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_AUTOMATION\AnalysisSS\"/>
    </mc:Choice>
  </mc:AlternateContent>
  <xr:revisionPtr revIDLastSave="0" documentId="13_ncr:1_{6657626D-6E93-44F3-8F47-24F4EC1036F7}" xr6:coauthVersionLast="45" xr6:coauthVersionMax="45" xr10:uidLastSave="{00000000-0000-0000-0000-000000000000}"/>
  <bookViews>
    <workbookView xWindow="-780" yWindow="2190" windowWidth="38115" windowHeight="14370" xr2:uid="{00000000-000D-0000-FFFF-FFFF00000000}"/>
  </bookViews>
  <sheets>
    <sheet name="090623-384-6-dnmt1-rd1 GT Be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" i="1" l="1"/>
  <c r="AB3" i="1"/>
  <c r="AA4" i="1"/>
  <c r="AB4" i="1"/>
  <c r="AA5" i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A12" i="1"/>
  <c r="AB12" i="1"/>
  <c r="AA13" i="1"/>
  <c r="AB13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AA20" i="1"/>
  <c r="AB20" i="1"/>
  <c r="AA21" i="1"/>
  <c r="AB21" i="1"/>
  <c r="AA22" i="1"/>
  <c r="AB22" i="1"/>
  <c r="AA23" i="1"/>
  <c r="AB23" i="1"/>
  <c r="AA24" i="1"/>
  <c r="AB24" i="1"/>
  <c r="AA25" i="1"/>
  <c r="AB25" i="1"/>
  <c r="AA26" i="1"/>
  <c r="AB26" i="1"/>
  <c r="AA27" i="1"/>
  <c r="AB27" i="1"/>
  <c r="AA28" i="1"/>
  <c r="AB28" i="1"/>
  <c r="AA29" i="1"/>
  <c r="AB29" i="1"/>
  <c r="AA30" i="1"/>
  <c r="AB30" i="1"/>
  <c r="AA31" i="1"/>
  <c r="AB31" i="1"/>
  <c r="AA32" i="1"/>
  <c r="AB32" i="1"/>
  <c r="AA33" i="1"/>
  <c r="AB33" i="1"/>
  <c r="AA34" i="1"/>
  <c r="AB34" i="1"/>
  <c r="AA35" i="1"/>
  <c r="AB35" i="1"/>
  <c r="AA36" i="1"/>
  <c r="AB36" i="1"/>
  <c r="AA37" i="1"/>
  <c r="AB37" i="1"/>
  <c r="AA38" i="1"/>
  <c r="AB38" i="1"/>
  <c r="AA39" i="1"/>
  <c r="AB39" i="1"/>
  <c r="AA40" i="1"/>
  <c r="AB40" i="1"/>
  <c r="AA41" i="1"/>
  <c r="AB41" i="1"/>
  <c r="AA42" i="1"/>
  <c r="AB42" i="1"/>
  <c r="AA43" i="1"/>
  <c r="AB43" i="1"/>
  <c r="AA44" i="1"/>
  <c r="AB44" i="1"/>
  <c r="AA45" i="1"/>
  <c r="AB45" i="1"/>
  <c r="AA46" i="1"/>
  <c r="AB46" i="1"/>
  <c r="AA47" i="1"/>
  <c r="AB47" i="1"/>
  <c r="AA48" i="1"/>
  <c r="AB48" i="1"/>
  <c r="AA49" i="1"/>
  <c r="AB49" i="1"/>
  <c r="AA50" i="1"/>
  <c r="AB50" i="1"/>
  <c r="AA51" i="1"/>
  <c r="AB51" i="1"/>
  <c r="AA52" i="1"/>
  <c r="AB52" i="1"/>
  <c r="AA53" i="1"/>
  <c r="AB53" i="1"/>
  <c r="AA54" i="1"/>
  <c r="AB54" i="1"/>
  <c r="AA55" i="1"/>
  <c r="AB55" i="1"/>
  <c r="AA56" i="1"/>
  <c r="AB56" i="1"/>
  <c r="AA57" i="1"/>
  <c r="AB57" i="1"/>
  <c r="AA58" i="1"/>
  <c r="AB58" i="1"/>
  <c r="AA59" i="1"/>
  <c r="AB59" i="1"/>
  <c r="AA60" i="1"/>
  <c r="AB60" i="1"/>
  <c r="AA61" i="1"/>
  <c r="AB61" i="1"/>
  <c r="AA62" i="1"/>
  <c r="AB62" i="1"/>
  <c r="AA63" i="1"/>
  <c r="AB63" i="1"/>
  <c r="AA64" i="1"/>
  <c r="AB64" i="1"/>
  <c r="AA65" i="1"/>
  <c r="AB65" i="1"/>
  <c r="AB2" i="1"/>
  <c r="AA2" i="1"/>
  <c r="Y5" i="1"/>
  <c r="Y7" i="1"/>
  <c r="Y8" i="1"/>
  <c r="Y9" i="1"/>
  <c r="Y11" i="1"/>
  <c r="Y12" i="1"/>
  <c r="Y15" i="1"/>
  <c r="Y17" i="1"/>
  <c r="Y20" i="1"/>
  <c r="Y21" i="1"/>
  <c r="Y24" i="1"/>
  <c r="Y25" i="1"/>
  <c r="Y30" i="1"/>
  <c r="Y31" i="1"/>
  <c r="Y32" i="1"/>
  <c r="Y35" i="1"/>
  <c r="Y37" i="1"/>
  <c r="Y39" i="1"/>
  <c r="Y41" i="1"/>
  <c r="Y43" i="1"/>
  <c r="Y44" i="1"/>
  <c r="Y54" i="1"/>
  <c r="Y56" i="1"/>
  <c r="Y57" i="1"/>
  <c r="Y60" i="1"/>
  <c r="Y63" i="1"/>
  <c r="Y13" i="1"/>
  <c r="Y18" i="1"/>
  <c r="Y27" i="1"/>
  <c r="Y34" i="1"/>
  <c r="Y36" i="1"/>
  <c r="Y50" i="1"/>
  <c r="Y59" i="1"/>
  <c r="Y2" i="1"/>
  <c r="Y10" i="1"/>
  <c r="Y14" i="1"/>
  <c r="Y19" i="1"/>
  <c r="Y23" i="1"/>
  <c r="Y26" i="1"/>
  <c r="Y29" i="1"/>
  <c r="Y40" i="1"/>
  <c r="Y45" i="1"/>
  <c r="Y46" i="1"/>
  <c r="Y47" i="1"/>
  <c r="Y48" i="1"/>
  <c r="Y49" i="1"/>
  <c r="Y52" i="1"/>
  <c r="Y53" i="1"/>
  <c r="Y55" i="1"/>
  <c r="Y58" i="1"/>
  <c r="Y61" i="1"/>
  <c r="Y64" i="1"/>
  <c r="Y22" i="1"/>
  <c r="Y38" i="1"/>
  <c r="Y51" i="1"/>
  <c r="Y4" i="1"/>
  <c r="Y6" i="1"/>
  <c r="Y16" i="1"/>
  <c r="Y28" i="1"/>
  <c r="Y33" i="1"/>
  <c r="Y42" i="1"/>
  <c r="Y62" i="1"/>
  <c r="Y65" i="1"/>
  <c r="Y68" i="1"/>
  <c r="Y72" i="1"/>
  <c r="Y73" i="1"/>
  <c r="Y76" i="1"/>
  <c r="Y77" i="1"/>
  <c r="Y78" i="1"/>
  <c r="Y80" i="1"/>
  <c r="Y82" i="1"/>
  <c r="Y83" i="1"/>
  <c r="Y88" i="1"/>
  <c r="Y89" i="1"/>
  <c r="Y92" i="1"/>
  <c r="Y96" i="1"/>
  <c r="Y98" i="1"/>
  <c r="Y100" i="1"/>
  <c r="Y101" i="1"/>
  <c r="Y102" i="1"/>
  <c r="Y103" i="1"/>
  <c r="Y104" i="1"/>
  <c r="Y105" i="1"/>
  <c r="Y110" i="1"/>
  <c r="Y112" i="1"/>
  <c r="Y114" i="1"/>
  <c r="Y115" i="1"/>
  <c r="Y116" i="1"/>
  <c r="Y119" i="1"/>
  <c r="Y121" i="1"/>
  <c r="Y128" i="1"/>
  <c r="Y131" i="1"/>
  <c r="Y132" i="1"/>
  <c r="Y136" i="1"/>
  <c r="Y138" i="1"/>
  <c r="Y139" i="1"/>
  <c r="Y140" i="1"/>
  <c r="Y143" i="1"/>
  <c r="Y144" i="1"/>
  <c r="Y145" i="1"/>
  <c r="Y147" i="1"/>
  <c r="Y148" i="1"/>
  <c r="Y150" i="1"/>
  <c r="Y151" i="1"/>
  <c r="Y152" i="1"/>
  <c r="Y154" i="1"/>
  <c r="Y155" i="1"/>
  <c r="Y157" i="1"/>
  <c r="Y158" i="1"/>
  <c r="Y159" i="1"/>
  <c r="Y160" i="1"/>
  <c r="Y161" i="1"/>
  <c r="Y166" i="1"/>
  <c r="Y167" i="1"/>
  <c r="Y172" i="1"/>
  <c r="Y173" i="1"/>
  <c r="Y174" i="1"/>
  <c r="Y176" i="1"/>
  <c r="Y178" i="1"/>
  <c r="Y179" i="1"/>
  <c r="Y180" i="1"/>
  <c r="Y182" i="1"/>
  <c r="Y183" i="1"/>
  <c r="Y184" i="1"/>
  <c r="Y185" i="1"/>
  <c r="Y188" i="1"/>
  <c r="Y189" i="1"/>
  <c r="Y190" i="1"/>
  <c r="Y193" i="1"/>
  <c r="Y194" i="1"/>
  <c r="Y195" i="1"/>
  <c r="Y196" i="1"/>
  <c r="Y200" i="1"/>
  <c r="Y204" i="1"/>
  <c r="Y207" i="1"/>
  <c r="Y209" i="1"/>
  <c r="Y212" i="1"/>
  <c r="Y217" i="1"/>
  <c r="Y219" i="1"/>
  <c r="Y220" i="1"/>
  <c r="Y222" i="1"/>
  <c r="Y223" i="1"/>
  <c r="Y224" i="1"/>
  <c r="Y229" i="1"/>
  <c r="Y230" i="1"/>
  <c r="Y231" i="1"/>
  <c r="Y232" i="1"/>
  <c r="Y235" i="1"/>
  <c r="Y236" i="1"/>
  <c r="Y238" i="1"/>
  <c r="Y241" i="1"/>
  <c r="Y243" i="1"/>
  <c r="Y244" i="1"/>
  <c r="Y245" i="1"/>
  <c r="Y246" i="1"/>
  <c r="Y247" i="1"/>
  <c r="Y248" i="1"/>
  <c r="Y250" i="1"/>
  <c r="Y252" i="1"/>
  <c r="Y254" i="1"/>
  <c r="Y256" i="1"/>
  <c r="Y260" i="1"/>
  <c r="Y268" i="1"/>
  <c r="Y274" i="1"/>
  <c r="Y275" i="1"/>
  <c r="Y277" i="1"/>
  <c r="Y279" i="1"/>
  <c r="Y74" i="1"/>
  <c r="Y81" i="1"/>
  <c r="Y84" i="1"/>
  <c r="Y87" i="1"/>
  <c r="Y91" i="1"/>
  <c r="Y94" i="1"/>
  <c r="Y95" i="1"/>
  <c r="Y106" i="1"/>
  <c r="Y108" i="1"/>
  <c r="Y111" i="1"/>
  <c r="Y118" i="1"/>
  <c r="Y122" i="1"/>
  <c r="Y129" i="1"/>
  <c r="Y135" i="1"/>
  <c r="Y137" i="1"/>
  <c r="Y142" i="1"/>
  <c r="Y146" i="1"/>
  <c r="Y149" i="1"/>
  <c r="Y153" i="1"/>
  <c r="Y162" i="1"/>
  <c r="Y163" i="1"/>
  <c r="Y164" i="1"/>
  <c r="Y165" i="1"/>
  <c r="Y168" i="1"/>
  <c r="Y169" i="1"/>
  <c r="Y175" i="1"/>
  <c r="Y177" i="1"/>
  <c r="Y181" i="1"/>
  <c r="Y186" i="1"/>
  <c r="Y187" i="1"/>
  <c r="Y191" i="1"/>
  <c r="Y197" i="1"/>
  <c r="Y201" i="1"/>
  <c r="Y202" i="1"/>
  <c r="Y203" i="1"/>
  <c r="Y208" i="1"/>
  <c r="Y210" i="1"/>
  <c r="Y211" i="1"/>
  <c r="Y213" i="1"/>
  <c r="Y214" i="1"/>
  <c r="Y215" i="1"/>
  <c r="Y216" i="1"/>
  <c r="Y227" i="1"/>
  <c r="Y234" i="1"/>
  <c r="Y240" i="1"/>
  <c r="Y242" i="1"/>
  <c r="Y249" i="1"/>
  <c r="Y251" i="1"/>
  <c r="Y253" i="1"/>
  <c r="Y255" i="1"/>
  <c r="Y257" i="1"/>
  <c r="Y258" i="1"/>
  <c r="Y261" i="1"/>
  <c r="Y264" i="1"/>
  <c r="Y266" i="1"/>
  <c r="Y276" i="1"/>
  <c r="Y280" i="1"/>
  <c r="Y66" i="1"/>
  <c r="Y67" i="1"/>
  <c r="Y69" i="1"/>
  <c r="Y70" i="1"/>
  <c r="Y71" i="1"/>
  <c r="Y75" i="1"/>
  <c r="Y79" i="1"/>
  <c r="Y85" i="1"/>
  <c r="Y86" i="1"/>
  <c r="Y90" i="1"/>
  <c r="Y93" i="1"/>
  <c r="Y97" i="1"/>
  <c r="Y99" i="1"/>
  <c r="Y107" i="1"/>
  <c r="Y109" i="1"/>
  <c r="Y113" i="1"/>
  <c r="Y117" i="1"/>
  <c r="Y120" i="1"/>
  <c r="Y123" i="1"/>
  <c r="Y124" i="1"/>
  <c r="Y125" i="1"/>
  <c r="Y126" i="1"/>
  <c r="Y127" i="1"/>
  <c r="Y130" i="1"/>
  <c r="Y133" i="1"/>
  <c r="Y134" i="1"/>
  <c r="Y141" i="1"/>
  <c r="Y156" i="1"/>
  <c r="Y170" i="1"/>
  <c r="Y171" i="1"/>
  <c r="Y192" i="1"/>
  <c r="Y198" i="1"/>
  <c r="Y199" i="1"/>
  <c r="Y205" i="1"/>
  <c r="Y206" i="1"/>
  <c r="Y218" i="1"/>
  <c r="Y221" i="1"/>
  <c r="Y225" i="1"/>
  <c r="Y226" i="1"/>
  <c r="Y233" i="1"/>
  <c r="Y237" i="1"/>
  <c r="Y239" i="1"/>
  <c r="Y259" i="1"/>
  <c r="Y262" i="1"/>
  <c r="Y263" i="1"/>
  <c r="Y265" i="1"/>
  <c r="Y267" i="1"/>
  <c r="Y269" i="1"/>
  <c r="Y270" i="1"/>
  <c r="Y271" i="1"/>
  <c r="Y272" i="1"/>
  <c r="Y273" i="1"/>
  <c r="Y278" i="1"/>
  <c r="Y228" i="1"/>
  <c r="Y3" i="1"/>
  <c r="M148" i="1"/>
  <c r="M160" i="1"/>
  <c r="M176" i="1"/>
  <c r="M192" i="1"/>
  <c r="M208" i="1"/>
  <c r="M224" i="1"/>
  <c r="M231" i="1"/>
  <c r="M247" i="1"/>
  <c r="M263" i="1"/>
  <c r="M279" i="1"/>
  <c r="M12" i="1"/>
  <c r="M28" i="1"/>
  <c r="M44" i="1"/>
  <c r="M60" i="1"/>
  <c r="M76" i="1"/>
  <c r="M92" i="1"/>
  <c r="M108" i="1"/>
  <c r="M124" i="1"/>
  <c r="M140" i="1"/>
  <c r="M156" i="1"/>
  <c r="M168" i="1"/>
  <c r="M184" i="1"/>
  <c r="M200" i="1"/>
  <c r="M216" i="1"/>
  <c r="M239" i="1"/>
  <c r="M255" i="1"/>
  <c r="M271" i="1"/>
  <c r="M5" i="1"/>
  <c r="M21" i="1"/>
  <c r="M37" i="1"/>
  <c r="M53" i="1"/>
  <c r="M69" i="1"/>
  <c r="M85" i="1"/>
  <c r="M101" i="1"/>
  <c r="M117" i="1"/>
  <c r="M133" i="1"/>
  <c r="M149" i="1"/>
  <c r="M161" i="1"/>
  <c r="M177" i="1"/>
  <c r="M193" i="1"/>
  <c r="M209" i="1"/>
  <c r="M225" i="1"/>
  <c r="M232" i="1"/>
  <c r="M248" i="1"/>
  <c r="M264" i="1"/>
  <c r="M280" i="1"/>
  <c r="M13" i="1"/>
  <c r="M29" i="1"/>
  <c r="M45" i="1"/>
  <c r="M61" i="1"/>
  <c r="M77" i="1"/>
  <c r="M93" i="1"/>
  <c r="M109" i="1"/>
  <c r="M125" i="1"/>
  <c r="M141" i="1"/>
  <c r="M157" i="1"/>
  <c r="M169" i="1"/>
  <c r="M185" i="1"/>
  <c r="M201" i="1"/>
  <c r="M217" i="1"/>
  <c r="M240" i="1"/>
  <c r="M256" i="1"/>
  <c r="M272" i="1"/>
  <c r="M6" i="1"/>
  <c r="M22" i="1"/>
  <c r="M38" i="1"/>
  <c r="M54" i="1"/>
  <c r="M70" i="1"/>
  <c r="M86" i="1"/>
  <c r="M102" i="1"/>
  <c r="M118" i="1"/>
  <c r="M134" i="1"/>
  <c r="M150" i="1"/>
  <c r="M162" i="1"/>
  <c r="M178" i="1"/>
  <c r="M194" i="1"/>
  <c r="M210" i="1"/>
  <c r="M226" i="1"/>
  <c r="M233" i="1"/>
  <c r="M249" i="1"/>
  <c r="M265" i="1"/>
  <c r="M14" i="1"/>
  <c r="M30" i="1"/>
  <c r="M46" i="1"/>
  <c r="M62" i="1"/>
  <c r="M78" i="1"/>
  <c r="M94" i="1"/>
  <c r="M110" i="1"/>
  <c r="M126" i="1"/>
  <c r="M142" i="1"/>
  <c r="M170" i="1"/>
  <c r="M186" i="1"/>
  <c r="M202" i="1"/>
  <c r="M218" i="1"/>
  <c r="M241" i="1"/>
  <c r="M257" i="1"/>
  <c r="M273" i="1"/>
  <c r="M7" i="1"/>
  <c r="M23" i="1"/>
  <c r="M39" i="1"/>
  <c r="M55" i="1"/>
  <c r="M71" i="1"/>
  <c r="M87" i="1"/>
  <c r="M103" i="1"/>
  <c r="M119" i="1"/>
  <c r="M135" i="1"/>
  <c r="M151" i="1"/>
  <c r="M163" i="1"/>
  <c r="M179" i="1"/>
  <c r="M195" i="1"/>
  <c r="M211" i="1"/>
  <c r="M227" i="1"/>
  <c r="M234" i="1"/>
  <c r="M250" i="1"/>
  <c r="M266" i="1"/>
  <c r="M15" i="1"/>
  <c r="M31" i="1"/>
  <c r="M47" i="1"/>
  <c r="M63" i="1"/>
  <c r="M79" i="1"/>
  <c r="M95" i="1"/>
  <c r="M111" i="1"/>
  <c r="M127" i="1"/>
  <c r="M143" i="1"/>
  <c r="M171" i="1"/>
  <c r="M187" i="1"/>
  <c r="M203" i="1"/>
  <c r="M219" i="1"/>
  <c r="M242" i="1"/>
  <c r="M258" i="1"/>
  <c r="M274" i="1"/>
  <c r="M8" i="1"/>
  <c r="M24" i="1"/>
  <c r="M40" i="1"/>
  <c r="M56" i="1"/>
  <c r="M72" i="1"/>
  <c r="M88" i="1"/>
  <c r="M104" i="1"/>
  <c r="M120" i="1"/>
  <c r="M136" i="1"/>
  <c r="M152" i="1"/>
  <c r="M164" i="1"/>
  <c r="M180" i="1"/>
  <c r="M196" i="1"/>
  <c r="M212" i="1"/>
  <c r="M228" i="1"/>
  <c r="M235" i="1"/>
  <c r="M251" i="1"/>
  <c r="M267" i="1"/>
  <c r="M16" i="1"/>
  <c r="M32" i="1"/>
  <c r="M48" i="1"/>
  <c r="M64" i="1"/>
  <c r="M80" i="1"/>
  <c r="M96" i="1"/>
  <c r="M112" i="1"/>
  <c r="M128" i="1"/>
  <c r="M144" i="1"/>
  <c r="M172" i="1"/>
  <c r="M188" i="1"/>
  <c r="M204" i="1"/>
  <c r="M220" i="1"/>
  <c r="M243" i="1"/>
  <c r="M259" i="1"/>
  <c r="M275" i="1"/>
  <c r="M9" i="1"/>
  <c r="M25" i="1"/>
  <c r="M41" i="1"/>
  <c r="M57" i="1"/>
  <c r="M73" i="1"/>
  <c r="M89" i="1"/>
  <c r="M105" i="1"/>
  <c r="M121" i="1"/>
  <c r="M137" i="1"/>
  <c r="M153" i="1"/>
  <c r="M165" i="1"/>
  <c r="M181" i="1"/>
  <c r="M197" i="1"/>
  <c r="M213" i="1"/>
  <c r="M236" i="1"/>
  <c r="M252" i="1"/>
  <c r="M268" i="1"/>
  <c r="M17" i="1"/>
  <c r="M33" i="1"/>
  <c r="M49" i="1"/>
  <c r="M65" i="1"/>
  <c r="M81" i="1"/>
  <c r="M97" i="1"/>
  <c r="M113" i="1"/>
  <c r="M129" i="1"/>
  <c r="M145" i="1"/>
  <c r="M173" i="1"/>
  <c r="M189" i="1"/>
  <c r="M205" i="1"/>
  <c r="M221" i="1"/>
  <c r="M244" i="1"/>
  <c r="M260" i="1"/>
  <c r="M276" i="1"/>
  <c r="M18" i="1"/>
  <c r="M34" i="1"/>
  <c r="M50" i="1"/>
  <c r="M66" i="1"/>
  <c r="M82" i="1"/>
  <c r="M98" i="1"/>
  <c r="M114" i="1"/>
  <c r="M130" i="1"/>
  <c r="M146" i="1"/>
  <c r="M158" i="1"/>
  <c r="M174" i="1"/>
  <c r="M190" i="1"/>
  <c r="M206" i="1"/>
  <c r="M222" i="1"/>
  <c r="M229" i="1"/>
  <c r="M245" i="1"/>
  <c r="M261" i="1"/>
  <c r="M277" i="1"/>
  <c r="M10" i="1"/>
  <c r="M26" i="1"/>
  <c r="M42" i="1"/>
  <c r="M58" i="1"/>
  <c r="M74" i="1"/>
  <c r="M90" i="1"/>
  <c r="M106" i="1"/>
  <c r="M122" i="1"/>
  <c r="M138" i="1"/>
  <c r="M154" i="1"/>
  <c r="M166" i="1"/>
  <c r="M182" i="1"/>
  <c r="M198" i="1"/>
  <c r="M214" i="1"/>
  <c r="M237" i="1"/>
  <c r="M253" i="1"/>
  <c r="M269" i="1"/>
  <c r="M3" i="1"/>
  <c r="M19" i="1"/>
  <c r="M35" i="1"/>
  <c r="M51" i="1"/>
  <c r="M67" i="1"/>
  <c r="M83" i="1"/>
  <c r="M99" i="1"/>
  <c r="M115" i="1"/>
  <c r="M131" i="1"/>
  <c r="M147" i="1"/>
  <c r="M159" i="1"/>
  <c r="M175" i="1"/>
  <c r="M191" i="1"/>
  <c r="M207" i="1"/>
  <c r="M223" i="1"/>
  <c r="M230" i="1"/>
  <c r="M246" i="1"/>
  <c r="M262" i="1"/>
  <c r="M278" i="1"/>
  <c r="M11" i="1"/>
  <c r="M27" i="1"/>
  <c r="M43" i="1"/>
  <c r="M59" i="1"/>
  <c r="M75" i="1"/>
  <c r="M91" i="1"/>
  <c r="M107" i="1"/>
  <c r="M123" i="1"/>
  <c r="M139" i="1"/>
  <c r="M155" i="1"/>
  <c r="M167" i="1"/>
  <c r="M183" i="1"/>
  <c r="M199" i="1"/>
  <c r="M215" i="1"/>
  <c r="M238" i="1"/>
  <c r="M254" i="1"/>
  <c r="M270" i="1"/>
  <c r="M4" i="1"/>
  <c r="M20" i="1"/>
  <c r="M36" i="1"/>
  <c r="M52" i="1"/>
  <c r="M68" i="1"/>
  <c r="M84" i="1"/>
  <c r="M100" i="1"/>
  <c r="M116" i="1"/>
  <c r="M132" i="1"/>
  <c r="M2" i="1"/>
</calcChain>
</file>

<file path=xl/sharedStrings.xml><?xml version="1.0" encoding="utf-8"?>
<sst xmlns="http://schemas.openxmlformats.org/spreadsheetml/2006/main" count="4916" uniqueCount="872">
  <si>
    <t>090623-384-6-dnmt1-rd1 GT</t>
  </si>
  <si>
    <t>Well</t>
  </si>
  <si>
    <t>Sample Name</t>
  </si>
  <si>
    <t>25446$900833-1</t>
  </si>
  <si>
    <t>FAM</t>
  </si>
  <si>
    <t>25446$900833-17</t>
  </si>
  <si>
    <t>25446$900833-33</t>
  </si>
  <si>
    <t>25446$900833-49</t>
  </si>
  <si>
    <t>25447$900771-1</t>
  </si>
  <si>
    <t>25447$900771-17</t>
  </si>
  <si>
    <t>25447$900771-33</t>
  </si>
  <si>
    <t>25447$900771-49</t>
  </si>
  <si>
    <t>25447$900771-65</t>
  </si>
  <si>
    <t>25447$900771-81</t>
  </si>
  <si>
    <t>25448$900674-1</t>
  </si>
  <si>
    <t>25448$900674-17</t>
  </si>
  <si>
    <t>25448$900674-33</t>
  </si>
  <si>
    <t>25448$900674-49</t>
  </si>
  <si>
    <t>25448$900674-65</t>
  </si>
  <si>
    <t>25449$900868-1</t>
  </si>
  <si>
    <t>25449$900868-17</t>
  </si>
  <si>
    <t>25449$900868-33</t>
  </si>
  <si>
    <t>25449$900868-49</t>
  </si>
  <si>
    <t>25446$900833-9</t>
  </si>
  <si>
    <t>25446$900833-25</t>
  </si>
  <si>
    <t>25446$900833-41</t>
  </si>
  <si>
    <t>25446$900833-57</t>
  </si>
  <si>
    <t>25447$900771-9</t>
  </si>
  <si>
    <t>25447$900771-25</t>
  </si>
  <si>
    <t>25447$900771-41</t>
  </si>
  <si>
    <t>25447$900771-57</t>
  </si>
  <si>
    <t>25447$900771-73</t>
  </si>
  <si>
    <t>25447$900771-89</t>
  </si>
  <si>
    <t>25448$900674-9</t>
  </si>
  <si>
    <t>25448$900674-25</t>
  </si>
  <si>
    <t>25448$900674-41</t>
  </si>
  <si>
    <t>25448$900674-57</t>
  </si>
  <si>
    <t>25449$900868-9</t>
  </si>
  <si>
    <t>25449$900868-25</t>
  </si>
  <si>
    <t>25449$900868-41</t>
  </si>
  <si>
    <t>25446$900833-2</t>
  </si>
  <si>
    <t>25446$900833-18</t>
  </si>
  <si>
    <t>25446$900833-34</t>
  </si>
  <si>
    <t>25446$900833-50</t>
  </si>
  <si>
    <t>25447$900771-2</t>
  </si>
  <si>
    <t>25447$900771-18</t>
  </si>
  <si>
    <t>25447$900771-34</t>
  </si>
  <si>
    <t>25447$900771-50</t>
  </si>
  <si>
    <t>25447$900771-66</t>
  </si>
  <si>
    <t>25447$900771-82</t>
  </si>
  <si>
    <t>25448$900674-2</t>
  </si>
  <si>
    <t>25448$900674-18</t>
  </si>
  <si>
    <t>25448$900674-34</t>
  </si>
  <si>
    <t>25448$900674-50</t>
  </si>
  <si>
    <t>25448$900674-66</t>
  </si>
  <si>
    <t>25449$900868-2</t>
  </si>
  <si>
    <t>25449$900868-18</t>
  </si>
  <si>
    <t>25449$900868-34</t>
  </si>
  <si>
    <t>25449$900868-50</t>
  </si>
  <si>
    <t>25446$900833-10</t>
  </si>
  <si>
    <t>25446$900833-26</t>
  </si>
  <si>
    <t>25446$900833-42</t>
  </si>
  <si>
    <t>25446$900833-58</t>
  </si>
  <si>
    <t>25447$900771-10</t>
  </si>
  <si>
    <t>25447$900771-26</t>
  </si>
  <si>
    <t>25447$900771-42</t>
  </si>
  <si>
    <t>25447$900771-58</t>
  </si>
  <si>
    <t>25447$900771-74</t>
  </si>
  <si>
    <t>25447$900771-90</t>
  </si>
  <si>
    <t>25448$900674-10</t>
  </si>
  <si>
    <t>25448$900674-26</t>
  </si>
  <si>
    <t>25448$900674-42</t>
  </si>
  <si>
    <t>25448$900674-58</t>
  </si>
  <si>
    <t>25449$900868-10</t>
  </si>
  <si>
    <t>25449$900868-26</t>
  </si>
  <si>
    <t>25449$900868-42</t>
  </si>
  <si>
    <t>25446$900833-3</t>
  </si>
  <si>
    <t>25446$900833-19</t>
  </si>
  <si>
    <t>25446$900833-35</t>
  </si>
  <si>
    <t>25446$900833-51</t>
  </si>
  <si>
    <t>25447$900771-3</t>
  </si>
  <si>
    <t>25447$900771-19</t>
  </si>
  <si>
    <t>25447$900771-35</t>
  </si>
  <si>
    <t>25447$900771-51</t>
  </si>
  <si>
    <t>25447$900771-67</t>
  </si>
  <si>
    <t>25447$900771-83</t>
  </si>
  <si>
    <t>25448$900674-3</t>
  </si>
  <si>
    <t>25448$900674-19</t>
  </si>
  <si>
    <t>25448$900674-35</t>
  </si>
  <si>
    <t>25448$900674-51</t>
  </si>
  <si>
    <t>25448$900674-67</t>
  </si>
  <si>
    <t>25449$900868-3</t>
  </si>
  <si>
    <t>25449$900868-19</t>
  </si>
  <si>
    <t>25449$900868-35</t>
  </si>
  <si>
    <t>HET</t>
  </si>
  <si>
    <t>25446$900833-11</t>
  </si>
  <si>
    <t>25446$900833-27</t>
  </si>
  <si>
    <t>25446$900833-43</t>
  </si>
  <si>
    <t>25446$900833-59</t>
  </si>
  <si>
    <t>25447$900771-11</t>
  </si>
  <si>
    <t>25447$900771-27</t>
  </si>
  <si>
    <t>25447$900771-43</t>
  </si>
  <si>
    <t>25447$900771-59</t>
  </si>
  <si>
    <t>25447$900771-75</t>
  </si>
  <si>
    <t>25447$900771-91</t>
  </si>
  <si>
    <t>25448$900674-11</t>
  </si>
  <si>
    <t>25448$900674-27</t>
  </si>
  <si>
    <t>25448$900674-43</t>
  </si>
  <si>
    <t>25448$900674-59</t>
  </si>
  <si>
    <t>25449$900868-11</t>
  </si>
  <si>
    <t>25449$900868-27</t>
  </si>
  <si>
    <t>25449$900868-43</t>
  </si>
  <si>
    <t>25446$900833-4</t>
  </si>
  <si>
    <t>25446$900833-20</t>
  </si>
  <si>
    <t>25446$900833-36</t>
  </si>
  <si>
    <t>25446$900833-52</t>
  </si>
  <si>
    <t>25447$900771-4</t>
  </si>
  <si>
    <t>25447$900771-20</t>
  </si>
  <si>
    <t>25447$900771-36</t>
  </si>
  <si>
    <t>25447$900771-52</t>
  </si>
  <si>
    <t>25447$900771-68</t>
  </si>
  <si>
    <t>25447$900771-84</t>
  </si>
  <si>
    <t>25448$900674-4</t>
  </si>
  <si>
    <t>25448$900674-20</t>
  </si>
  <si>
    <t>25448$900674-36</t>
  </si>
  <si>
    <t>25448$900674-52</t>
  </si>
  <si>
    <t>25448$900460-1</t>
  </si>
  <si>
    <t>25449$900868-4</t>
  </si>
  <si>
    <t>25449$900868-20</t>
  </si>
  <si>
    <t>25449$900868-36</t>
  </si>
  <si>
    <t>WT</t>
  </si>
  <si>
    <t>25446$900833-12</t>
  </si>
  <si>
    <t>25446$900833-28</t>
  </si>
  <si>
    <t>25446$900833-44</t>
  </si>
  <si>
    <t>25446$900833-60</t>
  </si>
  <si>
    <t>25447$900771-12</t>
  </si>
  <si>
    <t>25447$900771-28</t>
  </si>
  <si>
    <t>25447$900771-44</t>
  </si>
  <si>
    <t>25447$900771-60</t>
  </si>
  <si>
    <t>25447$900771-76</t>
  </si>
  <si>
    <t>25447$900771-92</t>
  </si>
  <si>
    <t>25448$900674-12</t>
  </si>
  <si>
    <t>25448$900674-28</t>
  </si>
  <si>
    <t>25448$900674-44</t>
  </si>
  <si>
    <t>25448$900674-60</t>
  </si>
  <si>
    <t>25449$900868-12</t>
  </si>
  <si>
    <t>25449$900868-28</t>
  </si>
  <si>
    <t>25449$900868-44</t>
  </si>
  <si>
    <t>25446$900833-5</t>
  </si>
  <si>
    <t>25446$900833-21</t>
  </si>
  <si>
    <t>25446$900833-37</t>
  </si>
  <si>
    <t>25446$900833-53</t>
  </si>
  <si>
    <t>25447$900771-5</t>
  </si>
  <si>
    <t>25447$900771-21</t>
  </si>
  <si>
    <t>25447$900771-37</t>
  </si>
  <si>
    <t>25447$900771-53</t>
  </si>
  <si>
    <t>25447$900771-69</t>
  </si>
  <si>
    <t>25447$900771-85</t>
  </si>
  <si>
    <t>25448$900674-5</t>
  </si>
  <si>
    <t>25448$900674-21</t>
  </si>
  <si>
    <t>25448$900674-37</t>
  </si>
  <si>
    <t>25448$900674-53</t>
  </si>
  <si>
    <t>25448$900460-2</t>
  </si>
  <si>
    <t>25449$900868-5</t>
  </si>
  <si>
    <t>25449$900868-21</t>
  </si>
  <si>
    <t>25449$900868-37</t>
  </si>
  <si>
    <t>25446$900833-13</t>
  </si>
  <si>
    <t>25446$900833-29</t>
  </si>
  <si>
    <t>25446$900833-45</t>
  </si>
  <si>
    <t>HOMO</t>
  </si>
  <si>
    <t>25447$900771-13</t>
  </si>
  <si>
    <t>25447$900771-29</t>
  </si>
  <si>
    <t>25447$900771-45</t>
  </si>
  <si>
    <t>25447$900771-61</t>
  </si>
  <si>
    <t>25447$900771-77</t>
  </si>
  <si>
    <t>25448$900674-13</t>
  </si>
  <si>
    <t>25448$900674-29</t>
  </si>
  <si>
    <t>25448$900674-45</t>
  </si>
  <si>
    <t>25448$900674-61</t>
  </si>
  <si>
    <t>25449$900868-13</t>
  </si>
  <si>
    <t>25449$900868-29</t>
  </si>
  <si>
    <t>25449$900868-45</t>
  </si>
  <si>
    <t>25446$900833-6</t>
  </si>
  <si>
    <t>25446$900833-22</t>
  </si>
  <si>
    <t>25446$900833-38</t>
  </si>
  <si>
    <t>25446$900833-54</t>
  </si>
  <si>
    <t>25447$900771-6</t>
  </si>
  <si>
    <t>25447$900771-22</t>
  </si>
  <si>
    <t>25447$900771-38</t>
  </si>
  <si>
    <t>25447$900771-54</t>
  </si>
  <si>
    <t>25447$900771-70</t>
  </si>
  <si>
    <t>25447$900771-86</t>
  </si>
  <si>
    <t>25448$900674-6</t>
  </si>
  <si>
    <t>25448$900674-22</t>
  </si>
  <si>
    <t>25448$900674-38</t>
  </si>
  <si>
    <t>25448$900674-54</t>
  </si>
  <si>
    <t>25448$900460-3</t>
  </si>
  <si>
    <t>25449$900868-6</t>
  </si>
  <si>
    <t>25449$900868-22</t>
  </si>
  <si>
    <t>25449$900868-38</t>
  </si>
  <si>
    <t>25446$900833-14</t>
  </si>
  <si>
    <t>25446$900833-30</t>
  </si>
  <si>
    <t>25446$900833-46</t>
  </si>
  <si>
    <t>25447$900771-14</t>
  </si>
  <si>
    <t>25447$900771-30</t>
  </si>
  <si>
    <t>25447$900771-46</t>
  </si>
  <si>
    <t>25447$900771-62</t>
  </si>
  <si>
    <t>25447$900771-78</t>
  </si>
  <si>
    <t>25448$900674-14</t>
  </si>
  <si>
    <t>25448$900674-30</t>
  </si>
  <si>
    <t>25448$900674-46</t>
  </si>
  <si>
    <t>25448$900674-62</t>
  </si>
  <si>
    <t>25449$900868-14</t>
  </si>
  <si>
    <t>25449$900868-30</t>
  </si>
  <si>
    <t>25449$900868-46</t>
  </si>
  <si>
    <t>25446$900833-7</t>
  </si>
  <si>
    <t>25446$900833-23</t>
  </si>
  <si>
    <t>25446$900833-39</t>
  </si>
  <si>
    <t>25446$900833-55</t>
  </si>
  <si>
    <t>25447$900771-7</t>
  </si>
  <si>
    <t>25447$900771-23</t>
  </si>
  <si>
    <t>25447$900771-39</t>
  </si>
  <si>
    <t>25447$900771-55</t>
  </si>
  <si>
    <t>25447$900771-71</t>
  </si>
  <si>
    <t>25447$900771-87</t>
  </si>
  <si>
    <t>25448$900674-7</t>
  </si>
  <si>
    <t>25448$900674-23</t>
  </si>
  <si>
    <t>25448$900674-39</t>
  </si>
  <si>
    <t>25448$900674-55</t>
  </si>
  <si>
    <t>NTC</t>
  </si>
  <si>
    <t>25449$900868-7</t>
  </si>
  <si>
    <t>25449$900868-23</t>
  </si>
  <si>
    <t>25449$900868-39</t>
  </si>
  <si>
    <t>25446$900833-15</t>
  </si>
  <si>
    <t>25446$900833-31</t>
  </si>
  <si>
    <t>25446$900833-47</t>
  </si>
  <si>
    <t>25447$900771-15</t>
  </si>
  <si>
    <t>25447$900771-31</t>
  </si>
  <si>
    <t>25447$900771-47</t>
  </si>
  <si>
    <t>25447$900771-63</t>
  </si>
  <si>
    <t>25447$900771-79</t>
  </si>
  <si>
    <t>25448$900674-15</t>
  </si>
  <si>
    <t>25448$900674-31</t>
  </si>
  <si>
    <t>25448$900674-47</t>
  </si>
  <si>
    <t>25448$900674-63</t>
  </si>
  <si>
    <t>25449$900868-15</t>
  </si>
  <si>
    <t>25449$900868-31</t>
  </si>
  <si>
    <t>25449$900868-47</t>
  </si>
  <si>
    <t>25446$900833-8</t>
  </si>
  <si>
    <t>25446$900833-24</t>
  </si>
  <si>
    <t>25446$900833-40</t>
  </si>
  <si>
    <t>25446$900833-56</t>
  </si>
  <si>
    <t>25447$900771-8</t>
  </si>
  <si>
    <t>25447$900771-24</t>
  </si>
  <si>
    <t>25447$900771-40</t>
  </si>
  <si>
    <t>25447$900771-56</t>
  </si>
  <si>
    <t>25447$900771-72</t>
  </si>
  <si>
    <t>25447$900771-88</t>
  </si>
  <si>
    <t>25448$900674-8</t>
  </si>
  <si>
    <t>25448$900674-24</t>
  </si>
  <si>
    <t>25448$900674-40</t>
  </si>
  <si>
    <t>25448$900674-56</t>
  </si>
  <si>
    <t>25449$900868-8</t>
  </si>
  <si>
    <t>25449$900868-24</t>
  </si>
  <si>
    <t>25449$900868-40</t>
  </si>
  <si>
    <t>25446$900833-16</t>
  </si>
  <si>
    <t>25446$900833-32</t>
  </si>
  <si>
    <t>25446$900833-48</t>
  </si>
  <si>
    <t>25447$900771-16</t>
  </si>
  <si>
    <t>25447$900771-32</t>
  </si>
  <si>
    <t>25447$900771-48</t>
  </si>
  <si>
    <t>25447$900771-64</t>
  </si>
  <si>
    <t>25447$900771-80</t>
  </si>
  <si>
    <t>25448$900674-16</t>
  </si>
  <si>
    <t>25448$900674-32</t>
  </si>
  <si>
    <t>25448$900674-48</t>
  </si>
  <si>
    <t>25448$900674-64</t>
  </si>
  <si>
    <t>25449$900868-16</t>
  </si>
  <si>
    <t>25449$900868-32</t>
  </si>
  <si>
    <t>25449$900868-48</t>
  </si>
  <si>
    <t>VIC</t>
  </si>
  <si>
    <t>FAM-Ct0</t>
  </si>
  <si>
    <t>NED-Ct0</t>
  </si>
  <si>
    <t>File Name</t>
  </si>
  <si>
    <t>Date &amp; Time</t>
  </si>
  <si>
    <t>VIC-GT</t>
  </si>
  <si>
    <t>Letter</t>
  </si>
  <si>
    <t>Number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</si>
  <si>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</si>
  <si>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</si>
  <si>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</si>
  <si>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</si>
  <si>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</si>
  <si>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</si>
  <si>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</si>
  <si>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</si>
  <si>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</si>
  <si>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</si>
  <si>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</si>
  <si>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</t>
  </si>
  <si>
    <t>N</t>
  </si>
  <si>
    <t>O</t>
  </si>
  <si>
    <t>P</t>
  </si>
  <si>
    <t>POSITION</t>
  </si>
  <si>
    <t>L</t>
  </si>
  <si>
    <t>PLATE1</t>
  </si>
  <si>
    <t>PLATE2</t>
  </si>
  <si>
    <t>PLATE3</t>
  </si>
  <si>
    <t>PLATE4</t>
  </si>
  <si>
    <t xml:space="preserve">PLATE </t>
  </si>
  <si>
    <t>INDEX</t>
  </si>
  <si>
    <t>old index</t>
  </si>
  <si>
    <t>GT</t>
  </si>
  <si>
    <t>CAR</t>
  </si>
  <si>
    <t>RT</t>
  </si>
  <si>
    <t>Stype</t>
  </si>
  <si>
    <t>dnmt1-NO CAG</t>
  </si>
  <si>
    <t>rd1-NO CAG</t>
  </si>
  <si>
    <t>900833-2</t>
  </si>
  <si>
    <t>900833-4</t>
  </si>
  <si>
    <t>900833-6</t>
  </si>
  <si>
    <t>900833-7</t>
  </si>
  <si>
    <t>900833-8</t>
  </si>
  <si>
    <t>900833-10</t>
  </si>
  <si>
    <t>900833-11</t>
  </si>
  <si>
    <t>900833-14</t>
  </si>
  <si>
    <t>900833-16</t>
  </si>
  <si>
    <t>900833-19</t>
  </si>
  <si>
    <t>900833-20</t>
  </si>
  <si>
    <t>900833-23</t>
  </si>
  <si>
    <t>900833-24</t>
  </si>
  <si>
    <t>900833-29</t>
  </si>
  <si>
    <t>900833-30</t>
  </si>
  <si>
    <t>900833-31</t>
  </si>
  <si>
    <t>900833-34</t>
  </si>
  <si>
    <t>900833-36</t>
  </si>
  <si>
    <t>900833-38</t>
  </si>
  <si>
    <t>900833-40</t>
  </si>
  <si>
    <t>900833-42</t>
  </si>
  <si>
    <t>900833-43</t>
  </si>
  <si>
    <t>900833-53</t>
  </si>
  <si>
    <t>900833-55</t>
  </si>
  <si>
    <t>900833-56</t>
  </si>
  <si>
    <t>900833-59</t>
  </si>
  <si>
    <t>900833-12</t>
  </si>
  <si>
    <t>900833-17</t>
  </si>
  <si>
    <t>900833-26</t>
  </si>
  <si>
    <t>900833-33</t>
  </si>
  <si>
    <t>900833-35</t>
  </si>
  <si>
    <t>900833-49</t>
  </si>
  <si>
    <t>900833-58</t>
  </si>
  <si>
    <t>900833-1</t>
  </si>
  <si>
    <t>900833-9</t>
  </si>
  <si>
    <t>900833-13</t>
  </si>
  <si>
    <t>900833-18</t>
  </si>
  <si>
    <t>900833-22</t>
  </si>
  <si>
    <t>900833-25</t>
  </si>
  <si>
    <t>900833-28</t>
  </si>
  <si>
    <t>900833-39</t>
  </si>
  <si>
    <t>900833-44</t>
  </si>
  <si>
    <t>900833-45</t>
  </si>
  <si>
    <t>900833-46</t>
  </si>
  <si>
    <t>900833-47</t>
  </si>
  <si>
    <t>900833-48</t>
  </si>
  <si>
    <t>900833-51</t>
  </si>
  <si>
    <t>900833-52</t>
  </si>
  <si>
    <t>900833-54</t>
  </si>
  <si>
    <t>900833-57</t>
  </si>
  <si>
    <t>900833-60</t>
  </si>
  <si>
    <t>900833-21</t>
  </si>
  <si>
    <t>900833-37</t>
  </si>
  <si>
    <t>900833-50</t>
  </si>
  <si>
    <t>900833-3</t>
  </si>
  <si>
    <t>900833-5</t>
  </si>
  <si>
    <t>900833-15</t>
  </si>
  <si>
    <t>900833-27</t>
  </si>
  <si>
    <t>900833-32</t>
  </si>
  <si>
    <t>900833-41</t>
  </si>
  <si>
    <t>900771-3</t>
  </si>
  <si>
    <t>900771-7</t>
  </si>
  <si>
    <t>900771-8</t>
  </si>
  <si>
    <t>900771-11</t>
  </si>
  <si>
    <t>900771-12</t>
  </si>
  <si>
    <t>900771-13</t>
  </si>
  <si>
    <t>900771-15</t>
  </si>
  <si>
    <t>900771-17</t>
  </si>
  <si>
    <t>900771-18</t>
  </si>
  <si>
    <t>900771-23</t>
  </si>
  <si>
    <t>900771-24</t>
  </si>
  <si>
    <t>900771-27</t>
  </si>
  <si>
    <t>900771-31</t>
  </si>
  <si>
    <t>900771-33</t>
  </si>
  <si>
    <t>900771-35</t>
  </si>
  <si>
    <t>900771-36</t>
  </si>
  <si>
    <t>900771-37</t>
  </si>
  <si>
    <t>900771-38</t>
  </si>
  <si>
    <t>900771-39</t>
  </si>
  <si>
    <t>900771-40</t>
  </si>
  <si>
    <t>900771-45</t>
  </si>
  <si>
    <t>900771-47</t>
  </si>
  <si>
    <t>900771-49</t>
  </si>
  <si>
    <t>900771-50</t>
  </si>
  <si>
    <t>900771-51</t>
  </si>
  <si>
    <t>900771-54</t>
  </si>
  <si>
    <t>900771-56</t>
  </si>
  <si>
    <t>900771-63</t>
  </si>
  <si>
    <t>900771-66</t>
  </si>
  <si>
    <t>900771-67</t>
  </si>
  <si>
    <t>900771-71</t>
  </si>
  <si>
    <t>900771-73</t>
  </si>
  <si>
    <t>900771-74</t>
  </si>
  <si>
    <t>900771-75</t>
  </si>
  <si>
    <t>900771-78</t>
  </si>
  <si>
    <t>900771-79</t>
  </si>
  <si>
    <t>900771-80</t>
  </si>
  <si>
    <t>900771-82</t>
  </si>
  <si>
    <t>900771-83</t>
  </si>
  <si>
    <t>900771-85</t>
  </si>
  <si>
    <t>900771-86</t>
  </si>
  <si>
    <t>900771-87</t>
  </si>
  <si>
    <t>900771-89</t>
  </si>
  <si>
    <t>900771-90</t>
  </si>
  <si>
    <t>900771-92</t>
  </si>
  <si>
    <t>900674-1</t>
  </si>
  <si>
    <t>900674-2</t>
  </si>
  <si>
    <t>900674-3</t>
  </si>
  <si>
    <t>900674-4</t>
  </si>
  <si>
    <t>900674-9</t>
  </si>
  <si>
    <t>900674-10</t>
  </si>
  <si>
    <t>900674-15</t>
  </si>
  <si>
    <t>900674-16</t>
  </si>
  <si>
    <t>900674-17</t>
  </si>
  <si>
    <t>900674-19</t>
  </si>
  <si>
    <t>900674-21</t>
  </si>
  <si>
    <t>900674-22</t>
  </si>
  <si>
    <t>900674-23</t>
  </si>
  <si>
    <t>900674-25</t>
  </si>
  <si>
    <t>900674-26</t>
  </si>
  <si>
    <t>900674-27</t>
  </si>
  <si>
    <t>900674-28</t>
  </si>
  <si>
    <t>900674-31</t>
  </si>
  <si>
    <t>900674-32</t>
  </si>
  <si>
    <t>900674-33</t>
  </si>
  <si>
    <t>900674-36</t>
  </si>
  <si>
    <t>900674-37</t>
  </si>
  <si>
    <t>900674-38</t>
  </si>
  <si>
    <t>900674-39</t>
  </si>
  <si>
    <t>900674-43</t>
  </si>
  <si>
    <t>900674-47</t>
  </si>
  <si>
    <t>900674-50</t>
  </si>
  <si>
    <t>900674-52</t>
  </si>
  <si>
    <t>900674-55</t>
  </si>
  <si>
    <t>900674-60</t>
  </si>
  <si>
    <t>900674-62</t>
  </si>
  <si>
    <t>900674-63</t>
  </si>
  <si>
    <t>900674-65</t>
  </si>
  <si>
    <t>900674-66</t>
  </si>
  <si>
    <t>900674-67</t>
  </si>
  <si>
    <t>900868-1</t>
  </si>
  <si>
    <t>900868-2</t>
  </si>
  <si>
    <t>900868-3</t>
  </si>
  <si>
    <t>900868-4</t>
  </si>
  <si>
    <t>900868-7</t>
  </si>
  <si>
    <t>900868-8</t>
  </si>
  <si>
    <t>900868-10</t>
  </si>
  <si>
    <t>900868-13</t>
  </si>
  <si>
    <t>900868-15</t>
  </si>
  <si>
    <t>900868-16</t>
  </si>
  <si>
    <t>900868-17</t>
  </si>
  <si>
    <t>900868-18</t>
  </si>
  <si>
    <t>900868-19</t>
  </si>
  <si>
    <t>900868-20</t>
  </si>
  <si>
    <t>900868-22</t>
  </si>
  <si>
    <t>900868-24</t>
  </si>
  <si>
    <t>900868-26</t>
  </si>
  <si>
    <t>900868-28</t>
  </si>
  <si>
    <t>900868-32</t>
  </si>
  <si>
    <t>900868-40</t>
  </si>
  <si>
    <t>900868-46</t>
  </si>
  <si>
    <t>900868-47</t>
  </si>
  <si>
    <t>900868-49</t>
  </si>
  <si>
    <t>900771-9</t>
  </si>
  <si>
    <t>900771-16</t>
  </si>
  <si>
    <t>900771-19</t>
  </si>
  <si>
    <t>900771-22</t>
  </si>
  <si>
    <t>900771-26</t>
  </si>
  <si>
    <t>900771-29</t>
  </si>
  <si>
    <t>900771-30</t>
  </si>
  <si>
    <t>900771-41</t>
  </si>
  <si>
    <t>900771-43</t>
  </si>
  <si>
    <t>900771-46</t>
  </si>
  <si>
    <t>900771-53</t>
  </si>
  <si>
    <t>900771-57</t>
  </si>
  <si>
    <t>900771-64</t>
  </si>
  <si>
    <t>900771-70</t>
  </si>
  <si>
    <t>900771-72</t>
  </si>
  <si>
    <t>900771-77</t>
  </si>
  <si>
    <t>900771-81</t>
  </si>
  <si>
    <t>900771-84</t>
  </si>
  <si>
    <t>900771-88</t>
  </si>
  <si>
    <t>900674-5</t>
  </si>
  <si>
    <t>900674-6</t>
  </si>
  <si>
    <t>900674-7</t>
  </si>
  <si>
    <t>900674-8</t>
  </si>
  <si>
    <t>900674-11</t>
  </si>
  <si>
    <t>900674-12</t>
  </si>
  <si>
    <t>900674-18</t>
  </si>
  <si>
    <t>900674-20</t>
  </si>
  <si>
    <t>900674-24</t>
  </si>
  <si>
    <t>900674-29</t>
  </si>
  <si>
    <t>900674-30</t>
  </si>
  <si>
    <t>900674-34</t>
  </si>
  <si>
    <t>900674-40</t>
  </si>
  <si>
    <t>900674-44</t>
  </si>
  <si>
    <t>900674-45</t>
  </si>
  <si>
    <t>900674-46</t>
  </si>
  <si>
    <t>900674-51</t>
  </si>
  <si>
    <t>900674-53</t>
  </si>
  <si>
    <t>900674-54</t>
  </si>
  <si>
    <t>900674-56</t>
  </si>
  <si>
    <t>900674-57</t>
  </si>
  <si>
    <t>900674-58</t>
  </si>
  <si>
    <t>900674-59</t>
  </si>
  <si>
    <t>900460-3</t>
  </si>
  <si>
    <t>900868-6</t>
  </si>
  <si>
    <t>900868-12</t>
  </si>
  <si>
    <t>900868-14</t>
  </si>
  <si>
    <t>900868-21</t>
  </si>
  <si>
    <t>900868-23</t>
  </si>
  <si>
    <t>900868-25</t>
  </si>
  <si>
    <t>900868-27</t>
  </si>
  <si>
    <t>900868-29</t>
  </si>
  <si>
    <t>900868-30</t>
  </si>
  <si>
    <t>900868-33</t>
  </si>
  <si>
    <t>900868-36</t>
  </si>
  <si>
    <t>900868-38</t>
  </si>
  <si>
    <t>900868-48</t>
  </si>
  <si>
    <t>900771-1</t>
  </si>
  <si>
    <t>900771-2</t>
  </si>
  <si>
    <t>900771-4</t>
  </si>
  <si>
    <t>900771-5</t>
  </si>
  <si>
    <t>900771-6</t>
  </si>
  <si>
    <t>900771-10</t>
  </si>
  <si>
    <t>900771-14</t>
  </si>
  <si>
    <t>900771-20</t>
  </si>
  <si>
    <t>900771-21</t>
  </si>
  <si>
    <t>900771-25</t>
  </si>
  <si>
    <t>900771-28</t>
  </si>
  <si>
    <t>900771-32</t>
  </si>
  <si>
    <t>900771-34</t>
  </si>
  <si>
    <t>900771-42</t>
  </si>
  <si>
    <t>900771-44</t>
  </si>
  <si>
    <t>900771-48</t>
  </si>
  <si>
    <t>900771-52</t>
  </si>
  <si>
    <t>900771-55</t>
  </si>
  <si>
    <t>900771-58</t>
  </si>
  <si>
    <t>900771-59</t>
  </si>
  <si>
    <t>900771-60</t>
  </si>
  <si>
    <t>900771-61</t>
  </si>
  <si>
    <t>900771-62</t>
  </si>
  <si>
    <t>900771-65</t>
  </si>
  <si>
    <t>900771-68</t>
  </si>
  <si>
    <t>900771-69</t>
  </si>
  <si>
    <t>900771-76</t>
  </si>
  <si>
    <t>900771-91</t>
  </si>
  <si>
    <t>900674-13</t>
  </si>
  <si>
    <t>900674-14</t>
  </si>
  <si>
    <t>900674-35</t>
  </si>
  <si>
    <t>900674-41</t>
  </si>
  <si>
    <t>900674-42</t>
  </si>
  <si>
    <t>900674-48</t>
  </si>
  <si>
    <t>900674-49</t>
  </si>
  <si>
    <t>900674-61</t>
  </si>
  <si>
    <t>900674-64</t>
  </si>
  <si>
    <t>900460-1</t>
  </si>
  <si>
    <t>900460-2</t>
  </si>
  <si>
    <t>900868-5</t>
  </si>
  <si>
    <t>900868-9</t>
  </si>
  <si>
    <t>900868-11</t>
  </si>
  <si>
    <t>900868-31</t>
  </si>
  <si>
    <t>900868-34</t>
  </si>
  <si>
    <t>900868-35</t>
  </si>
  <si>
    <t>900868-37</t>
  </si>
  <si>
    <t>900868-39</t>
  </si>
  <si>
    <t>900868-41</t>
  </si>
  <si>
    <t>900868-42</t>
  </si>
  <si>
    <t>900868-43</t>
  </si>
  <si>
    <t>900868-44</t>
  </si>
  <si>
    <t>900868-45</t>
  </si>
  <si>
    <t>900868-50</t>
  </si>
  <si>
    <t>C1</t>
  </si>
  <si>
    <t>G1</t>
  </si>
  <si>
    <t>K1</t>
  </si>
  <si>
    <t>M1</t>
  </si>
  <si>
    <t>O1</t>
  </si>
  <si>
    <t>D1</t>
  </si>
  <si>
    <t>F1</t>
  </si>
  <si>
    <t>L1</t>
  </si>
  <si>
    <t>P1</t>
  </si>
  <si>
    <t>E2</t>
  </si>
  <si>
    <t>G2</t>
  </si>
  <si>
    <t>M2</t>
  </si>
  <si>
    <t>O2</t>
  </si>
  <si>
    <t>J2</t>
  </si>
  <si>
    <t>L2</t>
  </si>
  <si>
    <t>N2</t>
  </si>
  <si>
    <t>C3</t>
  </si>
  <si>
    <t>G3</t>
  </si>
  <si>
    <t>K3</t>
  </si>
  <si>
    <t>O3</t>
  </si>
  <si>
    <t>D3</t>
  </si>
  <si>
    <t>F3</t>
  </si>
  <si>
    <t>I4</t>
  </si>
  <si>
    <t>M4</t>
  </si>
  <si>
    <t>O4</t>
  </si>
  <si>
    <t>F4</t>
  </si>
  <si>
    <t>L4</t>
  </si>
  <si>
    <t>H1</t>
  </si>
  <si>
    <t>A2</t>
  </si>
  <si>
    <t>D2</t>
  </si>
  <si>
    <t>A3</t>
  </si>
  <si>
    <t>E3</t>
  </si>
  <si>
    <t>A4</t>
  </si>
  <si>
    <t>D4</t>
  </si>
  <si>
    <t>A1</t>
  </si>
  <si>
    <t>B1</t>
  </si>
  <si>
    <t>J1</t>
  </si>
  <si>
    <t>C2</t>
  </si>
  <si>
    <t>K2</t>
  </si>
  <si>
    <t>B2</t>
  </si>
  <si>
    <t>H2</t>
  </si>
  <si>
    <t>M3</t>
  </si>
  <si>
    <t>H3</t>
  </si>
  <si>
    <t>J3</t>
  </si>
  <si>
    <t>L3</t>
  </si>
  <si>
    <t>N3</t>
  </si>
  <si>
    <t>P3</t>
  </si>
  <si>
    <t>E4</t>
  </si>
  <si>
    <t>G4</t>
  </si>
  <si>
    <t>K4</t>
  </si>
  <si>
    <t>B4</t>
  </si>
  <si>
    <t>H4</t>
  </si>
  <si>
    <t>N4</t>
  </si>
  <si>
    <t>I2</t>
  </si>
  <si>
    <t>I3</t>
  </si>
  <si>
    <t>C4</t>
  </si>
  <si>
    <t>E1</t>
  </si>
  <si>
    <t>I1</t>
  </si>
  <si>
    <t>N1</t>
  </si>
  <si>
    <t>F2</t>
  </si>
  <si>
    <t>P2</t>
  </si>
  <si>
    <t>B3</t>
  </si>
  <si>
    <t>J4</t>
  </si>
  <si>
    <t>P4</t>
  </si>
  <si>
    <t>E7</t>
  </si>
  <si>
    <t>M7</t>
  </si>
  <si>
    <t>O7</t>
  </si>
  <si>
    <t>F7</t>
  </si>
  <si>
    <t>H7</t>
  </si>
  <si>
    <t>J7</t>
  </si>
  <si>
    <t>N7</t>
  </si>
  <si>
    <t>A8</t>
  </si>
  <si>
    <t>C8</t>
  </si>
  <si>
    <t>M8</t>
  </si>
  <si>
    <t>O8</t>
  </si>
  <si>
    <t>F8</t>
  </si>
  <si>
    <t>N8</t>
  </si>
  <si>
    <t>A9</t>
  </si>
  <si>
    <t>E9</t>
  </si>
  <si>
    <t>G9</t>
  </si>
  <si>
    <t>I9</t>
  </si>
  <si>
    <t>K9</t>
  </si>
  <si>
    <t>M9</t>
  </si>
  <si>
    <t>O9</t>
  </si>
  <si>
    <t>J9</t>
  </si>
  <si>
    <t>N9</t>
  </si>
  <si>
    <t>A10</t>
  </si>
  <si>
    <t>C10</t>
  </si>
  <si>
    <t>E10</t>
  </si>
  <si>
    <t>K10</t>
  </si>
  <si>
    <t>O10</t>
  </si>
  <si>
    <t>N10</t>
  </si>
  <si>
    <t>C11</t>
  </si>
  <si>
    <t>E11</t>
  </si>
  <si>
    <t>M11</t>
  </si>
  <si>
    <t>B11</t>
  </si>
  <si>
    <t>D11</t>
  </si>
  <si>
    <t>F11</t>
  </si>
  <si>
    <t>L11</t>
  </si>
  <si>
    <t>N11</t>
  </si>
  <si>
    <t>P11</t>
  </si>
  <si>
    <t>C12</t>
  </si>
  <si>
    <t>E12</t>
  </si>
  <si>
    <t>I12</t>
  </si>
  <si>
    <t>K12</t>
  </si>
  <si>
    <t>M12</t>
  </si>
  <si>
    <t>B12</t>
  </si>
  <si>
    <t>D12</t>
  </si>
  <si>
    <t>H12</t>
  </si>
  <si>
    <t>A13</t>
  </si>
  <si>
    <t>C13</t>
  </si>
  <si>
    <t>E13</t>
  </si>
  <si>
    <t>G13</t>
  </si>
  <si>
    <t>B13</t>
  </si>
  <si>
    <t>D13</t>
  </si>
  <si>
    <t>N13</t>
  </si>
  <si>
    <t>P13</t>
  </si>
  <si>
    <t>A14</t>
  </si>
  <si>
    <t>E14</t>
  </si>
  <si>
    <t>I14</t>
  </si>
  <si>
    <t>K14</t>
  </si>
  <si>
    <t>M14</t>
  </si>
  <si>
    <t>B14</t>
  </si>
  <si>
    <t>D14</t>
  </si>
  <si>
    <t>F14</t>
  </si>
  <si>
    <t>H14</t>
  </si>
  <si>
    <t>N14</t>
  </si>
  <si>
    <t>P14</t>
  </si>
  <si>
    <t>A15</t>
  </si>
  <si>
    <t>G15</t>
  </si>
  <si>
    <t>I15</t>
  </si>
  <si>
    <t>K15</t>
  </si>
  <si>
    <t>M15</t>
  </si>
  <si>
    <t>F15</t>
  </si>
  <si>
    <t>N15</t>
  </si>
  <si>
    <t>C16</t>
  </si>
  <si>
    <t>G16</t>
  </si>
  <si>
    <t>M16</t>
  </si>
  <si>
    <t>H16</t>
  </si>
  <si>
    <t>L16</t>
  </si>
  <si>
    <t>N16</t>
  </si>
  <si>
    <t>A17</t>
  </si>
  <si>
    <t>C17</t>
  </si>
  <si>
    <t>E17</t>
  </si>
  <si>
    <t>A19</t>
  </si>
  <si>
    <t>C19</t>
  </si>
  <si>
    <t>E19</t>
  </si>
  <si>
    <t>G19</t>
  </si>
  <si>
    <t>M19</t>
  </si>
  <si>
    <t>O19</t>
  </si>
  <si>
    <t>D19</t>
  </si>
  <si>
    <t>J19</t>
  </si>
  <si>
    <t>N19</t>
  </si>
  <si>
    <t>P19</t>
  </si>
  <si>
    <t>A20</t>
  </si>
  <si>
    <t>C20</t>
  </si>
  <si>
    <t>E20</t>
  </si>
  <si>
    <t>G20</t>
  </si>
  <si>
    <t>K20</t>
  </si>
  <si>
    <t>O20</t>
  </si>
  <si>
    <t>D20</t>
  </si>
  <si>
    <t>H20</t>
  </si>
  <si>
    <t>P20</t>
  </si>
  <si>
    <t>O21</t>
  </si>
  <si>
    <t>L21</t>
  </si>
  <si>
    <t>N21</t>
  </si>
  <si>
    <t>A22</t>
  </si>
  <si>
    <t>E22</t>
  </si>
  <si>
    <t>B7</t>
  </si>
  <si>
    <t>P7</t>
  </si>
  <si>
    <t>E8</t>
  </si>
  <si>
    <t>K8</t>
  </si>
  <si>
    <t>D8</t>
  </si>
  <si>
    <t>J8</t>
  </si>
  <si>
    <t>L8</t>
  </si>
  <si>
    <t>B9</t>
  </si>
  <si>
    <t>F9</t>
  </si>
  <si>
    <t>L9</t>
  </si>
  <si>
    <t>I10</t>
  </si>
  <si>
    <t>B10</t>
  </si>
  <si>
    <t>P10</t>
  </si>
  <si>
    <t>K11</t>
  </si>
  <si>
    <t>O11</t>
  </si>
  <si>
    <t>J11</t>
  </si>
  <si>
    <t>A12</t>
  </si>
  <si>
    <t>G12</t>
  </si>
  <si>
    <t>O12</t>
  </si>
  <si>
    <t>I13</t>
  </si>
  <si>
    <t>K13</t>
  </si>
  <si>
    <t>M13</t>
  </si>
  <si>
    <t>O13</t>
  </si>
  <si>
    <t>F13</t>
  </si>
  <si>
    <t>H13</t>
  </si>
  <si>
    <t>C14</t>
  </si>
  <si>
    <t>G14</t>
  </si>
  <si>
    <t>O14</t>
  </si>
  <si>
    <t>J14</t>
  </si>
  <si>
    <t>L14</t>
  </si>
  <si>
    <t>C15</t>
  </si>
  <si>
    <t>O15</t>
  </si>
  <si>
    <t>H15</t>
  </si>
  <si>
    <t>J15</t>
  </si>
  <si>
    <t>L15</t>
  </si>
  <si>
    <t>E16</t>
  </si>
  <si>
    <t>I16</t>
  </si>
  <si>
    <t>K16</t>
  </si>
  <si>
    <t>O16</t>
  </si>
  <si>
    <t>B16</t>
  </si>
  <si>
    <t>D16</t>
  </si>
  <si>
    <t>F16</t>
  </si>
  <si>
    <t>K17</t>
  </si>
  <si>
    <t>K19</t>
  </si>
  <si>
    <t>H19</t>
  </si>
  <si>
    <t>L19</t>
  </si>
  <si>
    <t>I20</t>
  </si>
  <si>
    <t>M20</t>
  </si>
  <si>
    <t>B20</t>
  </si>
  <si>
    <t>F20</t>
  </si>
  <si>
    <t>J20</t>
  </si>
  <si>
    <t>L20</t>
  </si>
  <si>
    <t>A21</t>
  </si>
  <si>
    <t>G21</t>
  </si>
  <si>
    <t>K21</t>
  </si>
  <si>
    <t>P21</t>
  </si>
  <si>
    <t>G22</t>
  </si>
  <si>
    <t>A7</t>
  </si>
  <si>
    <t>C7</t>
  </si>
  <si>
    <t>G7</t>
  </si>
  <si>
    <t>I7</t>
  </si>
  <si>
    <t>K7</t>
  </si>
  <si>
    <t>D7</t>
  </si>
  <si>
    <t>L7</t>
  </si>
  <si>
    <t>G8</t>
  </si>
  <si>
    <t>I8</t>
  </si>
  <si>
    <t>B8</t>
  </si>
  <si>
    <t>H8</t>
  </si>
  <si>
    <t>P8</t>
  </si>
  <si>
    <t>C9</t>
  </si>
  <si>
    <t>D9</t>
  </si>
  <si>
    <t>H9</t>
  </si>
  <si>
    <t>P9</t>
  </si>
  <si>
    <t>G10</t>
  </si>
  <si>
    <t>M10</t>
  </si>
  <si>
    <t>D10</t>
  </si>
  <si>
    <t>F10</t>
  </si>
  <si>
    <t>H10</t>
  </si>
  <si>
    <t>J10</t>
  </si>
  <si>
    <t>L10</t>
  </si>
  <si>
    <t>A11</t>
  </si>
  <si>
    <t>G11</t>
  </si>
  <si>
    <t>I11</t>
  </si>
  <si>
    <t>H11</t>
  </si>
  <si>
    <t>F12</t>
  </si>
  <si>
    <t>J13</t>
  </si>
  <si>
    <t>L13</t>
  </si>
  <si>
    <t>E15</t>
  </si>
  <si>
    <t>B15</t>
  </si>
  <si>
    <t>D15</t>
  </si>
  <si>
    <t>P15</t>
  </si>
  <si>
    <t>A16</t>
  </si>
  <si>
    <t>J16</t>
  </si>
  <si>
    <t>P16</t>
  </si>
  <si>
    <t>G17</t>
  </si>
  <si>
    <t>I17</t>
  </si>
  <si>
    <t>I19</t>
  </si>
  <si>
    <t>B19</t>
  </si>
  <si>
    <t>F19</t>
  </si>
  <si>
    <t>N20</t>
  </si>
  <si>
    <t>C21</t>
  </si>
  <si>
    <t>E21</t>
  </si>
  <si>
    <t>I21</t>
  </si>
  <si>
    <t>M21</t>
  </si>
  <si>
    <t>B21</t>
  </si>
  <si>
    <t>D21</t>
  </si>
  <si>
    <t>F21</t>
  </si>
  <si>
    <t>H21</t>
  </si>
  <si>
    <t>J21</t>
  </si>
  <si>
    <t>C22</t>
  </si>
  <si>
    <t>M17</t>
  </si>
  <si>
    <t>SS</t>
  </si>
  <si>
    <t>DELCT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</si>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</sst>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5"/>
      <name val="Arial"/>
      <family val="2"/>
    </font>
    <font>
      <sz val="7"/>
      <color rgb="FF00B05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15" xfId="0" applyBorder="1"/>
    <xf numFmtId="0" fontId="0" fillId="0" borderId="12" xfId="0" applyBorder="1"/>
    <xf numFmtId="0" fontId="0" fillId="0" borderId="12" xfId="0" applyBorder="1" applyAlignment="1">
      <alignment horizontal="center"/>
    </xf>
    <xf numFmtId="22" fontId="0" fillId="0" borderId="12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0" fontId="19" fillId="0" borderId="16" xfId="0" applyFont="1" applyBorder="1" applyAlignment="1">
      <alignment wrapText="1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2" xfId="0" applyNumberFormat="1" applyBorder="1"/>
    <xf numFmtId="0" fontId="0" fillId="34" borderId="12" xfId="0" applyFill="1" applyBorder="1" applyAlignment="1">
      <alignment horizontal="center"/>
    </xf>
    <xf numFmtId="0" fontId="0" fillId="0" borderId="0" xfId="0" applyBorder="1"/>
    <xf numFmtId="0" fontId="14" fillId="0" borderId="12" xfId="0" applyFont="1" applyBorder="1" applyAlignment="1">
      <alignment horizontal="center"/>
    </xf>
    <xf numFmtId="164" fontId="14" fillId="0" borderId="12" xfId="0" applyNumberFormat="1" applyFont="1" applyBorder="1" applyAlignment="1">
      <alignment horizontal="center"/>
    </xf>
    <xf numFmtId="164" fontId="0" fillId="34" borderId="12" xfId="0" applyNumberFormat="1" applyFill="1" applyBorder="1" applyAlignment="1">
      <alignment horizontal="center"/>
    </xf>
    <xf numFmtId="0" fontId="0" fillId="33" borderId="12" xfId="0" applyFill="1" applyBorder="1"/>
    <xf numFmtId="0" fontId="19" fillId="35" borderId="12" xfId="0" applyFont="1" applyFill="1" applyBorder="1"/>
    <xf numFmtId="0" fontId="0" fillId="36" borderId="12" xfId="0" applyFill="1" applyBorder="1" applyAlignment="1">
      <alignment horizontal="center"/>
    </xf>
    <xf numFmtId="0" fontId="20" fillId="35" borderId="12" xfId="0" applyFont="1" applyFill="1" applyBorder="1"/>
    <xf numFmtId="0" fontId="21" fillId="37" borderId="12" xfId="0" applyFont="1" applyFill="1" applyBorder="1"/>
    <xf numFmtId="0" fontId="19" fillId="35" borderId="12" xfId="0" applyFont="1" applyFill="1" applyBorder="1" applyAlignment="1">
      <alignment horizontal="center"/>
    </xf>
    <xf numFmtId="0" fontId="19" fillId="33" borderId="12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auto="1"/>
      </font>
      <fill>
        <patternFill>
          <fgColor indexed="64"/>
          <bgColor theme="0" tint="-0.24994659260841701"/>
        </patternFill>
      </fill>
    </dxf>
    <dxf>
      <font>
        <color rgb="FFFF0000"/>
      </font>
    </dxf>
    <dxf>
      <font>
        <color rgb="FFFF0000"/>
      </font>
    </dxf>
    <dxf>
      <font>
        <color auto="1"/>
      </font>
      <fill>
        <patternFill>
          <fgColor indexed="64"/>
          <bgColor theme="0" tint="-0.24994659260841701"/>
        </patternFill>
      </fill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fgColor indexed="64"/>
          <bgColor theme="0" tint="-0.24994659260841701"/>
        </patternFill>
      </fill>
    </dxf>
    <dxf>
      <font>
        <color rgb="FFFF0000"/>
      </font>
    </dxf>
    <dxf>
      <font>
        <color rgb="FFFF0000"/>
      </font>
    </dxf>
    <dxf>
      <fill>
        <patternFill>
          <fgColor indexed="64"/>
          <bgColor theme="8" tint="0.79995117038483843"/>
        </patternFill>
      </fill>
    </dxf>
    <dxf>
      <fill>
        <patternFill>
          <fgColor indexed="64"/>
          <bgColor theme="5" tint="0.79995117038483843"/>
        </patternFill>
      </fill>
    </dxf>
    <dxf>
      <font>
        <color auto="1"/>
      </font>
      <fill>
        <patternFill>
          <fgColor indexed="64"/>
          <bgColor theme="0" tint="-0.24994659260841701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0</xdr:colOff>
      <xdr:row>13</xdr:row>
      <xdr:rowOff>0</xdr:rowOff>
    </xdr:from>
    <xdr:to>
      <xdr:col>28</xdr:col>
      <xdr:colOff>9525</xdr:colOff>
      <xdr:row>13</xdr:row>
      <xdr:rowOff>9525</xdr:rowOff>
    </xdr:to>
    <xdr:pic>
      <xdr:nvPicPr>
        <xdr:cNvPr id="2" name="Picture 1" descr="https://ssl.gstatic.com/ui/v1/icons/mail/images/cleardot.gif">
          <a:extLst>
            <a:ext uri="{FF2B5EF4-FFF2-40B4-BE49-F238E27FC236}">
              <a16:creationId xmlns:a16="http://schemas.microsoft.com/office/drawing/2014/main" id="{1EC738B5-7F74-4B8C-9D0D-B8231FED0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76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13</xdr:row>
      <xdr:rowOff>0</xdr:rowOff>
    </xdr:from>
    <xdr:to>
      <xdr:col>28</xdr:col>
      <xdr:colOff>9525</xdr:colOff>
      <xdr:row>13</xdr:row>
      <xdr:rowOff>9525</xdr:rowOff>
    </xdr:to>
    <xdr:pic>
      <xdr:nvPicPr>
        <xdr:cNvPr id="3" name="Picture 1" descr="https://ssl.gstatic.com/ui/v1/icons/mail/images/cleardot.gif">
          <a:extLst>
            <a:ext uri="{FF2B5EF4-FFF2-40B4-BE49-F238E27FC236}">
              <a16:creationId xmlns:a16="http://schemas.microsoft.com/office/drawing/2014/main" id="{8BC446D7-E6E1-4EFD-8C61-9458EFF3A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76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13</xdr:row>
      <xdr:rowOff>0</xdr:rowOff>
    </xdr:from>
    <xdr:to>
      <xdr:col>28</xdr:col>
      <xdr:colOff>9525</xdr:colOff>
      <xdr:row>13</xdr:row>
      <xdr:rowOff>9525</xdr:rowOff>
    </xdr:to>
    <xdr:pic>
      <xdr:nvPicPr>
        <xdr:cNvPr id="4" name="Picture 1" descr="https://ssl.gstatic.com/ui/v1/icons/mail/images/cleardot.gif">
          <a:extLst>
            <a:ext uri="{FF2B5EF4-FFF2-40B4-BE49-F238E27FC236}">
              <a16:creationId xmlns:a16="http://schemas.microsoft.com/office/drawing/2014/main" id="{A5ED55D1-4A7A-4095-B2DF-964DE60760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76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37</xdr:row>
      <xdr:rowOff>0</xdr:rowOff>
    </xdr:from>
    <xdr:to>
      <xdr:col>28</xdr:col>
      <xdr:colOff>9525</xdr:colOff>
      <xdr:row>37</xdr:row>
      <xdr:rowOff>9525</xdr:rowOff>
    </xdr:to>
    <xdr:pic>
      <xdr:nvPicPr>
        <xdr:cNvPr id="5" name="Picture 1" descr="https://ssl.gstatic.com/ui/v1/icons/mail/images/cleardot.gif">
          <a:extLst>
            <a:ext uri="{FF2B5EF4-FFF2-40B4-BE49-F238E27FC236}">
              <a16:creationId xmlns:a16="http://schemas.microsoft.com/office/drawing/2014/main" id="{2ADE4132-AD55-4351-90E9-0D65D52E2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48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37</xdr:row>
      <xdr:rowOff>0</xdr:rowOff>
    </xdr:from>
    <xdr:to>
      <xdr:col>28</xdr:col>
      <xdr:colOff>9525</xdr:colOff>
      <xdr:row>37</xdr:row>
      <xdr:rowOff>9525</xdr:rowOff>
    </xdr:to>
    <xdr:pic>
      <xdr:nvPicPr>
        <xdr:cNvPr id="6" name="Picture 1" descr="https://ssl.gstatic.com/ui/v1/icons/mail/images/cleardot.gif">
          <a:extLst>
            <a:ext uri="{FF2B5EF4-FFF2-40B4-BE49-F238E27FC236}">
              <a16:creationId xmlns:a16="http://schemas.microsoft.com/office/drawing/2014/main" id="{FE8F5B29-FD8C-4894-A894-0196D4CE4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48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37</xdr:row>
      <xdr:rowOff>0</xdr:rowOff>
    </xdr:from>
    <xdr:to>
      <xdr:col>28</xdr:col>
      <xdr:colOff>9525</xdr:colOff>
      <xdr:row>37</xdr:row>
      <xdr:rowOff>9525</xdr:rowOff>
    </xdr:to>
    <xdr:pic>
      <xdr:nvPicPr>
        <xdr:cNvPr id="7" name="Picture 1" descr="https://ssl.gstatic.com/ui/v1/icons/mail/images/cleardot.gif">
          <a:extLst>
            <a:ext uri="{FF2B5EF4-FFF2-40B4-BE49-F238E27FC236}">
              <a16:creationId xmlns:a16="http://schemas.microsoft.com/office/drawing/2014/main" id="{F2491926-DFFD-4374-8CFE-25C4AB6F7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48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13</xdr:row>
      <xdr:rowOff>0</xdr:rowOff>
    </xdr:from>
    <xdr:to>
      <xdr:col>28</xdr:col>
      <xdr:colOff>9525</xdr:colOff>
      <xdr:row>13</xdr:row>
      <xdr:rowOff>9525</xdr:rowOff>
    </xdr:to>
    <xdr:pic>
      <xdr:nvPicPr>
        <xdr:cNvPr id="8" name="Picture 1" descr="https://ssl.gstatic.com/ui/v1/icons/mail/images/cleardot.gif">
          <a:extLst>
            <a:ext uri="{FF2B5EF4-FFF2-40B4-BE49-F238E27FC236}">
              <a16:creationId xmlns:a16="http://schemas.microsoft.com/office/drawing/2014/main" id="{1B209630-9D0B-4D0D-BD2E-3024C53CB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76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13</xdr:row>
      <xdr:rowOff>0</xdr:rowOff>
    </xdr:from>
    <xdr:to>
      <xdr:col>28</xdr:col>
      <xdr:colOff>9525</xdr:colOff>
      <xdr:row>13</xdr:row>
      <xdr:rowOff>9525</xdr:rowOff>
    </xdr:to>
    <xdr:pic>
      <xdr:nvPicPr>
        <xdr:cNvPr id="9" name="Picture 1" descr="https://ssl.gstatic.com/ui/v1/icons/mail/images/cleardot.gif">
          <a:extLst>
            <a:ext uri="{FF2B5EF4-FFF2-40B4-BE49-F238E27FC236}">
              <a16:creationId xmlns:a16="http://schemas.microsoft.com/office/drawing/2014/main" id="{6D06EDD8-8B70-47D5-9A37-1852B6AFD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76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13</xdr:row>
      <xdr:rowOff>0</xdr:rowOff>
    </xdr:from>
    <xdr:to>
      <xdr:col>28</xdr:col>
      <xdr:colOff>9525</xdr:colOff>
      <xdr:row>13</xdr:row>
      <xdr:rowOff>9525</xdr:rowOff>
    </xdr:to>
    <xdr:pic>
      <xdr:nvPicPr>
        <xdr:cNvPr id="10" name="Picture 1" descr="https://ssl.gstatic.com/ui/v1/icons/mail/images/cleardot.gif">
          <a:extLst>
            <a:ext uri="{FF2B5EF4-FFF2-40B4-BE49-F238E27FC236}">
              <a16:creationId xmlns:a16="http://schemas.microsoft.com/office/drawing/2014/main" id="{0B884011-C258-4C2C-B6D4-CDD4B8F53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76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37</xdr:row>
      <xdr:rowOff>0</xdr:rowOff>
    </xdr:from>
    <xdr:to>
      <xdr:col>28</xdr:col>
      <xdr:colOff>9525</xdr:colOff>
      <xdr:row>37</xdr:row>
      <xdr:rowOff>9525</xdr:rowOff>
    </xdr:to>
    <xdr:pic>
      <xdr:nvPicPr>
        <xdr:cNvPr id="11" name="Picture 1" descr="https://ssl.gstatic.com/ui/v1/icons/mail/images/cleardot.gif">
          <a:extLst>
            <a:ext uri="{FF2B5EF4-FFF2-40B4-BE49-F238E27FC236}">
              <a16:creationId xmlns:a16="http://schemas.microsoft.com/office/drawing/2014/main" id="{53B564BC-ACC0-4A20-9AB9-44F9D6919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48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37</xdr:row>
      <xdr:rowOff>0</xdr:rowOff>
    </xdr:from>
    <xdr:to>
      <xdr:col>28</xdr:col>
      <xdr:colOff>9525</xdr:colOff>
      <xdr:row>37</xdr:row>
      <xdr:rowOff>9525</xdr:rowOff>
    </xdr:to>
    <xdr:pic>
      <xdr:nvPicPr>
        <xdr:cNvPr id="12" name="Picture 1" descr="https://ssl.gstatic.com/ui/v1/icons/mail/images/cleardot.gif">
          <a:extLst>
            <a:ext uri="{FF2B5EF4-FFF2-40B4-BE49-F238E27FC236}">
              <a16:creationId xmlns:a16="http://schemas.microsoft.com/office/drawing/2014/main" id="{034B9CA4-26B2-4965-86F5-41FE137FF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48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37</xdr:row>
      <xdr:rowOff>0</xdr:rowOff>
    </xdr:from>
    <xdr:to>
      <xdr:col>28</xdr:col>
      <xdr:colOff>9525</xdr:colOff>
      <xdr:row>37</xdr:row>
      <xdr:rowOff>9525</xdr:rowOff>
    </xdr:to>
    <xdr:pic>
      <xdr:nvPicPr>
        <xdr:cNvPr id="13" name="Picture 1" descr="https://ssl.gstatic.com/ui/v1/icons/mail/images/cleardot.gif">
          <a:extLst>
            <a:ext uri="{FF2B5EF4-FFF2-40B4-BE49-F238E27FC236}">
              <a16:creationId xmlns:a16="http://schemas.microsoft.com/office/drawing/2014/main" id="{F9055A49-7947-4BF2-ABAA-5B47DF0EB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48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13</xdr:row>
      <xdr:rowOff>0</xdr:rowOff>
    </xdr:from>
    <xdr:to>
      <xdr:col>28</xdr:col>
      <xdr:colOff>9525</xdr:colOff>
      <xdr:row>13</xdr:row>
      <xdr:rowOff>9525</xdr:rowOff>
    </xdr:to>
    <xdr:pic>
      <xdr:nvPicPr>
        <xdr:cNvPr id="14" name="Picture 1" descr="https://ssl.gstatic.com/ui/v1/icons/mail/images/cleardot.gif">
          <a:extLst>
            <a:ext uri="{FF2B5EF4-FFF2-40B4-BE49-F238E27FC236}">
              <a16:creationId xmlns:a16="http://schemas.microsoft.com/office/drawing/2014/main" id="{845F56CB-B7C6-4B56-A678-259CDF92B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76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13</xdr:row>
      <xdr:rowOff>0</xdr:rowOff>
    </xdr:from>
    <xdr:to>
      <xdr:col>28</xdr:col>
      <xdr:colOff>9525</xdr:colOff>
      <xdr:row>13</xdr:row>
      <xdr:rowOff>9525</xdr:rowOff>
    </xdr:to>
    <xdr:pic>
      <xdr:nvPicPr>
        <xdr:cNvPr id="15" name="Picture 1" descr="https://ssl.gstatic.com/ui/v1/icons/mail/images/cleardot.gif">
          <a:extLst>
            <a:ext uri="{FF2B5EF4-FFF2-40B4-BE49-F238E27FC236}">
              <a16:creationId xmlns:a16="http://schemas.microsoft.com/office/drawing/2014/main" id="{FC95931F-F73D-41BA-B861-BA9A2CA18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76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13</xdr:row>
      <xdr:rowOff>0</xdr:rowOff>
    </xdr:from>
    <xdr:to>
      <xdr:col>28</xdr:col>
      <xdr:colOff>9525</xdr:colOff>
      <xdr:row>13</xdr:row>
      <xdr:rowOff>9525</xdr:rowOff>
    </xdr:to>
    <xdr:pic>
      <xdr:nvPicPr>
        <xdr:cNvPr id="16" name="Picture 1" descr="https://ssl.gstatic.com/ui/v1/icons/mail/images/cleardot.gif">
          <a:extLst>
            <a:ext uri="{FF2B5EF4-FFF2-40B4-BE49-F238E27FC236}">
              <a16:creationId xmlns:a16="http://schemas.microsoft.com/office/drawing/2014/main" id="{54408BFB-EBA6-49BD-8616-DFBF23CAC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76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37</xdr:row>
      <xdr:rowOff>0</xdr:rowOff>
    </xdr:from>
    <xdr:to>
      <xdr:col>28</xdr:col>
      <xdr:colOff>9525</xdr:colOff>
      <xdr:row>37</xdr:row>
      <xdr:rowOff>9525</xdr:rowOff>
    </xdr:to>
    <xdr:pic>
      <xdr:nvPicPr>
        <xdr:cNvPr id="17" name="Picture 1" descr="https://ssl.gstatic.com/ui/v1/icons/mail/images/cleardot.gif">
          <a:extLst>
            <a:ext uri="{FF2B5EF4-FFF2-40B4-BE49-F238E27FC236}">
              <a16:creationId xmlns:a16="http://schemas.microsoft.com/office/drawing/2014/main" id="{81F2685B-A046-490A-A24D-3E0EEF3FD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48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37</xdr:row>
      <xdr:rowOff>0</xdr:rowOff>
    </xdr:from>
    <xdr:to>
      <xdr:col>28</xdr:col>
      <xdr:colOff>9525</xdr:colOff>
      <xdr:row>37</xdr:row>
      <xdr:rowOff>9525</xdr:rowOff>
    </xdr:to>
    <xdr:pic>
      <xdr:nvPicPr>
        <xdr:cNvPr id="18" name="Picture 1" descr="https://ssl.gstatic.com/ui/v1/icons/mail/images/cleardot.gif">
          <a:extLst>
            <a:ext uri="{FF2B5EF4-FFF2-40B4-BE49-F238E27FC236}">
              <a16:creationId xmlns:a16="http://schemas.microsoft.com/office/drawing/2014/main" id="{298F7C45-5E64-48E1-BA13-A58E956C18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48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37</xdr:row>
      <xdr:rowOff>0</xdr:rowOff>
    </xdr:from>
    <xdr:to>
      <xdr:col>28</xdr:col>
      <xdr:colOff>9525</xdr:colOff>
      <xdr:row>37</xdr:row>
      <xdr:rowOff>9525</xdr:rowOff>
    </xdr:to>
    <xdr:pic>
      <xdr:nvPicPr>
        <xdr:cNvPr id="19" name="Picture 1" descr="https://ssl.gstatic.com/ui/v1/icons/mail/images/cleardot.gif">
          <a:extLst>
            <a:ext uri="{FF2B5EF4-FFF2-40B4-BE49-F238E27FC236}">
              <a16:creationId xmlns:a16="http://schemas.microsoft.com/office/drawing/2014/main" id="{7F02FB7E-47D0-4C18-9F8A-0B1C47786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48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13</xdr:row>
      <xdr:rowOff>0</xdr:rowOff>
    </xdr:from>
    <xdr:to>
      <xdr:col>28</xdr:col>
      <xdr:colOff>9525</xdr:colOff>
      <xdr:row>13</xdr:row>
      <xdr:rowOff>9525</xdr:rowOff>
    </xdr:to>
    <xdr:pic>
      <xdr:nvPicPr>
        <xdr:cNvPr id="20" name="Picture 1" descr="https://ssl.gstatic.com/ui/v1/icons/mail/images/cleardot.gif">
          <a:extLst>
            <a:ext uri="{FF2B5EF4-FFF2-40B4-BE49-F238E27FC236}">
              <a16:creationId xmlns:a16="http://schemas.microsoft.com/office/drawing/2014/main" id="{37A2C33B-F762-4958-B351-07FC0BF66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76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13</xdr:row>
      <xdr:rowOff>0</xdr:rowOff>
    </xdr:from>
    <xdr:to>
      <xdr:col>28</xdr:col>
      <xdr:colOff>9525</xdr:colOff>
      <xdr:row>13</xdr:row>
      <xdr:rowOff>9525</xdr:rowOff>
    </xdr:to>
    <xdr:pic>
      <xdr:nvPicPr>
        <xdr:cNvPr id="21" name="Picture 1" descr="https://ssl.gstatic.com/ui/v1/icons/mail/images/cleardot.gif">
          <a:extLst>
            <a:ext uri="{FF2B5EF4-FFF2-40B4-BE49-F238E27FC236}">
              <a16:creationId xmlns:a16="http://schemas.microsoft.com/office/drawing/2014/main" id="{F0CAA111-983E-45AF-9EBE-280E08119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76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13</xdr:row>
      <xdr:rowOff>0</xdr:rowOff>
    </xdr:from>
    <xdr:to>
      <xdr:col>28</xdr:col>
      <xdr:colOff>9525</xdr:colOff>
      <xdr:row>13</xdr:row>
      <xdr:rowOff>9525</xdr:rowOff>
    </xdr:to>
    <xdr:pic>
      <xdr:nvPicPr>
        <xdr:cNvPr id="22" name="Picture 1" descr="https://ssl.gstatic.com/ui/v1/icons/mail/images/cleardot.gif">
          <a:extLst>
            <a:ext uri="{FF2B5EF4-FFF2-40B4-BE49-F238E27FC236}">
              <a16:creationId xmlns:a16="http://schemas.microsoft.com/office/drawing/2014/main" id="{E9A05A6A-8A75-47B5-AD8F-E77027140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76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37</xdr:row>
      <xdr:rowOff>0</xdr:rowOff>
    </xdr:from>
    <xdr:to>
      <xdr:col>28</xdr:col>
      <xdr:colOff>9525</xdr:colOff>
      <xdr:row>37</xdr:row>
      <xdr:rowOff>9525</xdr:rowOff>
    </xdr:to>
    <xdr:pic>
      <xdr:nvPicPr>
        <xdr:cNvPr id="23" name="Picture 1" descr="https://ssl.gstatic.com/ui/v1/icons/mail/images/cleardot.gif">
          <a:extLst>
            <a:ext uri="{FF2B5EF4-FFF2-40B4-BE49-F238E27FC236}">
              <a16:creationId xmlns:a16="http://schemas.microsoft.com/office/drawing/2014/main" id="{67C51632-AE3C-40B9-80E2-FB7080A4F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48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37</xdr:row>
      <xdr:rowOff>0</xdr:rowOff>
    </xdr:from>
    <xdr:to>
      <xdr:col>28</xdr:col>
      <xdr:colOff>9525</xdr:colOff>
      <xdr:row>37</xdr:row>
      <xdr:rowOff>9525</xdr:rowOff>
    </xdr:to>
    <xdr:pic>
      <xdr:nvPicPr>
        <xdr:cNvPr id="24" name="Picture 1" descr="https://ssl.gstatic.com/ui/v1/icons/mail/images/cleardot.gif">
          <a:extLst>
            <a:ext uri="{FF2B5EF4-FFF2-40B4-BE49-F238E27FC236}">
              <a16:creationId xmlns:a16="http://schemas.microsoft.com/office/drawing/2014/main" id="{BD3C979E-DB7A-43FE-B1D3-6AA194BB9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48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37</xdr:row>
      <xdr:rowOff>0</xdr:rowOff>
    </xdr:from>
    <xdr:to>
      <xdr:col>28</xdr:col>
      <xdr:colOff>9525</xdr:colOff>
      <xdr:row>37</xdr:row>
      <xdr:rowOff>9525</xdr:rowOff>
    </xdr:to>
    <xdr:pic>
      <xdr:nvPicPr>
        <xdr:cNvPr id="25" name="Picture 1" descr="https://ssl.gstatic.com/ui/v1/icons/mail/images/cleardot.gif">
          <a:extLst>
            <a:ext uri="{FF2B5EF4-FFF2-40B4-BE49-F238E27FC236}">
              <a16:creationId xmlns:a16="http://schemas.microsoft.com/office/drawing/2014/main" id="{03C33012-17A7-4FA1-A7A6-1D4EF5FAE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48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</xdr:row>
      <xdr:rowOff>0</xdr:rowOff>
    </xdr:from>
    <xdr:to>
      <xdr:col>28</xdr:col>
      <xdr:colOff>9525</xdr:colOff>
      <xdr:row>7</xdr:row>
      <xdr:rowOff>9525</xdr:rowOff>
    </xdr:to>
    <xdr:pic>
      <xdr:nvPicPr>
        <xdr:cNvPr id="26" name="Picture 1" descr="https://ssl.gstatic.com/ui/v1/icons/mail/images/cleardot.gif">
          <a:extLst>
            <a:ext uri="{FF2B5EF4-FFF2-40B4-BE49-F238E27FC236}">
              <a16:creationId xmlns:a16="http://schemas.microsoft.com/office/drawing/2014/main" id="{4C9F3079-892B-4116-9C30-7AF6D94B6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33</xdr:row>
      <xdr:rowOff>0</xdr:rowOff>
    </xdr:from>
    <xdr:to>
      <xdr:col>28</xdr:col>
      <xdr:colOff>9525</xdr:colOff>
      <xdr:row>33</xdr:row>
      <xdr:rowOff>9525</xdr:rowOff>
    </xdr:to>
    <xdr:pic>
      <xdr:nvPicPr>
        <xdr:cNvPr id="27" name="Picture 22" descr="https://ssl.gstatic.com/ui/v1/icons/mail/images/cleardot.gif">
          <a:extLst>
            <a:ext uri="{FF2B5EF4-FFF2-40B4-BE49-F238E27FC236}">
              <a16:creationId xmlns:a16="http://schemas.microsoft.com/office/drawing/2014/main" id="{65950D9B-B4DE-40DA-A593-0F9D99012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86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</xdr:row>
      <xdr:rowOff>0</xdr:rowOff>
    </xdr:from>
    <xdr:to>
      <xdr:col>28</xdr:col>
      <xdr:colOff>9525</xdr:colOff>
      <xdr:row>7</xdr:row>
      <xdr:rowOff>9525</xdr:rowOff>
    </xdr:to>
    <xdr:pic>
      <xdr:nvPicPr>
        <xdr:cNvPr id="28" name="Picture 1" descr="https://ssl.gstatic.com/ui/v1/icons/mail/images/cleardot.gif">
          <a:extLst>
            <a:ext uri="{FF2B5EF4-FFF2-40B4-BE49-F238E27FC236}">
              <a16:creationId xmlns:a16="http://schemas.microsoft.com/office/drawing/2014/main" id="{F5F8ACD8-FD5B-40E6-8B77-B03653AF6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</xdr:row>
      <xdr:rowOff>0</xdr:rowOff>
    </xdr:from>
    <xdr:to>
      <xdr:col>28</xdr:col>
      <xdr:colOff>9525</xdr:colOff>
      <xdr:row>7</xdr:row>
      <xdr:rowOff>9525</xdr:rowOff>
    </xdr:to>
    <xdr:pic>
      <xdr:nvPicPr>
        <xdr:cNvPr id="29" name="Picture 1" descr="https://ssl.gstatic.com/ui/v1/icons/mail/images/cleardot.gif">
          <a:extLst>
            <a:ext uri="{FF2B5EF4-FFF2-40B4-BE49-F238E27FC236}">
              <a16:creationId xmlns:a16="http://schemas.microsoft.com/office/drawing/2014/main" id="{62054C32-142B-4C36-B5EA-F5E1BABC4F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33</xdr:row>
      <xdr:rowOff>0</xdr:rowOff>
    </xdr:from>
    <xdr:to>
      <xdr:col>28</xdr:col>
      <xdr:colOff>9525</xdr:colOff>
      <xdr:row>33</xdr:row>
      <xdr:rowOff>9525</xdr:rowOff>
    </xdr:to>
    <xdr:pic>
      <xdr:nvPicPr>
        <xdr:cNvPr id="30" name="Picture 22" descr="https://ssl.gstatic.com/ui/v1/icons/mail/images/cleardot.gif">
          <a:extLst>
            <a:ext uri="{FF2B5EF4-FFF2-40B4-BE49-F238E27FC236}">
              <a16:creationId xmlns:a16="http://schemas.microsoft.com/office/drawing/2014/main" id="{6FB6C452-463F-40FB-B841-81A3F478F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86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</xdr:row>
      <xdr:rowOff>0</xdr:rowOff>
    </xdr:from>
    <xdr:to>
      <xdr:col>28</xdr:col>
      <xdr:colOff>9525</xdr:colOff>
      <xdr:row>7</xdr:row>
      <xdr:rowOff>9525</xdr:rowOff>
    </xdr:to>
    <xdr:pic>
      <xdr:nvPicPr>
        <xdr:cNvPr id="31" name="Picture 1" descr="https://ssl.gstatic.com/ui/v1/icons/mail/images/cleardot.gif">
          <a:extLst>
            <a:ext uri="{FF2B5EF4-FFF2-40B4-BE49-F238E27FC236}">
              <a16:creationId xmlns:a16="http://schemas.microsoft.com/office/drawing/2014/main" id="{FF5F69C1-A2EA-4F48-A1E0-438714D0D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</xdr:row>
      <xdr:rowOff>0</xdr:rowOff>
    </xdr:from>
    <xdr:to>
      <xdr:col>28</xdr:col>
      <xdr:colOff>9525</xdr:colOff>
      <xdr:row>7</xdr:row>
      <xdr:rowOff>9525</xdr:rowOff>
    </xdr:to>
    <xdr:pic>
      <xdr:nvPicPr>
        <xdr:cNvPr id="32" name="Picture 1" descr="https://ssl.gstatic.com/ui/v1/icons/mail/images/cleardot.gif">
          <a:extLst>
            <a:ext uri="{FF2B5EF4-FFF2-40B4-BE49-F238E27FC236}">
              <a16:creationId xmlns:a16="http://schemas.microsoft.com/office/drawing/2014/main" id="{5431D34A-5F1C-4D23-8F9F-B8636848F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33</xdr:row>
      <xdr:rowOff>0</xdr:rowOff>
    </xdr:from>
    <xdr:to>
      <xdr:col>28</xdr:col>
      <xdr:colOff>9525</xdr:colOff>
      <xdr:row>33</xdr:row>
      <xdr:rowOff>9525</xdr:rowOff>
    </xdr:to>
    <xdr:pic>
      <xdr:nvPicPr>
        <xdr:cNvPr id="33" name="Picture 22" descr="https://ssl.gstatic.com/ui/v1/icons/mail/images/cleardot.gif">
          <a:extLst>
            <a:ext uri="{FF2B5EF4-FFF2-40B4-BE49-F238E27FC236}">
              <a16:creationId xmlns:a16="http://schemas.microsoft.com/office/drawing/2014/main" id="{396131F5-239E-40C5-8E39-D3F7F8F60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86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</xdr:row>
      <xdr:rowOff>0</xdr:rowOff>
    </xdr:from>
    <xdr:to>
      <xdr:col>28</xdr:col>
      <xdr:colOff>9525</xdr:colOff>
      <xdr:row>7</xdr:row>
      <xdr:rowOff>9525</xdr:rowOff>
    </xdr:to>
    <xdr:pic>
      <xdr:nvPicPr>
        <xdr:cNvPr id="34" name="Picture 1" descr="https://ssl.gstatic.com/ui/v1/icons/mail/images/cleardot.gif">
          <a:extLst>
            <a:ext uri="{FF2B5EF4-FFF2-40B4-BE49-F238E27FC236}">
              <a16:creationId xmlns:a16="http://schemas.microsoft.com/office/drawing/2014/main" id="{5714D706-1224-46FE-BF24-CD8FB5D4C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</xdr:row>
      <xdr:rowOff>0</xdr:rowOff>
    </xdr:from>
    <xdr:to>
      <xdr:col>28</xdr:col>
      <xdr:colOff>9525</xdr:colOff>
      <xdr:row>7</xdr:row>
      <xdr:rowOff>9525</xdr:rowOff>
    </xdr:to>
    <xdr:pic>
      <xdr:nvPicPr>
        <xdr:cNvPr id="35" name="Picture 1" descr="https://ssl.gstatic.com/ui/v1/icons/mail/images/cleardot.gif">
          <a:extLst>
            <a:ext uri="{FF2B5EF4-FFF2-40B4-BE49-F238E27FC236}">
              <a16:creationId xmlns:a16="http://schemas.microsoft.com/office/drawing/2014/main" id="{AF9FBF41-E673-4409-8B2E-7D13819FE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33</xdr:row>
      <xdr:rowOff>0</xdr:rowOff>
    </xdr:from>
    <xdr:to>
      <xdr:col>28</xdr:col>
      <xdr:colOff>9525</xdr:colOff>
      <xdr:row>33</xdr:row>
      <xdr:rowOff>9525</xdr:rowOff>
    </xdr:to>
    <xdr:pic>
      <xdr:nvPicPr>
        <xdr:cNvPr id="36" name="Picture 22" descr="https://ssl.gstatic.com/ui/v1/icons/mail/images/cleardot.gif">
          <a:extLst>
            <a:ext uri="{FF2B5EF4-FFF2-40B4-BE49-F238E27FC236}">
              <a16:creationId xmlns:a16="http://schemas.microsoft.com/office/drawing/2014/main" id="{E1A1FCDE-D3FF-458C-9743-680CC9214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86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45</xdr:row>
      <xdr:rowOff>0</xdr:rowOff>
    </xdr:from>
    <xdr:to>
      <xdr:col>28</xdr:col>
      <xdr:colOff>9525</xdr:colOff>
      <xdr:row>45</xdr:row>
      <xdr:rowOff>9525</xdr:rowOff>
    </xdr:to>
    <xdr:pic>
      <xdr:nvPicPr>
        <xdr:cNvPr id="37" name="Picture 1" descr="https://ssl.gstatic.com/ui/v1/icons/mail/images/cleardot.gif">
          <a:extLst>
            <a:ext uri="{FF2B5EF4-FFF2-40B4-BE49-F238E27FC236}">
              <a16:creationId xmlns:a16="http://schemas.microsoft.com/office/drawing/2014/main" id="{C1CE68A4-273D-4FF7-A66A-0AE4ADB8BF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7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45</xdr:row>
      <xdr:rowOff>0</xdr:rowOff>
    </xdr:from>
    <xdr:to>
      <xdr:col>28</xdr:col>
      <xdr:colOff>9525</xdr:colOff>
      <xdr:row>45</xdr:row>
      <xdr:rowOff>9525</xdr:rowOff>
    </xdr:to>
    <xdr:pic>
      <xdr:nvPicPr>
        <xdr:cNvPr id="38" name="Picture 1" descr="https://ssl.gstatic.com/ui/v1/icons/mail/images/cleardot.gif">
          <a:extLst>
            <a:ext uri="{FF2B5EF4-FFF2-40B4-BE49-F238E27FC236}">
              <a16:creationId xmlns:a16="http://schemas.microsoft.com/office/drawing/2014/main" id="{3F2742F8-C665-4599-8E39-F88A78F85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7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45</xdr:row>
      <xdr:rowOff>0</xdr:rowOff>
    </xdr:from>
    <xdr:to>
      <xdr:col>28</xdr:col>
      <xdr:colOff>9525</xdr:colOff>
      <xdr:row>45</xdr:row>
      <xdr:rowOff>9525</xdr:rowOff>
    </xdr:to>
    <xdr:pic>
      <xdr:nvPicPr>
        <xdr:cNvPr id="39" name="Picture 1" descr="https://ssl.gstatic.com/ui/v1/icons/mail/images/cleardot.gif">
          <a:extLst>
            <a:ext uri="{FF2B5EF4-FFF2-40B4-BE49-F238E27FC236}">
              <a16:creationId xmlns:a16="http://schemas.microsoft.com/office/drawing/2014/main" id="{89F9D7B5-7891-44BF-93B4-1C4531D04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7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75</xdr:row>
      <xdr:rowOff>0</xdr:rowOff>
    </xdr:from>
    <xdr:to>
      <xdr:col>28</xdr:col>
      <xdr:colOff>9525</xdr:colOff>
      <xdr:row>75</xdr:row>
      <xdr:rowOff>9525</xdr:rowOff>
    </xdr:to>
    <xdr:pic>
      <xdr:nvPicPr>
        <xdr:cNvPr id="40" name="Picture 1" descr="https://ssl.gstatic.com/ui/v1/icons/mail/images/cleardot.gif">
          <a:extLst>
            <a:ext uri="{FF2B5EF4-FFF2-40B4-BE49-F238E27FC236}">
              <a16:creationId xmlns:a16="http://schemas.microsoft.com/office/drawing/2014/main" id="{B114BD40-AD27-4044-BB88-659E7226D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8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75</xdr:row>
      <xdr:rowOff>0</xdr:rowOff>
    </xdr:from>
    <xdr:to>
      <xdr:col>28</xdr:col>
      <xdr:colOff>9525</xdr:colOff>
      <xdr:row>75</xdr:row>
      <xdr:rowOff>9525</xdr:rowOff>
    </xdr:to>
    <xdr:pic>
      <xdr:nvPicPr>
        <xdr:cNvPr id="41" name="Picture 1" descr="https://ssl.gstatic.com/ui/v1/icons/mail/images/cleardot.gif">
          <a:extLst>
            <a:ext uri="{FF2B5EF4-FFF2-40B4-BE49-F238E27FC236}">
              <a16:creationId xmlns:a16="http://schemas.microsoft.com/office/drawing/2014/main" id="{FF179885-0A11-4545-9BD3-9F51ACE77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8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75</xdr:row>
      <xdr:rowOff>0</xdr:rowOff>
    </xdr:from>
    <xdr:to>
      <xdr:col>28</xdr:col>
      <xdr:colOff>9525</xdr:colOff>
      <xdr:row>75</xdr:row>
      <xdr:rowOff>9525</xdr:rowOff>
    </xdr:to>
    <xdr:pic>
      <xdr:nvPicPr>
        <xdr:cNvPr id="42" name="Picture 1" descr="https://ssl.gstatic.com/ui/v1/icons/mail/images/cleardot.gif">
          <a:extLst>
            <a:ext uri="{FF2B5EF4-FFF2-40B4-BE49-F238E27FC236}">
              <a16:creationId xmlns:a16="http://schemas.microsoft.com/office/drawing/2014/main" id="{CE36F93D-B2FB-403C-A18D-6D0A49853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8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69</xdr:row>
      <xdr:rowOff>0</xdr:rowOff>
    </xdr:from>
    <xdr:to>
      <xdr:col>28</xdr:col>
      <xdr:colOff>9525</xdr:colOff>
      <xdr:row>69</xdr:row>
      <xdr:rowOff>9525</xdr:rowOff>
    </xdr:to>
    <xdr:pic>
      <xdr:nvPicPr>
        <xdr:cNvPr id="43" name="Picture 1" descr="https://ssl.gstatic.com/ui/v1/icons/mail/images/cleardot.gif">
          <a:extLst>
            <a:ext uri="{FF2B5EF4-FFF2-40B4-BE49-F238E27FC236}">
              <a16:creationId xmlns:a16="http://schemas.microsoft.com/office/drawing/2014/main" id="{9A7939DE-F16B-4CC4-A607-D6090B7A5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4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71</xdr:row>
      <xdr:rowOff>0</xdr:rowOff>
    </xdr:from>
    <xdr:to>
      <xdr:col>28</xdr:col>
      <xdr:colOff>9525</xdr:colOff>
      <xdr:row>71</xdr:row>
      <xdr:rowOff>9525</xdr:rowOff>
    </xdr:to>
    <xdr:pic>
      <xdr:nvPicPr>
        <xdr:cNvPr id="44" name="Picture 1" descr="https://ssl.gstatic.com/ui/v1/icons/mail/images/cleardot.gif">
          <a:extLst>
            <a:ext uri="{FF2B5EF4-FFF2-40B4-BE49-F238E27FC236}">
              <a16:creationId xmlns:a16="http://schemas.microsoft.com/office/drawing/2014/main" id="{244C5091-8E2C-4C7D-B59A-5A97AD9D4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2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71</xdr:row>
      <xdr:rowOff>0</xdr:rowOff>
    </xdr:from>
    <xdr:to>
      <xdr:col>28</xdr:col>
      <xdr:colOff>9525</xdr:colOff>
      <xdr:row>71</xdr:row>
      <xdr:rowOff>9525</xdr:rowOff>
    </xdr:to>
    <xdr:pic>
      <xdr:nvPicPr>
        <xdr:cNvPr id="45" name="Picture 1" descr="https://ssl.gstatic.com/ui/v1/icons/mail/images/cleardot.gif">
          <a:extLst>
            <a:ext uri="{FF2B5EF4-FFF2-40B4-BE49-F238E27FC236}">
              <a16:creationId xmlns:a16="http://schemas.microsoft.com/office/drawing/2014/main" id="{D01C1D69-3771-4C6D-BAAF-6E9995BB4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2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71</xdr:row>
      <xdr:rowOff>0</xdr:rowOff>
    </xdr:from>
    <xdr:to>
      <xdr:col>28</xdr:col>
      <xdr:colOff>9525</xdr:colOff>
      <xdr:row>71</xdr:row>
      <xdr:rowOff>9525</xdr:rowOff>
    </xdr:to>
    <xdr:pic>
      <xdr:nvPicPr>
        <xdr:cNvPr id="46" name="Picture 1" descr="https://ssl.gstatic.com/ui/v1/icons/mail/images/cleardot.gif">
          <a:extLst>
            <a:ext uri="{FF2B5EF4-FFF2-40B4-BE49-F238E27FC236}">
              <a16:creationId xmlns:a16="http://schemas.microsoft.com/office/drawing/2014/main" id="{BF9B5845-BD06-4574-A466-32ED9B73A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2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77</xdr:row>
      <xdr:rowOff>0</xdr:rowOff>
    </xdr:from>
    <xdr:to>
      <xdr:col>28</xdr:col>
      <xdr:colOff>9525</xdr:colOff>
      <xdr:row>77</xdr:row>
      <xdr:rowOff>9525</xdr:rowOff>
    </xdr:to>
    <xdr:pic>
      <xdr:nvPicPr>
        <xdr:cNvPr id="47" name="Picture 1" descr="https://ssl.gstatic.com/ui/v1/icons/mail/images/cleardot.gif">
          <a:extLst>
            <a:ext uri="{FF2B5EF4-FFF2-40B4-BE49-F238E27FC236}">
              <a16:creationId xmlns:a16="http://schemas.microsoft.com/office/drawing/2014/main" id="{272E32F2-6D7B-4C7D-83C3-6541B1D1B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68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77</xdr:row>
      <xdr:rowOff>0</xdr:rowOff>
    </xdr:from>
    <xdr:to>
      <xdr:col>28</xdr:col>
      <xdr:colOff>9525</xdr:colOff>
      <xdr:row>77</xdr:row>
      <xdr:rowOff>9525</xdr:rowOff>
    </xdr:to>
    <xdr:pic>
      <xdr:nvPicPr>
        <xdr:cNvPr id="48" name="Picture 1" descr="https://ssl.gstatic.com/ui/v1/icons/mail/images/cleardot.gif">
          <a:extLst>
            <a:ext uri="{FF2B5EF4-FFF2-40B4-BE49-F238E27FC236}">
              <a16:creationId xmlns:a16="http://schemas.microsoft.com/office/drawing/2014/main" id="{6DC06C1E-5B6F-4F07-9414-E6D6B0F37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68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67</xdr:row>
      <xdr:rowOff>0</xdr:rowOff>
    </xdr:from>
    <xdr:to>
      <xdr:col>28</xdr:col>
      <xdr:colOff>9525</xdr:colOff>
      <xdr:row>67</xdr:row>
      <xdr:rowOff>9525</xdr:rowOff>
    </xdr:to>
    <xdr:pic>
      <xdr:nvPicPr>
        <xdr:cNvPr id="49" name="Picture 66" descr="https://ssl.gstatic.com/ui/v1/icons/mail/images/cleardot.gif">
          <a:extLst>
            <a:ext uri="{FF2B5EF4-FFF2-40B4-BE49-F238E27FC236}">
              <a16:creationId xmlns:a16="http://schemas.microsoft.com/office/drawing/2014/main" id="{96070E1F-0CCA-4236-9C79-D2128A010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6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67</xdr:row>
      <xdr:rowOff>0</xdr:rowOff>
    </xdr:from>
    <xdr:to>
      <xdr:col>28</xdr:col>
      <xdr:colOff>9525</xdr:colOff>
      <xdr:row>67</xdr:row>
      <xdr:rowOff>9525</xdr:rowOff>
    </xdr:to>
    <xdr:pic>
      <xdr:nvPicPr>
        <xdr:cNvPr id="50" name="Picture 1" descr="https://ssl.gstatic.com/ui/v1/icons/mail/images/cleardot.gif">
          <a:extLst>
            <a:ext uri="{FF2B5EF4-FFF2-40B4-BE49-F238E27FC236}">
              <a16:creationId xmlns:a16="http://schemas.microsoft.com/office/drawing/2014/main" id="{6A44150A-A9F0-44A6-9630-4E18C0020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6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69</xdr:row>
      <xdr:rowOff>0</xdr:rowOff>
    </xdr:from>
    <xdr:to>
      <xdr:col>28</xdr:col>
      <xdr:colOff>9525</xdr:colOff>
      <xdr:row>69</xdr:row>
      <xdr:rowOff>9525</xdr:rowOff>
    </xdr:to>
    <xdr:pic>
      <xdr:nvPicPr>
        <xdr:cNvPr id="51" name="Picture 1" descr="https://ssl.gstatic.com/ui/v1/icons/mail/images/cleardot.gif">
          <a:extLst>
            <a:ext uri="{FF2B5EF4-FFF2-40B4-BE49-F238E27FC236}">
              <a16:creationId xmlns:a16="http://schemas.microsoft.com/office/drawing/2014/main" id="{0802DFC5-0D62-4342-9AF1-CC895180FF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4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69</xdr:row>
      <xdr:rowOff>0</xdr:rowOff>
    </xdr:from>
    <xdr:to>
      <xdr:col>28</xdr:col>
      <xdr:colOff>9525</xdr:colOff>
      <xdr:row>69</xdr:row>
      <xdr:rowOff>9525</xdr:rowOff>
    </xdr:to>
    <xdr:pic>
      <xdr:nvPicPr>
        <xdr:cNvPr id="52" name="Picture 1" descr="https://ssl.gstatic.com/ui/v1/icons/mail/images/cleardot.gif">
          <a:extLst>
            <a:ext uri="{FF2B5EF4-FFF2-40B4-BE49-F238E27FC236}">
              <a16:creationId xmlns:a16="http://schemas.microsoft.com/office/drawing/2014/main" id="{8811EE62-D471-495D-86BE-8A9BB7F30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4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70</xdr:row>
      <xdr:rowOff>0</xdr:rowOff>
    </xdr:from>
    <xdr:to>
      <xdr:col>28</xdr:col>
      <xdr:colOff>9525</xdr:colOff>
      <xdr:row>70</xdr:row>
      <xdr:rowOff>9525</xdr:rowOff>
    </xdr:to>
    <xdr:pic>
      <xdr:nvPicPr>
        <xdr:cNvPr id="53" name="Picture 1" descr="https://ssl.gstatic.com/ui/v1/icons/mail/images/cleardot.gif">
          <a:extLst>
            <a:ext uri="{FF2B5EF4-FFF2-40B4-BE49-F238E27FC236}">
              <a16:creationId xmlns:a16="http://schemas.microsoft.com/office/drawing/2014/main" id="{CBFAF359-14E1-4E2D-8CF4-95709EB07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3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70</xdr:row>
      <xdr:rowOff>0</xdr:rowOff>
    </xdr:from>
    <xdr:to>
      <xdr:col>28</xdr:col>
      <xdr:colOff>9525</xdr:colOff>
      <xdr:row>70</xdr:row>
      <xdr:rowOff>9525</xdr:rowOff>
    </xdr:to>
    <xdr:pic>
      <xdr:nvPicPr>
        <xdr:cNvPr id="54" name="Picture 1" descr="https://ssl.gstatic.com/ui/v1/icons/mail/images/cleardot.gif">
          <a:extLst>
            <a:ext uri="{FF2B5EF4-FFF2-40B4-BE49-F238E27FC236}">
              <a16:creationId xmlns:a16="http://schemas.microsoft.com/office/drawing/2014/main" id="{BDC979F3-E950-435A-86FC-B162A442D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3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59</xdr:row>
      <xdr:rowOff>0</xdr:rowOff>
    </xdr:from>
    <xdr:to>
      <xdr:col>28</xdr:col>
      <xdr:colOff>9525</xdr:colOff>
      <xdr:row>59</xdr:row>
      <xdr:rowOff>9525</xdr:rowOff>
    </xdr:to>
    <xdr:pic>
      <xdr:nvPicPr>
        <xdr:cNvPr id="55" name="Picture 66" descr="https://ssl.gstatic.com/ui/v1/icons/mail/images/cleardot.gif">
          <a:extLst>
            <a:ext uri="{FF2B5EF4-FFF2-40B4-BE49-F238E27FC236}">
              <a16:creationId xmlns:a16="http://schemas.microsoft.com/office/drawing/2014/main" id="{A5D7DDED-CB16-4557-8817-6DC1563B0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59</xdr:row>
      <xdr:rowOff>0</xdr:rowOff>
    </xdr:from>
    <xdr:to>
      <xdr:col>28</xdr:col>
      <xdr:colOff>9525</xdr:colOff>
      <xdr:row>59</xdr:row>
      <xdr:rowOff>9525</xdr:rowOff>
    </xdr:to>
    <xdr:pic>
      <xdr:nvPicPr>
        <xdr:cNvPr id="56" name="Picture 1" descr="https://ssl.gstatic.com/ui/v1/icons/mail/images/cleardot.gif">
          <a:extLst>
            <a:ext uri="{FF2B5EF4-FFF2-40B4-BE49-F238E27FC236}">
              <a16:creationId xmlns:a16="http://schemas.microsoft.com/office/drawing/2014/main" id="{08B59CCA-455E-4F36-AB3F-DEE3D6C82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61</xdr:row>
      <xdr:rowOff>0</xdr:rowOff>
    </xdr:from>
    <xdr:to>
      <xdr:col>28</xdr:col>
      <xdr:colOff>9525</xdr:colOff>
      <xdr:row>61</xdr:row>
      <xdr:rowOff>9525</xdr:rowOff>
    </xdr:to>
    <xdr:pic>
      <xdr:nvPicPr>
        <xdr:cNvPr id="57" name="Picture 1" descr="https://ssl.gstatic.com/ui/v1/icons/mail/images/cleardot.gif">
          <a:extLst>
            <a:ext uri="{FF2B5EF4-FFF2-40B4-BE49-F238E27FC236}">
              <a16:creationId xmlns:a16="http://schemas.microsoft.com/office/drawing/2014/main" id="{FC8861D1-4D3A-4947-971F-F5F0ADEA3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2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61</xdr:row>
      <xdr:rowOff>0</xdr:rowOff>
    </xdr:from>
    <xdr:to>
      <xdr:col>28</xdr:col>
      <xdr:colOff>9525</xdr:colOff>
      <xdr:row>61</xdr:row>
      <xdr:rowOff>9525</xdr:rowOff>
    </xdr:to>
    <xdr:pic>
      <xdr:nvPicPr>
        <xdr:cNvPr id="58" name="Picture 1" descr="https://ssl.gstatic.com/ui/v1/icons/mail/images/cleardot.gif">
          <a:extLst>
            <a:ext uri="{FF2B5EF4-FFF2-40B4-BE49-F238E27FC236}">
              <a16:creationId xmlns:a16="http://schemas.microsoft.com/office/drawing/2014/main" id="{ECC02844-2B2D-485C-8C73-C63D003D7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2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62</xdr:row>
      <xdr:rowOff>0</xdr:rowOff>
    </xdr:from>
    <xdr:to>
      <xdr:col>28</xdr:col>
      <xdr:colOff>9525</xdr:colOff>
      <xdr:row>62</xdr:row>
      <xdr:rowOff>9525</xdr:rowOff>
    </xdr:to>
    <xdr:pic>
      <xdr:nvPicPr>
        <xdr:cNvPr id="59" name="Picture 1" descr="https://ssl.gstatic.com/ui/v1/icons/mail/images/cleardot.gif">
          <a:extLst>
            <a:ext uri="{FF2B5EF4-FFF2-40B4-BE49-F238E27FC236}">
              <a16:creationId xmlns:a16="http://schemas.microsoft.com/office/drawing/2014/main" id="{DC5E0280-F1D3-4396-840C-A4909D75D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11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62</xdr:row>
      <xdr:rowOff>0</xdr:rowOff>
    </xdr:from>
    <xdr:to>
      <xdr:col>28</xdr:col>
      <xdr:colOff>9525</xdr:colOff>
      <xdr:row>62</xdr:row>
      <xdr:rowOff>9525</xdr:rowOff>
    </xdr:to>
    <xdr:pic>
      <xdr:nvPicPr>
        <xdr:cNvPr id="60" name="Picture 1" descr="https://ssl.gstatic.com/ui/v1/icons/mail/images/cleardot.gif">
          <a:extLst>
            <a:ext uri="{FF2B5EF4-FFF2-40B4-BE49-F238E27FC236}">
              <a16:creationId xmlns:a16="http://schemas.microsoft.com/office/drawing/2014/main" id="{D7F5DD71-2FA2-497A-B1A6-8B66F70CB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11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59</xdr:row>
      <xdr:rowOff>0</xdr:rowOff>
    </xdr:from>
    <xdr:to>
      <xdr:col>28</xdr:col>
      <xdr:colOff>9525</xdr:colOff>
      <xdr:row>59</xdr:row>
      <xdr:rowOff>9525</xdr:rowOff>
    </xdr:to>
    <xdr:pic>
      <xdr:nvPicPr>
        <xdr:cNvPr id="61" name="Picture 66" descr="https://ssl.gstatic.com/ui/v1/icons/mail/images/cleardot.gif">
          <a:extLst>
            <a:ext uri="{FF2B5EF4-FFF2-40B4-BE49-F238E27FC236}">
              <a16:creationId xmlns:a16="http://schemas.microsoft.com/office/drawing/2014/main" id="{F7E9524D-E331-41FB-85F2-267FA29D0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59</xdr:row>
      <xdr:rowOff>0</xdr:rowOff>
    </xdr:from>
    <xdr:to>
      <xdr:col>28</xdr:col>
      <xdr:colOff>9525</xdr:colOff>
      <xdr:row>59</xdr:row>
      <xdr:rowOff>9525</xdr:rowOff>
    </xdr:to>
    <xdr:pic>
      <xdr:nvPicPr>
        <xdr:cNvPr id="62" name="Picture 1" descr="https://ssl.gstatic.com/ui/v1/icons/mail/images/cleardot.gif">
          <a:extLst>
            <a:ext uri="{FF2B5EF4-FFF2-40B4-BE49-F238E27FC236}">
              <a16:creationId xmlns:a16="http://schemas.microsoft.com/office/drawing/2014/main" id="{B6AEA0DA-FEF9-4823-891D-5D3E8D54D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61</xdr:row>
      <xdr:rowOff>0</xdr:rowOff>
    </xdr:from>
    <xdr:to>
      <xdr:col>28</xdr:col>
      <xdr:colOff>9525</xdr:colOff>
      <xdr:row>61</xdr:row>
      <xdr:rowOff>9525</xdr:rowOff>
    </xdr:to>
    <xdr:pic>
      <xdr:nvPicPr>
        <xdr:cNvPr id="63" name="Picture 1" descr="https://ssl.gstatic.com/ui/v1/icons/mail/images/cleardot.gif">
          <a:extLst>
            <a:ext uri="{FF2B5EF4-FFF2-40B4-BE49-F238E27FC236}">
              <a16:creationId xmlns:a16="http://schemas.microsoft.com/office/drawing/2014/main" id="{3C8303FA-946D-45F3-8E30-36BFBBB70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2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61</xdr:row>
      <xdr:rowOff>0</xdr:rowOff>
    </xdr:from>
    <xdr:to>
      <xdr:col>28</xdr:col>
      <xdr:colOff>9525</xdr:colOff>
      <xdr:row>61</xdr:row>
      <xdr:rowOff>9525</xdr:rowOff>
    </xdr:to>
    <xdr:pic>
      <xdr:nvPicPr>
        <xdr:cNvPr id="64" name="Picture 1" descr="https://ssl.gstatic.com/ui/v1/icons/mail/images/cleardot.gif">
          <a:extLst>
            <a:ext uri="{FF2B5EF4-FFF2-40B4-BE49-F238E27FC236}">
              <a16:creationId xmlns:a16="http://schemas.microsoft.com/office/drawing/2014/main" id="{F6C8927B-852E-4915-A746-B24A8C27B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2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62</xdr:row>
      <xdr:rowOff>0</xdr:rowOff>
    </xdr:from>
    <xdr:to>
      <xdr:col>28</xdr:col>
      <xdr:colOff>9525</xdr:colOff>
      <xdr:row>62</xdr:row>
      <xdr:rowOff>9525</xdr:rowOff>
    </xdr:to>
    <xdr:pic>
      <xdr:nvPicPr>
        <xdr:cNvPr id="65" name="Picture 1" descr="https://ssl.gstatic.com/ui/v1/icons/mail/images/cleardot.gif">
          <a:extLst>
            <a:ext uri="{FF2B5EF4-FFF2-40B4-BE49-F238E27FC236}">
              <a16:creationId xmlns:a16="http://schemas.microsoft.com/office/drawing/2014/main" id="{7754CE6C-398D-4361-AC39-94FC18091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11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62</xdr:row>
      <xdr:rowOff>0</xdr:rowOff>
    </xdr:from>
    <xdr:to>
      <xdr:col>28</xdr:col>
      <xdr:colOff>9525</xdr:colOff>
      <xdr:row>62</xdr:row>
      <xdr:rowOff>9525</xdr:rowOff>
    </xdr:to>
    <xdr:pic>
      <xdr:nvPicPr>
        <xdr:cNvPr id="66" name="Picture 1" descr="https://ssl.gstatic.com/ui/v1/icons/mail/images/cleardot.gif">
          <a:extLst>
            <a:ext uri="{FF2B5EF4-FFF2-40B4-BE49-F238E27FC236}">
              <a16:creationId xmlns:a16="http://schemas.microsoft.com/office/drawing/2014/main" id="{953B5BA3-9DFE-4C81-A71E-B0F422CC6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11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59</xdr:row>
      <xdr:rowOff>0</xdr:rowOff>
    </xdr:from>
    <xdr:to>
      <xdr:col>28</xdr:col>
      <xdr:colOff>9525</xdr:colOff>
      <xdr:row>59</xdr:row>
      <xdr:rowOff>9525</xdr:rowOff>
    </xdr:to>
    <xdr:pic>
      <xdr:nvPicPr>
        <xdr:cNvPr id="67" name="Picture 66" descr="https://ssl.gstatic.com/ui/v1/icons/mail/images/cleardot.gif">
          <a:extLst>
            <a:ext uri="{FF2B5EF4-FFF2-40B4-BE49-F238E27FC236}">
              <a16:creationId xmlns:a16="http://schemas.microsoft.com/office/drawing/2014/main" id="{5BD4BABC-8A9D-4115-873D-2F69F732D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59</xdr:row>
      <xdr:rowOff>0</xdr:rowOff>
    </xdr:from>
    <xdr:to>
      <xdr:col>28</xdr:col>
      <xdr:colOff>9525</xdr:colOff>
      <xdr:row>59</xdr:row>
      <xdr:rowOff>9525</xdr:rowOff>
    </xdr:to>
    <xdr:pic>
      <xdr:nvPicPr>
        <xdr:cNvPr id="68" name="Picture 1" descr="https://ssl.gstatic.com/ui/v1/icons/mail/images/cleardot.gif">
          <a:extLst>
            <a:ext uri="{FF2B5EF4-FFF2-40B4-BE49-F238E27FC236}">
              <a16:creationId xmlns:a16="http://schemas.microsoft.com/office/drawing/2014/main" id="{4C5096C5-6634-43B5-9718-C1B48F335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61</xdr:row>
      <xdr:rowOff>0</xdr:rowOff>
    </xdr:from>
    <xdr:to>
      <xdr:col>28</xdr:col>
      <xdr:colOff>9525</xdr:colOff>
      <xdr:row>61</xdr:row>
      <xdr:rowOff>9525</xdr:rowOff>
    </xdr:to>
    <xdr:pic>
      <xdr:nvPicPr>
        <xdr:cNvPr id="69" name="Picture 1" descr="https://ssl.gstatic.com/ui/v1/icons/mail/images/cleardot.gif">
          <a:extLst>
            <a:ext uri="{FF2B5EF4-FFF2-40B4-BE49-F238E27FC236}">
              <a16:creationId xmlns:a16="http://schemas.microsoft.com/office/drawing/2014/main" id="{6966D7F4-D57C-4389-8680-C95E3F2BB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2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61</xdr:row>
      <xdr:rowOff>0</xdr:rowOff>
    </xdr:from>
    <xdr:to>
      <xdr:col>28</xdr:col>
      <xdr:colOff>9525</xdr:colOff>
      <xdr:row>61</xdr:row>
      <xdr:rowOff>9525</xdr:rowOff>
    </xdr:to>
    <xdr:pic>
      <xdr:nvPicPr>
        <xdr:cNvPr id="70" name="Picture 1" descr="https://ssl.gstatic.com/ui/v1/icons/mail/images/cleardot.gif">
          <a:extLst>
            <a:ext uri="{FF2B5EF4-FFF2-40B4-BE49-F238E27FC236}">
              <a16:creationId xmlns:a16="http://schemas.microsoft.com/office/drawing/2014/main" id="{14C21D3B-9AE0-46E6-BD95-8F8A6A86F5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2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62</xdr:row>
      <xdr:rowOff>0</xdr:rowOff>
    </xdr:from>
    <xdr:to>
      <xdr:col>28</xdr:col>
      <xdr:colOff>9525</xdr:colOff>
      <xdr:row>62</xdr:row>
      <xdr:rowOff>9525</xdr:rowOff>
    </xdr:to>
    <xdr:pic>
      <xdr:nvPicPr>
        <xdr:cNvPr id="71" name="Picture 1" descr="https://ssl.gstatic.com/ui/v1/icons/mail/images/cleardot.gif">
          <a:extLst>
            <a:ext uri="{FF2B5EF4-FFF2-40B4-BE49-F238E27FC236}">
              <a16:creationId xmlns:a16="http://schemas.microsoft.com/office/drawing/2014/main" id="{DEDAFC19-343B-4B4B-BE0B-F846AD866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11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62</xdr:row>
      <xdr:rowOff>0</xdr:rowOff>
    </xdr:from>
    <xdr:to>
      <xdr:col>28</xdr:col>
      <xdr:colOff>9525</xdr:colOff>
      <xdr:row>62</xdr:row>
      <xdr:rowOff>9525</xdr:rowOff>
    </xdr:to>
    <xdr:pic>
      <xdr:nvPicPr>
        <xdr:cNvPr id="72" name="Picture 1" descr="https://ssl.gstatic.com/ui/v1/icons/mail/images/cleardot.gif">
          <a:extLst>
            <a:ext uri="{FF2B5EF4-FFF2-40B4-BE49-F238E27FC236}">
              <a16:creationId xmlns:a16="http://schemas.microsoft.com/office/drawing/2014/main" id="{E45A381E-E0B8-41EB-9AA7-9D6F365EC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11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59</xdr:row>
      <xdr:rowOff>0</xdr:rowOff>
    </xdr:from>
    <xdr:to>
      <xdr:col>28</xdr:col>
      <xdr:colOff>9525</xdr:colOff>
      <xdr:row>59</xdr:row>
      <xdr:rowOff>9525</xdr:rowOff>
    </xdr:to>
    <xdr:pic>
      <xdr:nvPicPr>
        <xdr:cNvPr id="73" name="Picture 66" descr="https://ssl.gstatic.com/ui/v1/icons/mail/images/cleardot.gif">
          <a:extLst>
            <a:ext uri="{FF2B5EF4-FFF2-40B4-BE49-F238E27FC236}">
              <a16:creationId xmlns:a16="http://schemas.microsoft.com/office/drawing/2014/main" id="{CD7BF1F5-5C79-4D8E-8DC5-467E6B11D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59</xdr:row>
      <xdr:rowOff>0</xdr:rowOff>
    </xdr:from>
    <xdr:to>
      <xdr:col>28</xdr:col>
      <xdr:colOff>9525</xdr:colOff>
      <xdr:row>59</xdr:row>
      <xdr:rowOff>9525</xdr:rowOff>
    </xdr:to>
    <xdr:pic>
      <xdr:nvPicPr>
        <xdr:cNvPr id="74" name="Picture 1" descr="https://ssl.gstatic.com/ui/v1/icons/mail/images/cleardot.gif">
          <a:extLst>
            <a:ext uri="{FF2B5EF4-FFF2-40B4-BE49-F238E27FC236}">
              <a16:creationId xmlns:a16="http://schemas.microsoft.com/office/drawing/2014/main" id="{1B5E9F59-50A3-455D-A0E2-2AE08C81F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61</xdr:row>
      <xdr:rowOff>0</xdr:rowOff>
    </xdr:from>
    <xdr:to>
      <xdr:col>28</xdr:col>
      <xdr:colOff>9525</xdr:colOff>
      <xdr:row>61</xdr:row>
      <xdr:rowOff>9525</xdr:rowOff>
    </xdr:to>
    <xdr:pic>
      <xdr:nvPicPr>
        <xdr:cNvPr id="75" name="Picture 1" descr="https://ssl.gstatic.com/ui/v1/icons/mail/images/cleardot.gif">
          <a:extLst>
            <a:ext uri="{FF2B5EF4-FFF2-40B4-BE49-F238E27FC236}">
              <a16:creationId xmlns:a16="http://schemas.microsoft.com/office/drawing/2014/main" id="{172228CB-1C32-498B-A751-39E909D265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2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61</xdr:row>
      <xdr:rowOff>0</xdr:rowOff>
    </xdr:from>
    <xdr:to>
      <xdr:col>28</xdr:col>
      <xdr:colOff>9525</xdr:colOff>
      <xdr:row>61</xdr:row>
      <xdr:rowOff>9525</xdr:rowOff>
    </xdr:to>
    <xdr:pic>
      <xdr:nvPicPr>
        <xdr:cNvPr id="76" name="Picture 1" descr="https://ssl.gstatic.com/ui/v1/icons/mail/images/cleardot.gif">
          <a:extLst>
            <a:ext uri="{FF2B5EF4-FFF2-40B4-BE49-F238E27FC236}">
              <a16:creationId xmlns:a16="http://schemas.microsoft.com/office/drawing/2014/main" id="{3B532FDD-6B14-484F-99CF-A5B5DA5803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2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62</xdr:row>
      <xdr:rowOff>0</xdr:rowOff>
    </xdr:from>
    <xdr:to>
      <xdr:col>28</xdr:col>
      <xdr:colOff>9525</xdr:colOff>
      <xdr:row>62</xdr:row>
      <xdr:rowOff>9525</xdr:rowOff>
    </xdr:to>
    <xdr:pic>
      <xdr:nvPicPr>
        <xdr:cNvPr id="77" name="Picture 1" descr="https://ssl.gstatic.com/ui/v1/icons/mail/images/cleardot.gif">
          <a:extLst>
            <a:ext uri="{FF2B5EF4-FFF2-40B4-BE49-F238E27FC236}">
              <a16:creationId xmlns:a16="http://schemas.microsoft.com/office/drawing/2014/main" id="{E97D1684-F000-4009-AE90-AF9DBC7FD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11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62</xdr:row>
      <xdr:rowOff>0</xdr:rowOff>
    </xdr:from>
    <xdr:to>
      <xdr:col>28</xdr:col>
      <xdr:colOff>9525</xdr:colOff>
      <xdr:row>62</xdr:row>
      <xdr:rowOff>9525</xdr:rowOff>
    </xdr:to>
    <xdr:pic>
      <xdr:nvPicPr>
        <xdr:cNvPr id="78" name="Picture 1" descr="https://ssl.gstatic.com/ui/v1/icons/mail/images/cleardot.gif">
          <a:extLst>
            <a:ext uri="{FF2B5EF4-FFF2-40B4-BE49-F238E27FC236}">
              <a16:creationId xmlns:a16="http://schemas.microsoft.com/office/drawing/2014/main" id="{9957527F-1DDF-401F-9D44-B6E3B4DF2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11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75</xdr:row>
      <xdr:rowOff>0</xdr:rowOff>
    </xdr:from>
    <xdr:to>
      <xdr:col>28</xdr:col>
      <xdr:colOff>9525</xdr:colOff>
      <xdr:row>75</xdr:row>
      <xdr:rowOff>9525</xdr:rowOff>
    </xdr:to>
    <xdr:pic>
      <xdr:nvPicPr>
        <xdr:cNvPr id="79" name="Picture 1" descr="https://ssl.gstatic.com/ui/v1/icons/mail/images/cleardot.gif">
          <a:extLst>
            <a:ext uri="{FF2B5EF4-FFF2-40B4-BE49-F238E27FC236}">
              <a16:creationId xmlns:a16="http://schemas.microsoft.com/office/drawing/2014/main" id="{105AA00F-8B71-4970-99E2-F11BF48A3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8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75</xdr:row>
      <xdr:rowOff>0</xdr:rowOff>
    </xdr:from>
    <xdr:to>
      <xdr:col>28</xdr:col>
      <xdr:colOff>9525</xdr:colOff>
      <xdr:row>75</xdr:row>
      <xdr:rowOff>9525</xdr:rowOff>
    </xdr:to>
    <xdr:pic>
      <xdr:nvPicPr>
        <xdr:cNvPr id="80" name="Picture 1" descr="https://ssl.gstatic.com/ui/v1/icons/mail/images/cleardot.gif">
          <a:extLst>
            <a:ext uri="{FF2B5EF4-FFF2-40B4-BE49-F238E27FC236}">
              <a16:creationId xmlns:a16="http://schemas.microsoft.com/office/drawing/2014/main" id="{BE877669-A581-48B6-88F9-C70FD736CE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8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75</xdr:row>
      <xdr:rowOff>0</xdr:rowOff>
    </xdr:from>
    <xdr:to>
      <xdr:col>28</xdr:col>
      <xdr:colOff>9525</xdr:colOff>
      <xdr:row>75</xdr:row>
      <xdr:rowOff>9525</xdr:rowOff>
    </xdr:to>
    <xdr:pic>
      <xdr:nvPicPr>
        <xdr:cNvPr id="81" name="Picture 1" descr="https://ssl.gstatic.com/ui/v1/icons/mail/images/cleardot.gif">
          <a:extLst>
            <a:ext uri="{FF2B5EF4-FFF2-40B4-BE49-F238E27FC236}">
              <a16:creationId xmlns:a16="http://schemas.microsoft.com/office/drawing/2014/main" id="{DEC8EB2A-ED78-4008-A557-24A0B3544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8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75</xdr:row>
      <xdr:rowOff>0</xdr:rowOff>
    </xdr:from>
    <xdr:to>
      <xdr:col>28</xdr:col>
      <xdr:colOff>9525</xdr:colOff>
      <xdr:row>75</xdr:row>
      <xdr:rowOff>9525</xdr:rowOff>
    </xdr:to>
    <xdr:pic>
      <xdr:nvPicPr>
        <xdr:cNvPr id="82" name="Picture 1" descr="https://ssl.gstatic.com/ui/v1/icons/mail/images/cleardot.gif">
          <a:extLst>
            <a:ext uri="{FF2B5EF4-FFF2-40B4-BE49-F238E27FC236}">
              <a16:creationId xmlns:a16="http://schemas.microsoft.com/office/drawing/2014/main" id="{BDCDC62B-0F51-4243-BE58-97A541413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8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69</xdr:row>
      <xdr:rowOff>0</xdr:rowOff>
    </xdr:from>
    <xdr:to>
      <xdr:col>28</xdr:col>
      <xdr:colOff>9525</xdr:colOff>
      <xdr:row>69</xdr:row>
      <xdr:rowOff>9525</xdr:rowOff>
    </xdr:to>
    <xdr:pic>
      <xdr:nvPicPr>
        <xdr:cNvPr id="83" name="Picture 1" descr="https://ssl.gstatic.com/ui/v1/icons/mail/images/cleardot.gif">
          <a:extLst>
            <a:ext uri="{FF2B5EF4-FFF2-40B4-BE49-F238E27FC236}">
              <a16:creationId xmlns:a16="http://schemas.microsoft.com/office/drawing/2014/main" id="{BF212A1C-DDD5-462A-86F7-49984EF858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4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71</xdr:row>
      <xdr:rowOff>0</xdr:rowOff>
    </xdr:from>
    <xdr:to>
      <xdr:col>28</xdr:col>
      <xdr:colOff>9525</xdr:colOff>
      <xdr:row>71</xdr:row>
      <xdr:rowOff>9525</xdr:rowOff>
    </xdr:to>
    <xdr:pic>
      <xdr:nvPicPr>
        <xdr:cNvPr id="84" name="Picture 1" descr="https://ssl.gstatic.com/ui/v1/icons/mail/images/cleardot.gif">
          <a:extLst>
            <a:ext uri="{FF2B5EF4-FFF2-40B4-BE49-F238E27FC236}">
              <a16:creationId xmlns:a16="http://schemas.microsoft.com/office/drawing/2014/main" id="{4703D414-0AD4-4E48-86D6-9E6DE109E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2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71</xdr:row>
      <xdr:rowOff>0</xdr:rowOff>
    </xdr:from>
    <xdr:to>
      <xdr:col>28</xdr:col>
      <xdr:colOff>9525</xdr:colOff>
      <xdr:row>71</xdr:row>
      <xdr:rowOff>9525</xdr:rowOff>
    </xdr:to>
    <xdr:pic>
      <xdr:nvPicPr>
        <xdr:cNvPr id="85" name="Picture 1" descr="https://ssl.gstatic.com/ui/v1/icons/mail/images/cleardot.gif">
          <a:extLst>
            <a:ext uri="{FF2B5EF4-FFF2-40B4-BE49-F238E27FC236}">
              <a16:creationId xmlns:a16="http://schemas.microsoft.com/office/drawing/2014/main" id="{058FBBE2-E574-480E-90D3-26A25BCE5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2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71</xdr:row>
      <xdr:rowOff>0</xdr:rowOff>
    </xdr:from>
    <xdr:to>
      <xdr:col>28</xdr:col>
      <xdr:colOff>9525</xdr:colOff>
      <xdr:row>71</xdr:row>
      <xdr:rowOff>9525</xdr:rowOff>
    </xdr:to>
    <xdr:pic>
      <xdr:nvPicPr>
        <xdr:cNvPr id="86" name="Picture 1" descr="https://ssl.gstatic.com/ui/v1/icons/mail/images/cleardot.gif">
          <a:extLst>
            <a:ext uri="{FF2B5EF4-FFF2-40B4-BE49-F238E27FC236}">
              <a16:creationId xmlns:a16="http://schemas.microsoft.com/office/drawing/2014/main" id="{B1BD652F-04AA-4258-9A61-B76917B69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2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77</xdr:row>
      <xdr:rowOff>0</xdr:rowOff>
    </xdr:from>
    <xdr:to>
      <xdr:col>28</xdr:col>
      <xdr:colOff>9525</xdr:colOff>
      <xdr:row>77</xdr:row>
      <xdr:rowOff>9525</xdr:rowOff>
    </xdr:to>
    <xdr:pic>
      <xdr:nvPicPr>
        <xdr:cNvPr id="87" name="Picture 1" descr="https://ssl.gstatic.com/ui/v1/icons/mail/images/cleardot.gif">
          <a:extLst>
            <a:ext uri="{FF2B5EF4-FFF2-40B4-BE49-F238E27FC236}">
              <a16:creationId xmlns:a16="http://schemas.microsoft.com/office/drawing/2014/main" id="{0197CCB2-48ED-49D8-A07B-E5B04634BF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68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77</xdr:row>
      <xdr:rowOff>0</xdr:rowOff>
    </xdr:from>
    <xdr:to>
      <xdr:col>28</xdr:col>
      <xdr:colOff>9525</xdr:colOff>
      <xdr:row>77</xdr:row>
      <xdr:rowOff>9525</xdr:rowOff>
    </xdr:to>
    <xdr:pic>
      <xdr:nvPicPr>
        <xdr:cNvPr id="88" name="Picture 1" descr="https://ssl.gstatic.com/ui/v1/icons/mail/images/cleardot.gif">
          <a:extLst>
            <a:ext uri="{FF2B5EF4-FFF2-40B4-BE49-F238E27FC236}">
              <a16:creationId xmlns:a16="http://schemas.microsoft.com/office/drawing/2014/main" id="{C1084852-97C0-4BF3-8DD8-6A2EDF62F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68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67</xdr:row>
      <xdr:rowOff>0</xdr:rowOff>
    </xdr:from>
    <xdr:to>
      <xdr:col>28</xdr:col>
      <xdr:colOff>9525</xdr:colOff>
      <xdr:row>67</xdr:row>
      <xdr:rowOff>9525</xdr:rowOff>
    </xdr:to>
    <xdr:pic>
      <xdr:nvPicPr>
        <xdr:cNvPr id="89" name="Picture 66" descr="https://ssl.gstatic.com/ui/v1/icons/mail/images/cleardot.gif">
          <a:extLst>
            <a:ext uri="{FF2B5EF4-FFF2-40B4-BE49-F238E27FC236}">
              <a16:creationId xmlns:a16="http://schemas.microsoft.com/office/drawing/2014/main" id="{2DE920D9-7E90-4BBC-B3D3-56ECF49FE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6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67</xdr:row>
      <xdr:rowOff>0</xdr:rowOff>
    </xdr:from>
    <xdr:to>
      <xdr:col>28</xdr:col>
      <xdr:colOff>9525</xdr:colOff>
      <xdr:row>67</xdr:row>
      <xdr:rowOff>9525</xdr:rowOff>
    </xdr:to>
    <xdr:pic>
      <xdr:nvPicPr>
        <xdr:cNvPr id="90" name="Picture 1" descr="https://ssl.gstatic.com/ui/v1/icons/mail/images/cleardot.gif">
          <a:extLst>
            <a:ext uri="{FF2B5EF4-FFF2-40B4-BE49-F238E27FC236}">
              <a16:creationId xmlns:a16="http://schemas.microsoft.com/office/drawing/2014/main" id="{2A29A22B-6B81-4ACC-B4BF-D0048FD7E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6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69</xdr:row>
      <xdr:rowOff>0</xdr:rowOff>
    </xdr:from>
    <xdr:to>
      <xdr:col>28</xdr:col>
      <xdr:colOff>9525</xdr:colOff>
      <xdr:row>69</xdr:row>
      <xdr:rowOff>9525</xdr:rowOff>
    </xdr:to>
    <xdr:pic>
      <xdr:nvPicPr>
        <xdr:cNvPr id="91" name="Picture 1" descr="https://ssl.gstatic.com/ui/v1/icons/mail/images/cleardot.gif">
          <a:extLst>
            <a:ext uri="{FF2B5EF4-FFF2-40B4-BE49-F238E27FC236}">
              <a16:creationId xmlns:a16="http://schemas.microsoft.com/office/drawing/2014/main" id="{88C04734-6DA7-42C3-9D6A-2021BD903C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4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69</xdr:row>
      <xdr:rowOff>0</xdr:rowOff>
    </xdr:from>
    <xdr:to>
      <xdr:col>28</xdr:col>
      <xdr:colOff>9525</xdr:colOff>
      <xdr:row>69</xdr:row>
      <xdr:rowOff>9525</xdr:rowOff>
    </xdr:to>
    <xdr:pic>
      <xdr:nvPicPr>
        <xdr:cNvPr id="92" name="Picture 1" descr="https://ssl.gstatic.com/ui/v1/icons/mail/images/cleardot.gif">
          <a:extLst>
            <a:ext uri="{FF2B5EF4-FFF2-40B4-BE49-F238E27FC236}">
              <a16:creationId xmlns:a16="http://schemas.microsoft.com/office/drawing/2014/main" id="{C2BD8341-884C-423E-B594-9C7D915A1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4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70</xdr:row>
      <xdr:rowOff>0</xdr:rowOff>
    </xdr:from>
    <xdr:to>
      <xdr:col>28</xdr:col>
      <xdr:colOff>9525</xdr:colOff>
      <xdr:row>70</xdr:row>
      <xdr:rowOff>9525</xdr:rowOff>
    </xdr:to>
    <xdr:pic>
      <xdr:nvPicPr>
        <xdr:cNvPr id="93" name="Picture 1" descr="https://ssl.gstatic.com/ui/v1/icons/mail/images/cleardot.gif">
          <a:extLst>
            <a:ext uri="{FF2B5EF4-FFF2-40B4-BE49-F238E27FC236}">
              <a16:creationId xmlns:a16="http://schemas.microsoft.com/office/drawing/2014/main" id="{1E38A207-865C-42F6-8AAB-6F42BCD69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3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70</xdr:row>
      <xdr:rowOff>0</xdr:rowOff>
    </xdr:from>
    <xdr:to>
      <xdr:col>28</xdr:col>
      <xdr:colOff>9525</xdr:colOff>
      <xdr:row>70</xdr:row>
      <xdr:rowOff>9525</xdr:rowOff>
    </xdr:to>
    <xdr:pic>
      <xdr:nvPicPr>
        <xdr:cNvPr id="94" name="Picture 1" descr="https://ssl.gstatic.com/ui/v1/icons/mail/images/cleardot.gif">
          <a:extLst>
            <a:ext uri="{FF2B5EF4-FFF2-40B4-BE49-F238E27FC236}">
              <a16:creationId xmlns:a16="http://schemas.microsoft.com/office/drawing/2014/main" id="{1ED781BA-5F01-4540-AB26-E46C67184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3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59</xdr:row>
      <xdr:rowOff>0</xdr:rowOff>
    </xdr:from>
    <xdr:to>
      <xdr:col>28</xdr:col>
      <xdr:colOff>9525</xdr:colOff>
      <xdr:row>59</xdr:row>
      <xdr:rowOff>9525</xdr:rowOff>
    </xdr:to>
    <xdr:pic>
      <xdr:nvPicPr>
        <xdr:cNvPr id="95" name="Picture 66" descr="https://ssl.gstatic.com/ui/v1/icons/mail/images/cleardot.gif">
          <a:extLst>
            <a:ext uri="{FF2B5EF4-FFF2-40B4-BE49-F238E27FC236}">
              <a16:creationId xmlns:a16="http://schemas.microsoft.com/office/drawing/2014/main" id="{23C5F2DA-8138-48E2-B119-DCFB46824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59</xdr:row>
      <xdr:rowOff>0</xdr:rowOff>
    </xdr:from>
    <xdr:to>
      <xdr:col>28</xdr:col>
      <xdr:colOff>9525</xdr:colOff>
      <xdr:row>59</xdr:row>
      <xdr:rowOff>9525</xdr:rowOff>
    </xdr:to>
    <xdr:pic>
      <xdr:nvPicPr>
        <xdr:cNvPr id="96" name="Picture 1" descr="https://ssl.gstatic.com/ui/v1/icons/mail/images/cleardot.gif">
          <a:extLst>
            <a:ext uri="{FF2B5EF4-FFF2-40B4-BE49-F238E27FC236}">
              <a16:creationId xmlns:a16="http://schemas.microsoft.com/office/drawing/2014/main" id="{7CCFA2F8-5FD9-4EB8-A6E9-2EFFD2654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61</xdr:row>
      <xdr:rowOff>0</xdr:rowOff>
    </xdr:from>
    <xdr:to>
      <xdr:col>28</xdr:col>
      <xdr:colOff>9525</xdr:colOff>
      <xdr:row>61</xdr:row>
      <xdr:rowOff>9525</xdr:rowOff>
    </xdr:to>
    <xdr:pic>
      <xdr:nvPicPr>
        <xdr:cNvPr id="97" name="Picture 1" descr="https://ssl.gstatic.com/ui/v1/icons/mail/images/cleardot.gif">
          <a:extLst>
            <a:ext uri="{FF2B5EF4-FFF2-40B4-BE49-F238E27FC236}">
              <a16:creationId xmlns:a16="http://schemas.microsoft.com/office/drawing/2014/main" id="{FE374BF0-EEC8-4A41-A75F-5C628A4E49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2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61</xdr:row>
      <xdr:rowOff>0</xdr:rowOff>
    </xdr:from>
    <xdr:to>
      <xdr:col>28</xdr:col>
      <xdr:colOff>9525</xdr:colOff>
      <xdr:row>61</xdr:row>
      <xdr:rowOff>9525</xdr:rowOff>
    </xdr:to>
    <xdr:pic>
      <xdr:nvPicPr>
        <xdr:cNvPr id="98" name="Picture 1" descr="https://ssl.gstatic.com/ui/v1/icons/mail/images/cleardot.gif">
          <a:extLst>
            <a:ext uri="{FF2B5EF4-FFF2-40B4-BE49-F238E27FC236}">
              <a16:creationId xmlns:a16="http://schemas.microsoft.com/office/drawing/2014/main" id="{0AF31CA8-A4FF-4AB0-A9C3-35A779E5C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2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62</xdr:row>
      <xdr:rowOff>0</xdr:rowOff>
    </xdr:from>
    <xdr:to>
      <xdr:col>28</xdr:col>
      <xdr:colOff>9525</xdr:colOff>
      <xdr:row>62</xdr:row>
      <xdr:rowOff>9525</xdr:rowOff>
    </xdr:to>
    <xdr:pic>
      <xdr:nvPicPr>
        <xdr:cNvPr id="99" name="Picture 1" descr="https://ssl.gstatic.com/ui/v1/icons/mail/images/cleardot.gif">
          <a:extLst>
            <a:ext uri="{FF2B5EF4-FFF2-40B4-BE49-F238E27FC236}">
              <a16:creationId xmlns:a16="http://schemas.microsoft.com/office/drawing/2014/main" id="{35FB8CC8-DAEE-45C3-904F-843A9EBC2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11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62</xdr:row>
      <xdr:rowOff>0</xdr:rowOff>
    </xdr:from>
    <xdr:to>
      <xdr:col>28</xdr:col>
      <xdr:colOff>9525</xdr:colOff>
      <xdr:row>62</xdr:row>
      <xdr:rowOff>9525</xdr:rowOff>
    </xdr:to>
    <xdr:pic>
      <xdr:nvPicPr>
        <xdr:cNvPr id="100" name="Picture 1" descr="https://ssl.gstatic.com/ui/v1/icons/mail/images/cleardot.gif">
          <a:extLst>
            <a:ext uri="{FF2B5EF4-FFF2-40B4-BE49-F238E27FC236}">
              <a16:creationId xmlns:a16="http://schemas.microsoft.com/office/drawing/2014/main" id="{54141426-095E-4658-A890-E58014D82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11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59</xdr:row>
      <xdr:rowOff>0</xdr:rowOff>
    </xdr:from>
    <xdr:to>
      <xdr:col>28</xdr:col>
      <xdr:colOff>9525</xdr:colOff>
      <xdr:row>59</xdr:row>
      <xdr:rowOff>9525</xdr:rowOff>
    </xdr:to>
    <xdr:pic>
      <xdr:nvPicPr>
        <xdr:cNvPr id="101" name="Picture 66" descr="https://ssl.gstatic.com/ui/v1/icons/mail/images/cleardot.gif">
          <a:extLst>
            <a:ext uri="{FF2B5EF4-FFF2-40B4-BE49-F238E27FC236}">
              <a16:creationId xmlns:a16="http://schemas.microsoft.com/office/drawing/2014/main" id="{5E31EE5D-18F8-44D9-9774-1AF94D56DD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59</xdr:row>
      <xdr:rowOff>0</xdr:rowOff>
    </xdr:from>
    <xdr:to>
      <xdr:col>28</xdr:col>
      <xdr:colOff>9525</xdr:colOff>
      <xdr:row>59</xdr:row>
      <xdr:rowOff>9525</xdr:rowOff>
    </xdr:to>
    <xdr:pic>
      <xdr:nvPicPr>
        <xdr:cNvPr id="102" name="Picture 1" descr="https://ssl.gstatic.com/ui/v1/icons/mail/images/cleardot.gif">
          <a:extLst>
            <a:ext uri="{FF2B5EF4-FFF2-40B4-BE49-F238E27FC236}">
              <a16:creationId xmlns:a16="http://schemas.microsoft.com/office/drawing/2014/main" id="{FB3657A9-BD43-4DD2-A8F3-C25F79227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61</xdr:row>
      <xdr:rowOff>0</xdr:rowOff>
    </xdr:from>
    <xdr:to>
      <xdr:col>28</xdr:col>
      <xdr:colOff>9525</xdr:colOff>
      <xdr:row>61</xdr:row>
      <xdr:rowOff>9525</xdr:rowOff>
    </xdr:to>
    <xdr:pic>
      <xdr:nvPicPr>
        <xdr:cNvPr id="103" name="Picture 1" descr="https://ssl.gstatic.com/ui/v1/icons/mail/images/cleardot.gif">
          <a:extLst>
            <a:ext uri="{FF2B5EF4-FFF2-40B4-BE49-F238E27FC236}">
              <a16:creationId xmlns:a16="http://schemas.microsoft.com/office/drawing/2014/main" id="{3E8F599E-3F43-423B-973E-9AB1B3F35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2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61</xdr:row>
      <xdr:rowOff>0</xdr:rowOff>
    </xdr:from>
    <xdr:to>
      <xdr:col>28</xdr:col>
      <xdr:colOff>9525</xdr:colOff>
      <xdr:row>61</xdr:row>
      <xdr:rowOff>9525</xdr:rowOff>
    </xdr:to>
    <xdr:pic>
      <xdr:nvPicPr>
        <xdr:cNvPr id="104" name="Picture 1" descr="https://ssl.gstatic.com/ui/v1/icons/mail/images/cleardot.gif">
          <a:extLst>
            <a:ext uri="{FF2B5EF4-FFF2-40B4-BE49-F238E27FC236}">
              <a16:creationId xmlns:a16="http://schemas.microsoft.com/office/drawing/2014/main" id="{46F81C62-7F36-48DF-8C62-32006A6D2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2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62</xdr:row>
      <xdr:rowOff>0</xdr:rowOff>
    </xdr:from>
    <xdr:to>
      <xdr:col>28</xdr:col>
      <xdr:colOff>9525</xdr:colOff>
      <xdr:row>62</xdr:row>
      <xdr:rowOff>9525</xdr:rowOff>
    </xdr:to>
    <xdr:pic>
      <xdr:nvPicPr>
        <xdr:cNvPr id="105" name="Picture 1" descr="https://ssl.gstatic.com/ui/v1/icons/mail/images/cleardot.gif">
          <a:extLst>
            <a:ext uri="{FF2B5EF4-FFF2-40B4-BE49-F238E27FC236}">
              <a16:creationId xmlns:a16="http://schemas.microsoft.com/office/drawing/2014/main" id="{88B7458F-DCF5-4BCC-AA53-79F07B494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11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62</xdr:row>
      <xdr:rowOff>0</xdr:rowOff>
    </xdr:from>
    <xdr:to>
      <xdr:col>28</xdr:col>
      <xdr:colOff>9525</xdr:colOff>
      <xdr:row>62</xdr:row>
      <xdr:rowOff>9525</xdr:rowOff>
    </xdr:to>
    <xdr:pic>
      <xdr:nvPicPr>
        <xdr:cNvPr id="106" name="Picture 1" descr="https://ssl.gstatic.com/ui/v1/icons/mail/images/cleardot.gif">
          <a:extLst>
            <a:ext uri="{FF2B5EF4-FFF2-40B4-BE49-F238E27FC236}">
              <a16:creationId xmlns:a16="http://schemas.microsoft.com/office/drawing/2014/main" id="{301B9182-B343-4C1C-ACD9-FFE5E367E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11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59</xdr:row>
      <xdr:rowOff>0</xdr:rowOff>
    </xdr:from>
    <xdr:to>
      <xdr:col>28</xdr:col>
      <xdr:colOff>9525</xdr:colOff>
      <xdr:row>59</xdr:row>
      <xdr:rowOff>9525</xdr:rowOff>
    </xdr:to>
    <xdr:pic>
      <xdr:nvPicPr>
        <xdr:cNvPr id="107" name="Picture 66" descr="https://ssl.gstatic.com/ui/v1/icons/mail/images/cleardot.gif">
          <a:extLst>
            <a:ext uri="{FF2B5EF4-FFF2-40B4-BE49-F238E27FC236}">
              <a16:creationId xmlns:a16="http://schemas.microsoft.com/office/drawing/2014/main" id="{2CAED096-AE53-47E6-97E8-DE9A9382E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59</xdr:row>
      <xdr:rowOff>0</xdr:rowOff>
    </xdr:from>
    <xdr:to>
      <xdr:col>28</xdr:col>
      <xdr:colOff>9525</xdr:colOff>
      <xdr:row>59</xdr:row>
      <xdr:rowOff>9525</xdr:rowOff>
    </xdr:to>
    <xdr:pic>
      <xdr:nvPicPr>
        <xdr:cNvPr id="108" name="Picture 1" descr="https://ssl.gstatic.com/ui/v1/icons/mail/images/cleardot.gif">
          <a:extLst>
            <a:ext uri="{FF2B5EF4-FFF2-40B4-BE49-F238E27FC236}">
              <a16:creationId xmlns:a16="http://schemas.microsoft.com/office/drawing/2014/main" id="{BD0E2271-BA2B-42CE-BB36-076188B22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61</xdr:row>
      <xdr:rowOff>0</xdr:rowOff>
    </xdr:from>
    <xdr:to>
      <xdr:col>28</xdr:col>
      <xdr:colOff>9525</xdr:colOff>
      <xdr:row>61</xdr:row>
      <xdr:rowOff>9525</xdr:rowOff>
    </xdr:to>
    <xdr:pic>
      <xdr:nvPicPr>
        <xdr:cNvPr id="109" name="Picture 1" descr="https://ssl.gstatic.com/ui/v1/icons/mail/images/cleardot.gif">
          <a:extLst>
            <a:ext uri="{FF2B5EF4-FFF2-40B4-BE49-F238E27FC236}">
              <a16:creationId xmlns:a16="http://schemas.microsoft.com/office/drawing/2014/main" id="{F01A7A61-0588-4242-BC8A-DE0081FE6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2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61</xdr:row>
      <xdr:rowOff>0</xdr:rowOff>
    </xdr:from>
    <xdr:to>
      <xdr:col>28</xdr:col>
      <xdr:colOff>9525</xdr:colOff>
      <xdr:row>61</xdr:row>
      <xdr:rowOff>9525</xdr:rowOff>
    </xdr:to>
    <xdr:pic>
      <xdr:nvPicPr>
        <xdr:cNvPr id="110" name="Picture 1" descr="https://ssl.gstatic.com/ui/v1/icons/mail/images/cleardot.gif">
          <a:extLst>
            <a:ext uri="{FF2B5EF4-FFF2-40B4-BE49-F238E27FC236}">
              <a16:creationId xmlns:a16="http://schemas.microsoft.com/office/drawing/2014/main" id="{B5891958-BD42-4862-BF6E-2A0C58535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2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62</xdr:row>
      <xdr:rowOff>0</xdr:rowOff>
    </xdr:from>
    <xdr:to>
      <xdr:col>28</xdr:col>
      <xdr:colOff>9525</xdr:colOff>
      <xdr:row>62</xdr:row>
      <xdr:rowOff>9525</xdr:rowOff>
    </xdr:to>
    <xdr:pic>
      <xdr:nvPicPr>
        <xdr:cNvPr id="111" name="Picture 1" descr="https://ssl.gstatic.com/ui/v1/icons/mail/images/cleardot.gif">
          <a:extLst>
            <a:ext uri="{FF2B5EF4-FFF2-40B4-BE49-F238E27FC236}">
              <a16:creationId xmlns:a16="http://schemas.microsoft.com/office/drawing/2014/main" id="{4985B275-EF9B-4162-A008-D4F29B508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11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62</xdr:row>
      <xdr:rowOff>0</xdr:rowOff>
    </xdr:from>
    <xdr:to>
      <xdr:col>28</xdr:col>
      <xdr:colOff>9525</xdr:colOff>
      <xdr:row>62</xdr:row>
      <xdr:rowOff>9525</xdr:rowOff>
    </xdr:to>
    <xdr:pic>
      <xdr:nvPicPr>
        <xdr:cNvPr id="112" name="Picture 1" descr="https://ssl.gstatic.com/ui/v1/icons/mail/images/cleardot.gif">
          <a:extLst>
            <a:ext uri="{FF2B5EF4-FFF2-40B4-BE49-F238E27FC236}">
              <a16:creationId xmlns:a16="http://schemas.microsoft.com/office/drawing/2014/main" id="{5123395A-7E49-4556-9184-92C066C5D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11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59</xdr:row>
      <xdr:rowOff>0</xdr:rowOff>
    </xdr:from>
    <xdr:to>
      <xdr:col>28</xdr:col>
      <xdr:colOff>9525</xdr:colOff>
      <xdr:row>59</xdr:row>
      <xdr:rowOff>9525</xdr:rowOff>
    </xdr:to>
    <xdr:pic>
      <xdr:nvPicPr>
        <xdr:cNvPr id="113" name="Picture 66" descr="https://ssl.gstatic.com/ui/v1/icons/mail/images/cleardot.gif">
          <a:extLst>
            <a:ext uri="{FF2B5EF4-FFF2-40B4-BE49-F238E27FC236}">
              <a16:creationId xmlns:a16="http://schemas.microsoft.com/office/drawing/2014/main" id="{B1F56054-540F-4154-867C-F43CA2E63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59</xdr:row>
      <xdr:rowOff>0</xdr:rowOff>
    </xdr:from>
    <xdr:to>
      <xdr:col>28</xdr:col>
      <xdr:colOff>9525</xdr:colOff>
      <xdr:row>59</xdr:row>
      <xdr:rowOff>9525</xdr:rowOff>
    </xdr:to>
    <xdr:pic>
      <xdr:nvPicPr>
        <xdr:cNvPr id="114" name="Picture 1" descr="https://ssl.gstatic.com/ui/v1/icons/mail/images/cleardot.gif">
          <a:extLst>
            <a:ext uri="{FF2B5EF4-FFF2-40B4-BE49-F238E27FC236}">
              <a16:creationId xmlns:a16="http://schemas.microsoft.com/office/drawing/2014/main" id="{7867ECDB-787A-416E-82D9-0DF54D60C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61</xdr:row>
      <xdr:rowOff>0</xdr:rowOff>
    </xdr:from>
    <xdr:to>
      <xdr:col>28</xdr:col>
      <xdr:colOff>9525</xdr:colOff>
      <xdr:row>61</xdr:row>
      <xdr:rowOff>9525</xdr:rowOff>
    </xdr:to>
    <xdr:pic>
      <xdr:nvPicPr>
        <xdr:cNvPr id="115" name="Picture 1" descr="https://ssl.gstatic.com/ui/v1/icons/mail/images/cleardot.gif">
          <a:extLst>
            <a:ext uri="{FF2B5EF4-FFF2-40B4-BE49-F238E27FC236}">
              <a16:creationId xmlns:a16="http://schemas.microsoft.com/office/drawing/2014/main" id="{AFB49D4B-2385-4136-B14D-ED9E9BB85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2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61</xdr:row>
      <xdr:rowOff>0</xdr:rowOff>
    </xdr:from>
    <xdr:to>
      <xdr:col>28</xdr:col>
      <xdr:colOff>9525</xdr:colOff>
      <xdr:row>61</xdr:row>
      <xdr:rowOff>9525</xdr:rowOff>
    </xdr:to>
    <xdr:pic>
      <xdr:nvPicPr>
        <xdr:cNvPr id="116" name="Picture 1" descr="https://ssl.gstatic.com/ui/v1/icons/mail/images/cleardot.gif">
          <a:extLst>
            <a:ext uri="{FF2B5EF4-FFF2-40B4-BE49-F238E27FC236}">
              <a16:creationId xmlns:a16="http://schemas.microsoft.com/office/drawing/2014/main" id="{B7C6E25E-499A-4ECA-8E59-17881D2F7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2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62</xdr:row>
      <xdr:rowOff>0</xdr:rowOff>
    </xdr:from>
    <xdr:to>
      <xdr:col>28</xdr:col>
      <xdr:colOff>9525</xdr:colOff>
      <xdr:row>62</xdr:row>
      <xdr:rowOff>9525</xdr:rowOff>
    </xdr:to>
    <xdr:pic>
      <xdr:nvPicPr>
        <xdr:cNvPr id="117" name="Picture 1" descr="https://ssl.gstatic.com/ui/v1/icons/mail/images/cleardot.gif">
          <a:extLst>
            <a:ext uri="{FF2B5EF4-FFF2-40B4-BE49-F238E27FC236}">
              <a16:creationId xmlns:a16="http://schemas.microsoft.com/office/drawing/2014/main" id="{1C1C4EED-AD06-42D3-9A1E-05EE7C686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11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62</xdr:row>
      <xdr:rowOff>0</xdr:rowOff>
    </xdr:from>
    <xdr:to>
      <xdr:col>28</xdr:col>
      <xdr:colOff>9525</xdr:colOff>
      <xdr:row>62</xdr:row>
      <xdr:rowOff>9525</xdr:rowOff>
    </xdr:to>
    <xdr:pic>
      <xdr:nvPicPr>
        <xdr:cNvPr id="118" name="Picture 1" descr="https://ssl.gstatic.com/ui/v1/icons/mail/images/cleardot.gif">
          <a:extLst>
            <a:ext uri="{FF2B5EF4-FFF2-40B4-BE49-F238E27FC236}">
              <a16:creationId xmlns:a16="http://schemas.microsoft.com/office/drawing/2014/main" id="{80567FAE-738B-4900-81C3-854F4A9A4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11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69</xdr:row>
      <xdr:rowOff>0</xdr:rowOff>
    </xdr:from>
    <xdr:to>
      <xdr:col>28</xdr:col>
      <xdr:colOff>9525</xdr:colOff>
      <xdr:row>69</xdr:row>
      <xdr:rowOff>9525</xdr:rowOff>
    </xdr:to>
    <xdr:pic>
      <xdr:nvPicPr>
        <xdr:cNvPr id="119" name="Picture 1" descr="https://ssl.gstatic.com/ui/v1/icons/mail/images/cleardot.gif">
          <a:extLst>
            <a:ext uri="{FF2B5EF4-FFF2-40B4-BE49-F238E27FC236}">
              <a16:creationId xmlns:a16="http://schemas.microsoft.com/office/drawing/2014/main" id="{52245E1F-BC8D-439D-A358-9B8BA1280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4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71</xdr:row>
      <xdr:rowOff>0</xdr:rowOff>
    </xdr:from>
    <xdr:to>
      <xdr:col>28</xdr:col>
      <xdr:colOff>9525</xdr:colOff>
      <xdr:row>71</xdr:row>
      <xdr:rowOff>9525</xdr:rowOff>
    </xdr:to>
    <xdr:pic>
      <xdr:nvPicPr>
        <xdr:cNvPr id="120" name="Picture 1" descr="https://ssl.gstatic.com/ui/v1/icons/mail/images/cleardot.gif">
          <a:extLst>
            <a:ext uri="{FF2B5EF4-FFF2-40B4-BE49-F238E27FC236}">
              <a16:creationId xmlns:a16="http://schemas.microsoft.com/office/drawing/2014/main" id="{BE241E62-537A-4487-8A74-0F7121611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2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71</xdr:row>
      <xdr:rowOff>0</xdr:rowOff>
    </xdr:from>
    <xdr:to>
      <xdr:col>28</xdr:col>
      <xdr:colOff>9525</xdr:colOff>
      <xdr:row>71</xdr:row>
      <xdr:rowOff>9525</xdr:rowOff>
    </xdr:to>
    <xdr:pic>
      <xdr:nvPicPr>
        <xdr:cNvPr id="121" name="Picture 1" descr="https://ssl.gstatic.com/ui/v1/icons/mail/images/cleardot.gif">
          <a:extLst>
            <a:ext uri="{FF2B5EF4-FFF2-40B4-BE49-F238E27FC236}">
              <a16:creationId xmlns:a16="http://schemas.microsoft.com/office/drawing/2014/main" id="{E3A4191D-0CDD-41AE-B818-DA7B8F800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2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71</xdr:row>
      <xdr:rowOff>0</xdr:rowOff>
    </xdr:from>
    <xdr:to>
      <xdr:col>28</xdr:col>
      <xdr:colOff>9525</xdr:colOff>
      <xdr:row>71</xdr:row>
      <xdr:rowOff>9525</xdr:rowOff>
    </xdr:to>
    <xdr:pic>
      <xdr:nvPicPr>
        <xdr:cNvPr id="122" name="Picture 1" descr="https://ssl.gstatic.com/ui/v1/icons/mail/images/cleardot.gif">
          <a:extLst>
            <a:ext uri="{FF2B5EF4-FFF2-40B4-BE49-F238E27FC236}">
              <a16:creationId xmlns:a16="http://schemas.microsoft.com/office/drawing/2014/main" id="{03C1562C-A458-4CBD-B41A-356953274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2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67</xdr:row>
      <xdr:rowOff>0</xdr:rowOff>
    </xdr:from>
    <xdr:to>
      <xdr:col>28</xdr:col>
      <xdr:colOff>9525</xdr:colOff>
      <xdr:row>67</xdr:row>
      <xdr:rowOff>9525</xdr:rowOff>
    </xdr:to>
    <xdr:pic>
      <xdr:nvPicPr>
        <xdr:cNvPr id="123" name="Picture 66" descr="https://ssl.gstatic.com/ui/v1/icons/mail/images/cleardot.gif">
          <a:extLst>
            <a:ext uri="{FF2B5EF4-FFF2-40B4-BE49-F238E27FC236}">
              <a16:creationId xmlns:a16="http://schemas.microsoft.com/office/drawing/2014/main" id="{84A19F07-0567-4CA1-885B-E8CE4640A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6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67</xdr:row>
      <xdr:rowOff>0</xdr:rowOff>
    </xdr:from>
    <xdr:to>
      <xdr:col>28</xdr:col>
      <xdr:colOff>9525</xdr:colOff>
      <xdr:row>67</xdr:row>
      <xdr:rowOff>9525</xdr:rowOff>
    </xdr:to>
    <xdr:pic>
      <xdr:nvPicPr>
        <xdr:cNvPr id="124" name="Picture 1" descr="https://ssl.gstatic.com/ui/v1/icons/mail/images/cleardot.gif">
          <a:extLst>
            <a:ext uri="{FF2B5EF4-FFF2-40B4-BE49-F238E27FC236}">
              <a16:creationId xmlns:a16="http://schemas.microsoft.com/office/drawing/2014/main" id="{B02B4503-DFE2-457B-8C33-AF197ED965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6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69</xdr:row>
      <xdr:rowOff>0</xdr:rowOff>
    </xdr:from>
    <xdr:to>
      <xdr:col>28</xdr:col>
      <xdr:colOff>9525</xdr:colOff>
      <xdr:row>69</xdr:row>
      <xdr:rowOff>9525</xdr:rowOff>
    </xdr:to>
    <xdr:pic>
      <xdr:nvPicPr>
        <xdr:cNvPr id="125" name="Picture 1" descr="https://ssl.gstatic.com/ui/v1/icons/mail/images/cleardot.gif">
          <a:extLst>
            <a:ext uri="{FF2B5EF4-FFF2-40B4-BE49-F238E27FC236}">
              <a16:creationId xmlns:a16="http://schemas.microsoft.com/office/drawing/2014/main" id="{524C8740-5582-4535-9184-22D2E9D47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4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69</xdr:row>
      <xdr:rowOff>0</xdr:rowOff>
    </xdr:from>
    <xdr:to>
      <xdr:col>28</xdr:col>
      <xdr:colOff>9525</xdr:colOff>
      <xdr:row>69</xdr:row>
      <xdr:rowOff>9525</xdr:rowOff>
    </xdr:to>
    <xdr:pic>
      <xdr:nvPicPr>
        <xdr:cNvPr id="126" name="Picture 1" descr="https://ssl.gstatic.com/ui/v1/icons/mail/images/cleardot.gif">
          <a:extLst>
            <a:ext uri="{FF2B5EF4-FFF2-40B4-BE49-F238E27FC236}">
              <a16:creationId xmlns:a16="http://schemas.microsoft.com/office/drawing/2014/main" id="{34C439DC-B233-4A80-97E4-AFB908021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4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70</xdr:row>
      <xdr:rowOff>0</xdr:rowOff>
    </xdr:from>
    <xdr:to>
      <xdr:col>28</xdr:col>
      <xdr:colOff>9525</xdr:colOff>
      <xdr:row>70</xdr:row>
      <xdr:rowOff>9525</xdr:rowOff>
    </xdr:to>
    <xdr:pic>
      <xdr:nvPicPr>
        <xdr:cNvPr id="127" name="Picture 1" descr="https://ssl.gstatic.com/ui/v1/icons/mail/images/cleardot.gif">
          <a:extLst>
            <a:ext uri="{FF2B5EF4-FFF2-40B4-BE49-F238E27FC236}">
              <a16:creationId xmlns:a16="http://schemas.microsoft.com/office/drawing/2014/main" id="{890D2805-5244-46FF-8ACD-8EC135640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3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70</xdr:row>
      <xdr:rowOff>0</xdr:rowOff>
    </xdr:from>
    <xdr:to>
      <xdr:col>28</xdr:col>
      <xdr:colOff>9525</xdr:colOff>
      <xdr:row>70</xdr:row>
      <xdr:rowOff>9525</xdr:rowOff>
    </xdr:to>
    <xdr:pic>
      <xdr:nvPicPr>
        <xdr:cNvPr id="128" name="Picture 1" descr="https://ssl.gstatic.com/ui/v1/icons/mail/images/cleardot.gif">
          <a:extLst>
            <a:ext uri="{FF2B5EF4-FFF2-40B4-BE49-F238E27FC236}">
              <a16:creationId xmlns:a16="http://schemas.microsoft.com/office/drawing/2014/main" id="{B1CAABB9-1F39-4631-8AF8-BA3FB226D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3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59</xdr:row>
      <xdr:rowOff>0</xdr:rowOff>
    </xdr:from>
    <xdr:to>
      <xdr:col>28</xdr:col>
      <xdr:colOff>9525</xdr:colOff>
      <xdr:row>59</xdr:row>
      <xdr:rowOff>9525</xdr:rowOff>
    </xdr:to>
    <xdr:pic>
      <xdr:nvPicPr>
        <xdr:cNvPr id="129" name="Picture 66" descr="https://ssl.gstatic.com/ui/v1/icons/mail/images/cleardot.gif">
          <a:extLst>
            <a:ext uri="{FF2B5EF4-FFF2-40B4-BE49-F238E27FC236}">
              <a16:creationId xmlns:a16="http://schemas.microsoft.com/office/drawing/2014/main" id="{A67E212F-9FFE-4016-B5E6-2B65BBBA1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59</xdr:row>
      <xdr:rowOff>0</xdr:rowOff>
    </xdr:from>
    <xdr:to>
      <xdr:col>28</xdr:col>
      <xdr:colOff>9525</xdr:colOff>
      <xdr:row>59</xdr:row>
      <xdr:rowOff>9525</xdr:rowOff>
    </xdr:to>
    <xdr:pic>
      <xdr:nvPicPr>
        <xdr:cNvPr id="130" name="Picture 1" descr="https://ssl.gstatic.com/ui/v1/icons/mail/images/cleardot.gif">
          <a:extLst>
            <a:ext uri="{FF2B5EF4-FFF2-40B4-BE49-F238E27FC236}">
              <a16:creationId xmlns:a16="http://schemas.microsoft.com/office/drawing/2014/main" id="{4EC2F6C3-EBDB-4E42-A099-2092C2ED8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61</xdr:row>
      <xdr:rowOff>0</xdr:rowOff>
    </xdr:from>
    <xdr:to>
      <xdr:col>28</xdr:col>
      <xdr:colOff>9525</xdr:colOff>
      <xdr:row>61</xdr:row>
      <xdr:rowOff>9525</xdr:rowOff>
    </xdr:to>
    <xdr:pic>
      <xdr:nvPicPr>
        <xdr:cNvPr id="131" name="Picture 1" descr="https://ssl.gstatic.com/ui/v1/icons/mail/images/cleardot.gif">
          <a:extLst>
            <a:ext uri="{FF2B5EF4-FFF2-40B4-BE49-F238E27FC236}">
              <a16:creationId xmlns:a16="http://schemas.microsoft.com/office/drawing/2014/main" id="{07D756EB-9F41-4AD6-83F2-D60A633BF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2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61</xdr:row>
      <xdr:rowOff>0</xdr:rowOff>
    </xdr:from>
    <xdr:to>
      <xdr:col>28</xdr:col>
      <xdr:colOff>9525</xdr:colOff>
      <xdr:row>61</xdr:row>
      <xdr:rowOff>9525</xdr:rowOff>
    </xdr:to>
    <xdr:pic>
      <xdr:nvPicPr>
        <xdr:cNvPr id="132" name="Picture 1" descr="https://ssl.gstatic.com/ui/v1/icons/mail/images/cleardot.gif">
          <a:extLst>
            <a:ext uri="{FF2B5EF4-FFF2-40B4-BE49-F238E27FC236}">
              <a16:creationId xmlns:a16="http://schemas.microsoft.com/office/drawing/2014/main" id="{982EF576-B109-406F-90B5-D8007E979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2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62</xdr:row>
      <xdr:rowOff>0</xdr:rowOff>
    </xdr:from>
    <xdr:to>
      <xdr:col>28</xdr:col>
      <xdr:colOff>9525</xdr:colOff>
      <xdr:row>62</xdr:row>
      <xdr:rowOff>9525</xdr:rowOff>
    </xdr:to>
    <xdr:pic>
      <xdr:nvPicPr>
        <xdr:cNvPr id="133" name="Picture 1" descr="https://ssl.gstatic.com/ui/v1/icons/mail/images/cleardot.gif">
          <a:extLst>
            <a:ext uri="{FF2B5EF4-FFF2-40B4-BE49-F238E27FC236}">
              <a16:creationId xmlns:a16="http://schemas.microsoft.com/office/drawing/2014/main" id="{6BD81C85-57A1-497F-AD41-CC9C1C21B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11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62</xdr:row>
      <xdr:rowOff>0</xdr:rowOff>
    </xdr:from>
    <xdr:to>
      <xdr:col>28</xdr:col>
      <xdr:colOff>9525</xdr:colOff>
      <xdr:row>62</xdr:row>
      <xdr:rowOff>9525</xdr:rowOff>
    </xdr:to>
    <xdr:pic>
      <xdr:nvPicPr>
        <xdr:cNvPr id="134" name="Picture 1" descr="https://ssl.gstatic.com/ui/v1/icons/mail/images/cleardot.gif">
          <a:extLst>
            <a:ext uri="{FF2B5EF4-FFF2-40B4-BE49-F238E27FC236}">
              <a16:creationId xmlns:a16="http://schemas.microsoft.com/office/drawing/2014/main" id="{10D2F066-5880-45A8-AAE1-A6E993150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11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59</xdr:row>
      <xdr:rowOff>0</xdr:rowOff>
    </xdr:from>
    <xdr:to>
      <xdr:col>28</xdr:col>
      <xdr:colOff>9525</xdr:colOff>
      <xdr:row>59</xdr:row>
      <xdr:rowOff>9525</xdr:rowOff>
    </xdr:to>
    <xdr:pic>
      <xdr:nvPicPr>
        <xdr:cNvPr id="135" name="Picture 66" descr="https://ssl.gstatic.com/ui/v1/icons/mail/images/cleardot.gif">
          <a:extLst>
            <a:ext uri="{FF2B5EF4-FFF2-40B4-BE49-F238E27FC236}">
              <a16:creationId xmlns:a16="http://schemas.microsoft.com/office/drawing/2014/main" id="{1CA36C5C-5047-4309-84C7-EB0167A24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59</xdr:row>
      <xdr:rowOff>0</xdr:rowOff>
    </xdr:from>
    <xdr:to>
      <xdr:col>28</xdr:col>
      <xdr:colOff>9525</xdr:colOff>
      <xdr:row>59</xdr:row>
      <xdr:rowOff>9525</xdr:rowOff>
    </xdr:to>
    <xdr:pic>
      <xdr:nvPicPr>
        <xdr:cNvPr id="136" name="Picture 1" descr="https://ssl.gstatic.com/ui/v1/icons/mail/images/cleardot.gif">
          <a:extLst>
            <a:ext uri="{FF2B5EF4-FFF2-40B4-BE49-F238E27FC236}">
              <a16:creationId xmlns:a16="http://schemas.microsoft.com/office/drawing/2014/main" id="{DBF14C26-A499-49DC-BA44-B910755B7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61</xdr:row>
      <xdr:rowOff>0</xdr:rowOff>
    </xdr:from>
    <xdr:to>
      <xdr:col>28</xdr:col>
      <xdr:colOff>9525</xdr:colOff>
      <xdr:row>61</xdr:row>
      <xdr:rowOff>9525</xdr:rowOff>
    </xdr:to>
    <xdr:pic>
      <xdr:nvPicPr>
        <xdr:cNvPr id="137" name="Picture 1" descr="https://ssl.gstatic.com/ui/v1/icons/mail/images/cleardot.gif">
          <a:extLst>
            <a:ext uri="{FF2B5EF4-FFF2-40B4-BE49-F238E27FC236}">
              <a16:creationId xmlns:a16="http://schemas.microsoft.com/office/drawing/2014/main" id="{B134BA48-C38A-469B-860E-56EB1C431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2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61</xdr:row>
      <xdr:rowOff>0</xdr:rowOff>
    </xdr:from>
    <xdr:to>
      <xdr:col>28</xdr:col>
      <xdr:colOff>9525</xdr:colOff>
      <xdr:row>61</xdr:row>
      <xdr:rowOff>9525</xdr:rowOff>
    </xdr:to>
    <xdr:pic>
      <xdr:nvPicPr>
        <xdr:cNvPr id="138" name="Picture 1" descr="https://ssl.gstatic.com/ui/v1/icons/mail/images/cleardot.gif">
          <a:extLst>
            <a:ext uri="{FF2B5EF4-FFF2-40B4-BE49-F238E27FC236}">
              <a16:creationId xmlns:a16="http://schemas.microsoft.com/office/drawing/2014/main" id="{4CDB503F-5818-4192-AA4C-2BCDBCF95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2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62</xdr:row>
      <xdr:rowOff>0</xdr:rowOff>
    </xdr:from>
    <xdr:to>
      <xdr:col>28</xdr:col>
      <xdr:colOff>9525</xdr:colOff>
      <xdr:row>62</xdr:row>
      <xdr:rowOff>9525</xdr:rowOff>
    </xdr:to>
    <xdr:pic>
      <xdr:nvPicPr>
        <xdr:cNvPr id="139" name="Picture 1" descr="https://ssl.gstatic.com/ui/v1/icons/mail/images/cleardot.gif">
          <a:extLst>
            <a:ext uri="{FF2B5EF4-FFF2-40B4-BE49-F238E27FC236}">
              <a16:creationId xmlns:a16="http://schemas.microsoft.com/office/drawing/2014/main" id="{BAAB6DB7-D8C8-4A44-891D-5B6FB05157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11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62</xdr:row>
      <xdr:rowOff>0</xdr:rowOff>
    </xdr:from>
    <xdr:to>
      <xdr:col>28</xdr:col>
      <xdr:colOff>9525</xdr:colOff>
      <xdr:row>62</xdr:row>
      <xdr:rowOff>9525</xdr:rowOff>
    </xdr:to>
    <xdr:pic>
      <xdr:nvPicPr>
        <xdr:cNvPr id="140" name="Picture 1" descr="https://ssl.gstatic.com/ui/v1/icons/mail/images/cleardot.gif">
          <a:extLst>
            <a:ext uri="{FF2B5EF4-FFF2-40B4-BE49-F238E27FC236}">
              <a16:creationId xmlns:a16="http://schemas.microsoft.com/office/drawing/2014/main" id="{27EA3B11-84C7-48DF-9B19-70AC12208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11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59</xdr:row>
      <xdr:rowOff>0</xdr:rowOff>
    </xdr:from>
    <xdr:to>
      <xdr:col>28</xdr:col>
      <xdr:colOff>9525</xdr:colOff>
      <xdr:row>59</xdr:row>
      <xdr:rowOff>9525</xdr:rowOff>
    </xdr:to>
    <xdr:pic>
      <xdr:nvPicPr>
        <xdr:cNvPr id="141" name="Picture 66" descr="https://ssl.gstatic.com/ui/v1/icons/mail/images/cleardot.gif">
          <a:extLst>
            <a:ext uri="{FF2B5EF4-FFF2-40B4-BE49-F238E27FC236}">
              <a16:creationId xmlns:a16="http://schemas.microsoft.com/office/drawing/2014/main" id="{303410A5-E514-4CDF-B163-A2875010E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59</xdr:row>
      <xdr:rowOff>0</xdr:rowOff>
    </xdr:from>
    <xdr:to>
      <xdr:col>28</xdr:col>
      <xdr:colOff>9525</xdr:colOff>
      <xdr:row>59</xdr:row>
      <xdr:rowOff>9525</xdr:rowOff>
    </xdr:to>
    <xdr:pic>
      <xdr:nvPicPr>
        <xdr:cNvPr id="142" name="Picture 1" descr="https://ssl.gstatic.com/ui/v1/icons/mail/images/cleardot.gif">
          <a:extLst>
            <a:ext uri="{FF2B5EF4-FFF2-40B4-BE49-F238E27FC236}">
              <a16:creationId xmlns:a16="http://schemas.microsoft.com/office/drawing/2014/main" id="{A87F9B02-D234-414D-8B5A-A1DD274C1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61</xdr:row>
      <xdr:rowOff>0</xdr:rowOff>
    </xdr:from>
    <xdr:to>
      <xdr:col>28</xdr:col>
      <xdr:colOff>9525</xdr:colOff>
      <xdr:row>61</xdr:row>
      <xdr:rowOff>9525</xdr:rowOff>
    </xdr:to>
    <xdr:pic>
      <xdr:nvPicPr>
        <xdr:cNvPr id="143" name="Picture 1" descr="https://ssl.gstatic.com/ui/v1/icons/mail/images/cleardot.gif">
          <a:extLst>
            <a:ext uri="{FF2B5EF4-FFF2-40B4-BE49-F238E27FC236}">
              <a16:creationId xmlns:a16="http://schemas.microsoft.com/office/drawing/2014/main" id="{FCD62DB1-0A76-4CE6-B1DB-6B59F3923F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2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61</xdr:row>
      <xdr:rowOff>0</xdr:rowOff>
    </xdr:from>
    <xdr:to>
      <xdr:col>28</xdr:col>
      <xdr:colOff>9525</xdr:colOff>
      <xdr:row>61</xdr:row>
      <xdr:rowOff>9525</xdr:rowOff>
    </xdr:to>
    <xdr:pic>
      <xdr:nvPicPr>
        <xdr:cNvPr id="144" name="Picture 1" descr="https://ssl.gstatic.com/ui/v1/icons/mail/images/cleardot.gif">
          <a:extLst>
            <a:ext uri="{FF2B5EF4-FFF2-40B4-BE49-F238E27FC236}">
              <a16:creationId xmlns:a16="http://schemas.microsoft.com/office/drawing/2014/main" id="{F49D50C3-FEFC-42AF-8661-6460EB849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2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62</xdr:row>
      <xdr:rowOff>0</xdr:rowOff>
    </xdr:from>
    <xdr:to>
      <xdr:col>28</xdr:col>
      <xdr:colOff>9525</xdr:colOff>
      <xdr:row>62</xdr:row>
      <xdr:rowOff>9525</xdr:rowOff>
    </xdr:to>
    <xdr:pic>
      <xdr:nvPicPr>
        <xdr:cNvPr id="145" name="Picture 1" descr="https://ssl.gstatic.com/ui/v1/icons/mail/images/cleardot.gif">
          <a:extLst>
            <a:ext uri="{FF2B5EF4-FFF2-40B4-BE49-F238E27FC236}">
              <a16:creationId xmlns:a16="http://schemas.microsoft.com/office/drawing/2014/main" id="{9A41D767-81CC-4B01-AB0F-37AF4D34E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11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62</xdr:row>
      <xdr:rowOff>0</xdr:rowOff>
    </xdr:from>
    <xdr:to>
      <xdr:col>28</xdr:col>
      <xdr:colOff>9525</xdr:colOff>
      <xdr:row>62</xdr:row>
      <xdr:rowOff>9525</xdr:rowOff>
    </xdr:to>
    <xdr:pic>
      <xdr:nvPicPr>
        <xdr:cNvPr id="146" name="Picture 1" descr="https://ssl.gstatic.com/ui/v1/icons/mail/images/cleardot.gif">
          <a:extLst>
            <a:ext uri="{FF2B5EF4-FFF2-40B4-BE49-F238E27FC236}">
              <a16:creationId xmlns:a16="http://schemas.microsoft.com/office/drawing/2014/main" id="{95552033-1F47-42EA-AA27-81BE718EC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11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59</xdr:row>
      <xdr:rowOff>0</xdr:rowOff>
    </xdr:from>
    <xdr:to>
      <xdr:col>28</xdr:col>
      <xdr:colOff>9525</xdr:colOff>
      <xdr:row>59</xdr:row>
      <xdr:rowOff>9525</xdr:rowOff>
    </xdr:to>
    <xdr:pic>
      <xdr:nvPicPr>
        <xdr:cNvPr id="147" name="Picture 66" descr="https://ssl.gstatic.com/ui/v1/icons/mail/images/cleardot.gif">
          <a:extLst>
            <a:ext uri="{FF2B5EF4-FFF2-40B4-BE49-F238E27FC236}">
              <a16:creationId xmlns:a16="http://schemas.microsoft.com/office/drawing/2014/main" id="{7D539B52-F2B5-4CCA-BFA7-8964255E88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59</xdr:row>
      <xdr:rowOff>0</xdr:rowOff>
    </xdr:from>
    <xdr:to>
      <xdr:col>28</xdr:col>
      <xdr:colOff>9525</xdr:colOff>
      <xdr:row>59</xdr:row>
      <xdr:rowOff>9525</xdr:rowOff>
    </xdr:to>
    <xdr:pic>
      <xdr:nvPicPr>
        <xdr:cNvPr id="148" name="Picture 1" descr="https://ssl.gstatic.com/ui/v1/icons/mail/images/cleardot.gif">
          <a:extLst>
            <a:ext uri="{FF2B5EF4-FFF2-40B4-BE49-F238E27FC236}">
              <a16:creationId xmlns:a16="http://schemas.microsoft.com/office/drawing/2014/main" id="{AD397E33-AB82-4817-B193-51F7B1A0A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61</xdr:row>
      <xdr:rowOff>0</xdr:rowOff>
    </xdr:from>
    <xdr:to>
      <xdr:col>28</xdr:col>
      <xdr:colOff>9525</xdr:colOff>
      <xdr:row>61</xdr:row>
      <xdr:rowOff>9525</xdr:rowOff>
    </xdr:to>
    <xdr:pic>
      <xdr:nvPicPr>
        <xdr:cNvPr id="149" name="Picture 1" descr="https://ssl.gstatic.com/ui/v1/icons/mail/images/cleardot.gif">
          <a:extLst>
            <a:ext uri="{FF2B5EF4-FFF2-40B4-BE49-F238E27FC236}">
              <a16:creationId xmlns:a16="http://schemas.microsoft.com/office/drawing/2014/main" id="{6A0FFF2B-3447-4E57-A17D-031173595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2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61</xdr:row>
      <xdr:rowOff>0</xdr:rowOff>
    </xdr:from>
    <xdr:to>
      <xdr:col>28</xdr:col>
      <xdr:colOff>9525</xdr:colOff>
      <xdr:row>61</xdr:row>
      <xdr:rowOff>9525</xdr:rowOff>
    </xdr:to>
    <xdr:pic>
      <xdr:nvPicPr>
        <xdr:cNvPr id="150" name="Picture 1" descr="https://ssl.gstatic.com/ui/v1/icons/mail/images/cleardot.gif">
          <a:extLst>
            <a:ext uri="{FF2B5EF4-FFF2-40B4-BE49-F238E27FC236}">
              <a16:creationId xmlns:a16="http://schemas.microsoft.com/office/drawing/2014/main" id="{67893ABD-D6B7-4CF4-BAF0-A8D32F101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2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62</xdr:row>
      <xdr:rowOff>0</xdr:rowOff>
    </xdr:from>
    <xdr:to>
      <xdr:col>28</xdr:col>
      <xdr:colOff>9525</xdr:colOff>
      <xdr:row>62</xdr:row>
      <xdr:rowOff>9525</xdr:rowOff>
    </xdr:to>
    <xdr:pic>
      <xdr:nvPicPr>
        <xdr:cNvPr id="151" name="Picture 1" descr="https://ssl.gstatic.com/ui/v1/icons/mail/images/cleardot.gif">
          <a:extLst>
            <a:ext uri="{FF2B5EF4-FFF2-40B4-BE49-F238E27FC236}">
              <a16:creationId xmlns:a16="http://schemas.microsoft.com/office/drawing/2014/main" id="{73513618-54F7-4A68-89F7-46A15A3CB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11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62</xdr:row>
      <xdr:rowOff>0</xdr:rowOff>
    </xdr:from>
    <xdr:to>
      <xdr:col>28</xdr:col>
      <xdr:colOff>9525</xdr:colOff>
      <xdr:row>62</xdr:row>
      <xdr:rowOff>9525</xdr:rowOff>
    </xdr:to>
    <xdr:pic>
      <xdr:nvPicPr>
        <xdr:cNvPr id="152" name="Picture 1" descr="https://ssl.gstatic.com/ui/v1/icons/mail/images/cleardot.gif">
          <a:extLst>
            <a:ext uri="{FF2B5EF4-FFF2-40B4-BE49-F238E27FC236}">
              <a16:creationId xmlns:a16="http://schemas.microsoft.com/office/drawing/2014/main" id="{422DF004-8679-419C-8A41-C66E183BE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11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75</xdr:row>
      <xdr:rowOff>0</xdr:rowOff>
    </xdr:from>
    <xdr:to>
      <xdr:col>28</xdr:col>
      <xdr:colOff>9525</xdr:colOff>
      <xdr:row>75</xdr:row>
      <xdr:rowOff>9525</xdr:rowOff>
    </xdr:to>
    <xdr:pic>
      <xdr:nvPicPr>
        <xdr:cNvPr id="153" name="Picture 1" descr="https://ssl.gstatic.com/ui/v1/icons/mail/images/cleardot.gif">
          <a:extLst>
            <a:ext uri="{FF2B5EF4-FFF2-40B4-BE49-F238E27FC236}">
              <a16:creationId xmlns:a16="http://schemas.microsoft.com/office/drawing/2014/main" id="{1BAE5DB5-B3C1-434B-9372-9CDA8DFEF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8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75</xdr:row>
      <xdr:rowOff>0</xdr:rowOff>
    </xdr:from>
    <xdr:to>
      <xdr:col>28</xdr:col>
      <xdr:colOff>9525</xdr:colOff>
      <xdr:row>75</xdr:row>
      <xdr:rowOff>9525</xdr:rowOff>
    </xdr:to>
    <xdr:pic>
      <xdr:nvPicPr>
        <xdr:cNvPr id="154" name="Picture 1" descr="https://ssl.gstatic.com/ui/v1/icons/mail/images/cleardot.gif">
          <a:extLst>
            <a:ext uri="{FF2B5EF4-FFF2-40B4-BE49-F238E27FC236}">
              <a16:creationId xmlns:a16="http://schemas.microsoft.com/office/drawing/2014/main" id="{D38F98C3-29FA-4DB6-9A1A-0A59C4459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8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75</xdr:row>
      <xdr:rowOff>0</xdr:rowOff>
    </xdr:from>
    <xdr:to>
      <xdr:col>28</xdr:col>
      <xdr:colOff>9525</xdr:colOff>
      <xdr:row>75</xdr:row>
      <xdr:rowOff>9525</xdr:rowOff>
    </xdr:to>
    <xdr:pic>
      <xdr:nvPicPr>
        <xdr:cNvPr id="155" name="Picture 1" descr="https://ssl.gstatic.com/ui/v1/icons/mail/images/cleardot.gif">
          <a:extLst>
            <a:ext uri="{FF2B5EF4-FFF2-40B4-BE49-F238E27FC236}">
              <a16:creationId xmlns:a16="http://schemas.microsoft.com/office/drawing/2014/main" id="{EC1E4D04-671F-4C56-A1B8-CDABE42B3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8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</xdr:row>
      <xdr:rowOff>0</xdr:rowOff>
    </xdr:from>
    <xdr:to>
      <xdr:col>28</xdr:col>
      <xdr:colOff>9525</xdr:colOff>
      <xdr:row>5</xdr:row>
      <xdr:rowOff>9525</xdr:rowOff>
    </xdr:to>
    <xdr:pic>
      <xdr:nvPicPr>
        <xdr:cNvPr id="156" name="Picture 1" descr="https://ssl.gstatic.com/ui/v1/icons/mail/images/cleardot.gif">
          <a:extLst>
            <a:ext uri="{FF2B5EF4-FFF2-40B4-BE49-F238E27FC236}">
              <a16:creationId xmlns:a16="http://schemas.microsoft.com/office/drawing/2014/main" id="{952D0A69-345E-4777-8E9C-9BD10E2FD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</xdr:row>
      <xdr:rowOff>0</xdr:rowOff>
    </xdr:from>
    <xdr:to>
      <xdr:col>28</xdr:col>
      <xdr:colOff>9525</xdr:colOff>
      <xdr:row>5</xdr:row>
      <xdr:rowOff>9525</xdr:rowOff>
    </xdr:to>
    <xdr:pic>
      <xdr:nvPicPr>
        <xdr:cNvPr id="157" name="Picture 1" descr="https://ssl.gstatic.com/ui/v1/icons/mail/images/cleardot.gif">
          <a:extLst>
            <a:ext uri="{FF2B5EF4-FFF2-40B4-BE49-F238E27FC236}">
              <a16:creationId xmlns:a16="http://schemas.microsoft.com/office/drawing/2014/main" id="{3E951A62-25E4-42C9-9176-CA6C0880E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</xdr:row>
      <xdr:rowOff>0</xdr:rowOff>
    </xdr:from>
    <xdr:to>
      <xdr:col>28</xdr:col>
      <xdr:colOff>9525</xdr:colOff>
      <xdr:row>5</xdr:row>
      <xdr:rowOff>9525</xdr:rowOff>
    </xdr:to>
    <xdr:pic>
      <xdr:nvPicPr>
        <xdr:cNvPr id="158" name="Picture 1" descr="https://ssl.gstatic.com/ui/v1/icons/mail/images/cleardot.gif">
          <a:extLst>
            <a:ext uri="{FF2B5EF4-FFF2-40B4-BE49-F238E27FC236}">
              <a16:creationId xmlns:a16="http://schemas.microsoft.com/office/drawing/2014/main" id="{5CFC4846-F2F2-4AB0-89F5-721ED6592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13</xdr:row>
      <xdr:rowOff>0</xdr:rowOff>
    </xdr:from>
    <xdr:to>
      <xdr:col>28</xdr:col>
      <xdr:colOff>9525</xdr:colOff>
      <xdr:row>13</xdr:row>
      <xdr:rowOff>9525</xdr:rowOff>
    </xdr:to>
    <xdr:pic>
      <xdr:nvPicPr>
        <xdr:cNvPr id="159" name="Picture 1" descr="https://ssl.gstatic.com/ui/v1/icons/mail/images/cleardot.gif">
          <a:extLst>
            <a:ext uri="{FF2B5EF4-FFF2-40B4-BE49-F238E27FC236}">
              <a16:creationId xmlns:a16="http://schemas.microsoft.com/office/drawing/2014/main" id="{7E28A947-ED76-43B3-AAB4-B1AC3995A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76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13</xdr:row>
      <xdr:rowOff>0</xdr:rowOff>
    </xdr:from>
    <xdr:to>
      <xdr:col>28</xdr:col>
      <xdr:colOff>9525</xdr:colOff>
      <xdr:row>13</xdr:row>
      <xdr:rowOff>9525</xdr:rowOff>
    </xdr:to>
    <xdr:pic>
      <xdr:nvPicPr>
        <xdr:cNvPr id="160" name="Picture 1" descr="https://ssl.gstatic.com/ui/v1/icons/mail/images/cleardot.gif">
          <a:extLst>
            <a:ext uri="{FF2B5EF4-FFF2-40B4-BE49-F238E27FC236}">
              <a16:creationId xmlns:a16="http://schemas.microsoft.com/office/drawing/2014/main" id="{705700AA-A5F7-422B-B729-06B12BD68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76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13</xdr:row>
      <xdr:rowOff>0</xdr:rowOff>
    </xdr:from>
    <xdr:to>
      <xdr:col>28</xdr:col>
      <xdr:colOff>9525</xdr:colOff>
      <xdr:row>13</xdr:row>
      <xdr:rowOff>9525</xdr:rowOff>
    </xdr:to>
    <xdr:pic>
      <xdr:nvPicPr>
        <xdr:cNvPr id="161" name="Picture 1" descr="https://ssl.gstatic.com/ui/v1/icons/mail/images/cleardot.gif">
          <a:extLst>
            <a:ext uri="{FF2B5EF4-FFF2-40B4-BE49-F238E27FC236}">
              <a16:creationId xmlns:a16="http://schemas.microsoft.com/office/drawing/2014/main" id="{87862DCF-3951-4731-B9F1-E0FE9B1BF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76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21</xdr:row>
      <xdr:rowOff>0</xdr:rowOff>
    </xdr:from>
    <xdr:to>
      <xdr:col>28</xdr:col>
      <xdr:colOff>9525</xdr:colOff>
      <xdr:row>21</xdr:row>
      <xdr:rowOff>9525</xdr:rowOff>
    </xdr:to>
    <xdr:pic>
      <xdr:nvPicPr>
        <xdr:cNvPr id="162" name="Picture 1" descr="https://ssl.gstatic.com/ui/v1/icons/mail/images/cleardot.gif">
          <a:extLst>
            <a:ext uri="{FF2B5EF4-FFF2-40B4-BE49-F238E27FC236}">
              <a16:creationId xmlns:a16="http://schemas.microsoft.com/office/drawing/2014/main" id="{B34A40E9-865B-4CB5-9B6B-FC4E4BE6F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0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21</xdr:row>
      <xdr:rowOff>0</xdr:rowOff>
    </xdr:from>
    <xdr:to>
      <xdr:col>28</xdr:col>
      <xdr:colOff>9525</xdr:colOff>
      <xdr:row>21</xdr:row>
      <xdr:rowOff>9525</xdr:rowOff>
    </xdr:to>
    <xdr:pic>
      <xdr:nvPicPr>
        <xdr:cNvPr id="163" name="Picture 1" descr="https://ssl.gstatic.com/ui/v1/icons/mail/images/cleardot.gif">
          <a:extLst>
            <a:ext uri="{FF2B5EF4-FFF2-40B4-BE49-F238E27FC236}">
              <a16:creationId xmlns:a16="http://schemas.microsoft.com/office/drawing/2014/main" id="{4DBEB939-0810-4585-8BCA-4AACE63B2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0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21</xdr:row>
      <xdr:rowOff>0</xdr:rowOff>
    </xdr:from>
    <xdr:to>
      <xdr:col>28</xdr:col>
      <xdr:colOff>9525</xdr:colOff>
      <xdr:row>21</xdr:row>
      <xdr:rowOff>9525</xdr:rowOff>
    </xdr:to>
    <xdr:pic>
      <xdr:nvPicPr>
        <xdr:cNvPr id="164" name="Picture 1" descr="https://ssl.gstatic.com/ui/v1/icons/mail/images/cleardot.gif">
          <a:extLst>
            <a:ext uri="{FF2B5EF4-FFF2-40B4-BE49-F238E27FC236}">
              <a16:creationId xmlns:a16="http://schemas.microsoft.com/office/drawing/2014/main" id="{6C9FB58C-6162-4EC7-895D-B4520E10C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0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29</xdr:row>
      <xdr:rowOff>0</xdr:rowOff>
    </xdr:from>
    <xdr:to>
      <xdr:col>28</xdr:col>
      <xdr:colOff>9525</xdr:colOff>
      <xdr:row>29</xdr:row>
      <xdr:rowOff>9525</xdr:rowOff>
    </xdr:to>
    <xdr:pic>
      <xdr:nvPicPr>
        <xdr:cNvPr id="165" name="Picture 1" descr="https://ssl.gstatic.com/ui/v1/icons/mail/images/cleardot.gif">
          <a:extLst>
            <a:ext uri="{FF2B5EF4-FFF2-40B4-BE49-F238E27FC236}">
              <a16:creationId xmlns:a16="http://schemas.microsoft.com/office/drawing/2014/main" id="{C29ED6F7-5352-4B44-92E3-D375D4EDE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2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29</xdr:row>
      <xdr:rowOff>0</xdr:rowOff>
    </xdr:from>
    <xdr:to>
      <xdr:col>28</xdr:col>
      <xdr:colOff>9525</xdr:colOff>
      <xdr:row>29</xdr:row>
      <xdr:rowOff>9525</xdr:rowOff>
    </xdr:to>
    <xdr:pic>
      <xdr:nvPicPr>
        <xdr:cNvPr id="166" name="Picture 1" descr="https://ssl.gstatic.com/ui/v1/icons/mail/images/cleardot.gif">
          <a:extLst>
            <a:ext uri="{FF2B5EF4-FFF2-40B4-BE49-F238E27FC236}">
              <a16:creationId xmlns:a16="http://schemas.microsoft.com/office/drawing/2014/main" id="{F0F57B94-3769-4E36-906A-F5DA57086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2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29</xdr:row>
      <xdr:rowOff>0</xdr:rowOff>
    </xdr:from>
    <xdr:to>
      <xdr:col>28</xdr:col>
      <xdr:colOff>9525</xdr:colOff>
      <xdr:row>29</xdr:row>
      <xdr:rowOff>9525</xdr:rowOff>
    </xdr:to>
    <xdr:pic>
      <xdr:nvPicPr>
        <xdr:cNvPr id="167" name="Picture 1" descr="https://ssl.gstatic.com/ui/v1/icons/mail/images/cleardot.gif">
          <a:extLst>
            <a:ext uri="{FF2B5EF4-FFF2-40B4-BE49-F238E27FC236}">
              <a16:creationId xmlns:a16="http://schemas.microsoft.com/office/drawing/2014/main" id="{BEF2AAA7-BB58-4D21-905A-808FDF72B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2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29</xdr:row>
      <xdr:rowOff>0</xdr:rowOff>
    </xdr:from>
    <xdr:to>
      <xdr:col>28</xdr:col>
      <xdr:colOff>9525</xdr:colOff>
      <xdr:row>29</xdr:row>
      <xdr:rowOff>9525</xdr:rowOff>
    </xdr:to>
    <xdr:pic>
      <xdr:nvPicPr>
        <xdr:cNvPr id="168" name="Picture 1" descr="https://ssl.gstatic.com/ui/v1/icons/mail/images/cleardot.gif">
          <a:extLst>
            <a:ext uri="{FF2B5EF4-FFF2-40B4-BE49-F238E27FC236}">
              <a16:creationId xmlns:a16="http://schemas.microsoft.com/office/drawing/2014/main" id="{A6135423-2D59-402D-9979-33C09D14DC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2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29</xdr:row>
      <xdr:rowOff>0</xdr:rowOff>
    </xdr:from>
    <xdr:to>
      <xdr:col>28</xdr:col>
      <xdr:colOff>9525</xdr:colOff>
      <xdr:row>29</xdr:row>
      <xdr:rowOff>9525</xdr:rowOff>
    </xdr:to>
    <xdr:pic>
      <xdr:nvPicPr>
        <xdr:cNvPr id="169" name="Picture 1" descr="https://ssl.gstatic.com/ui/v1/icons/mail/images/cleardot.gif">
          <a:extLst>
            <a:ext uri="{FF2B5EF4-FFF2-40B4-BE49-F238E27FC236}">
              <a16:creationId xmlns:a16="http://schemas.microsoft.com/office/drawing/2014/main" id="{0F5E8C15-7E81-4922-AC86-3A0A2750D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2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29</xdr:row>
      <xdr:rowOff>0</xdr:rowOff>
    </xdr:from>
    <xdr:to>
      <xdr:col>28</xdr:col>
      <xdr:colOff>9525</xdr:colOff>
      <xdr:row>29</xdr:row>
      <xdr:rowOff>9525</xdr:rowOff>
    </xdr:to>
    <xdr:pic>
      <xdr:nvPicPr>
        <xdr:cNvPr id="170" name="Picture 1" descr="https://ssl.gstatic.com/ui/v1/icons/mail/images/cleardot.gif">
          <a:extLst>
            <a:ext uri="{FF2B5EF4-FFF2-40B4-BE49-F238E27FC236}">
              <a16:creationId xmlns:a16="http://schemas.microsoft.com/office/drawing/2014/main" id="{9810D8A0-3514-42BB-A1FC-B0B85B8DC0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2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29</xdr:row>
      <xdr:rowOff>0</xdr:rowOff>
    </xdr:from>
    <xdr:to>
      <xdr:col>28</xdr:col>
      <xdr:colOff>9525</xdr:colOff>
      <xdr:row>29</xdr:row>
      <xdr:rowOff>9525</xdr:rowOff>
    </xdr:to>
    <xdr:pic>
      <xdr:nvPicPr>
        <xdr:cNvPr id="171" name="Picture 1" descr="https://ssl.gstatic.com/ui/v1/icons/mail/images/cleardot.gif">
          <a:extLst>
            <a:ext uri="{FF2B5EF4-FFF2-40B4-BE49-F238E27FC236}">
              <a16:creationId xmlns:a16="http://schemas.microsoft.com/office/drawing/2014/main" id="{ADF756F1-5968-4414-B87B-F1545ED465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2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29</xdr:row>
      <xdr:rowOff>0</xdr:rowOff>
    </xdr:from>
    <xdr:to>
      <xdr:col>28</xdr:col>
      <xdr:colOff>9525</xdr:colOff>
      <xdr:row>29</xdr:row>
      <xdr:rowOff>9525</xdr:rowOff>
    </xdr:to>
    <xdr:pic>
      <xdr:nvPicPr>
        <xdr:cNvPr id="172" name="Picture 1" descr="https://ssl.gstatic.com/ui/v1/icons/mail/images/cleardot.gif">
          <a:extLst>
            <a:ext uri="{FF2B5EF4-FFF2-40B4-BE49-F238E27FC236}">
              <a16:creationId xmlns:a16="http://schemas.microsoft.com/office/drawing/2014/main" id="{2759203F-6096-41E8-B15E-85B626C4F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2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29</xdr:row>
      <xdr:rowOff>0</xdr:rowOff>
    </xdr:from>
    <xdr:to>
      <xdr:col>28</xdr:col>
      <xdr:colOff>9525</xdr:colOff>
      <xdr:row>29</xdr:row>
      <xdr:rowOff>9525</xdr:rowOff>
    </xdr:to>
    <xdr:pic>
      <xdr:nvPicPr>
        <xdr:cNvPr id="173" name="Picture 1" descr="https://ssl.gstatic.com/ui/v1/icons/mail/images/cleardot.gif">
          <a:extLst>
            <a:ext uri="{FF2B5EF4-FFF2-40B4-BE49-F238E27FC236}">
              <a16:creationId xmlns:a16="http://schemas.microsoft.com/office/drawing/2014/main" id="{F5A18EFC-C5EC-4C5A-8BFB-A69708186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2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37</xdr:row>
      <xdr:rowOff>0</xdr:rowOff>
    </xdr:from>
    <xdr:to>
      <xdr:col>28</xdr:col>
      <xdr:colOff>9525</xdr:colOff>
      <xdr:row>37</xdr:row>
      <xdr:rowOff>9525</xdr:rowOff>
    </xdr:to>
    <xdr:pic>
      <xdr:nvPicPr>
        <xdr:cNvPr id="174" name="Picture 1" descr="https://ssl.gstatic.com/ui/v1/icons/mail/images/cleardot.gif">
          <a:extLst>
            <a:ext uri="{FF2B5EF4-FFF2-40B4-BE49-F238E27FC236}">
              <a16:creationId xmlns:a16="http://schemas.microsoft.com/office/drawing/2014/main" id="{7292596C-B4CB-49E9-9950-857197728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48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37</xdr:row>
      <xdr:rowOff>0</xdr:rowOff>
    </xdr:from>
    <xdr:to>
      <xdr:col>28</xdr:col>
      <xdr:colOff>9525</xdr:colOff>
      <xdr:row>37</xdr:row>
      <xdr:rowOff>9525</xdr:rowOff>
    </xdr:to>
    <xdr:pic>
      <xdr:nvPicPr>
        <xdr:cNvPr id="175" name="Picture 1" descr="https://ssl.gstatic.com/ui/v1/icons/mail/images/cleardot.gif">
          <a:extLst>
            <a:ext uri="{FF2B5EF4-FFF2-40B4-BE49-F238E27FC236}">
              <a16:creationId xmlns:a16="http://schemas.microsoft.com/office/drawing/2014/main" id="{A71A4386-70D1-4EE4-8963-6875DFF6D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48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37</xdr:row>
      <xdr:rowOff>0</xdr:rowOff>
    </xdr:from>
    <xdr:to>
      <xdr:col>28</xdr:col>
      <xdr:colOff>9525</xdr:colOff>
      <xdr:row>37</xdr:row>
      <xdr:rowOff>9525</xdr:rowOff>
    </xdr:to>
    <xdr:pic>
      <xdr:nvPicPr>
        <xdr:cNvPr id="176" name="Picture 1" descr="https://ssl.gstatic.com/ui/v1/icons/mail/images/cleardot.gif">
          <a:extLst>
            <a:ext uri="{FF2B5EF4-FFF2-40B4-BE49-F238E27FC236}">
              <a16:creationId xmlns:a16="http://schemas.microsoft.com/office/drawing/2014/main" id="{C563D3E9-7EC6-47B4-AB31-A7CFED800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48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37</xdr:row>
      <xdr:rowOff>0</xdr:rowOff>
    </xdr:from>
    <xdr:to>
      <xdr:col>28</xdr:col>
      <xdr:colOff>9525</xdr:colOff>
      <xdr:row>37</xdr:row>
      <xdr:rowOff>9525</xdr:rowOff>
    </xdr:to>
    <xdr:pic>
      <xdr:nvPicPr>
        <xdr:cNvPr id="177" name="Picture 1" descr="https://ssl.gstatic.com/ui/v1/icons/mail/images/cleardot.gif">
          <a:extLst>
            <a:ext uri="{FF2B5EF4-FFF2-40B4-BE49-F238E27FC236}">
              <a16:creationId xmlns:a16="http://schemas.microsoft.com/office/drawing/2014/main" id="{E1BE6AF5-A664-48C8-87EB-7B2EF5FE3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48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37</xdr:row>
      <xdr:rowOff>0</xdr:rowOff>
    </xdr:from>
    <xdr:to>
      <xdr:col>28</xdr:col>
      <xdr:colOff>9525</xdr:colOff>
      <xdr:row>37</xdr:row>
      <xdr:rowOff>9525</xdr:rowOff>
    </xdr:to>
    <xdr:pic>
      <xdr:nvPicPr>
        <xdr:cNvPr id="178" name="Picture 1" descr="https://ssl.gstatic.com/ui/v1/icons/mail/images/cleardot.gif">
          <a:extLst>
            <a:ext uri="{FF2B5EF4-FFF2-40B4-BE49-F238E27FC236}">
              <a16:creationId xmlns:a16="http://schemas.microsoft.com/office/drawing/2014/main" id="{C945DC76-E6F9-41A7-9E18-D99D0EFBB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48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37</xdr:row>
      <xdr:rowOff>0</xdr:rowOff>
    </xdr:from>
    <xdr:to>
      <xdr:col>28</xdr:col>
      <xdr:colOff>9525</xdr:colOff>
      <xdr:row>37</xdr:row>
      <xdr:rowOff>9525</xdr:rowOff>
    </xdr:to>
    <xdr:pic>
      <xdr:nvPicPr>
        <xdr:cNvPr id="179" name="Picture 1" descr="https://ssl.gstatic.com/ui/v1/icons/mail/images/cleardot.gif">
          <a:extLst>
            <a:ext uri="{FF2B5EF4-FFF2-40B4-BE49-F238E27FC236}">
              <a16:creationId xmlns:a16="http://schemas.microsoft.com/office/drawing/2014/main" id="{18862BFE-81D7-406E-9D99-939D92A5A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48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37</xdr:row>
      <xdr:rowOff>0</xdr:rowOff>
    </xdr:from>
    <xdr:to>
      <xdr:col>28</xdr:col>
      <xdr:colOff>9525</xdr:colOff>
      <xdr:row>37</xdr:row>
      <xdr:rowOff>9525</xdr:rowOff>
    </xdr:to>
    <xdr:pic>
      <xdr:nvPicPr>
        <xdr:cNvPr id="180" name="Picture 1" descr="https://ssl.gstatic.com/ui/v1/icons/mail/images/cleardot.gif">
          <a:extLst>
            <a:ext uri="{FF2B5EF4-FFF2-40B4-BE49-F238E27FC236}">
              <a16:creationId xmlns:a16="http://schemas.microsoft.com/office/drawing/2014/main" id="{C20ECD7A-B8F2-42E9-89A3-6C29439E0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48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37</xdr:row>
      <xdr:rowOff>0</xdr:rowOff>
    </xdr:from>
    <xdr:to>
      <xdr:col>28</xdr:col>
      <xdr:colOff>9525</xdr:colOff>
      <xdr:row>37</xdr:row>
      <xdr:rowOff>9525</xdr:rowOff>
    </xdr:to>
    <xdr:pic>
      <xdr:nvPicPr>
        <xdr:cNvPr id="181" name="Picture 1" descr="https://ssl.gstatic.com/ui/v1/icons/mail/images/cleardot.gif">
          <a:extLst>
            <a:ext uri="{FF2B5EF4-FFF2-40B4-BE49-F238E27FC236}">
              <a16:creationId xmlns:a16="http://schemas.microsoft.com/office/drawing/2014/main" id="{9D2FC904-572D-4A03-99F4-8B3E4BD88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48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37</xdr:row>
      <xdr:rowOff>0</xdr:rowOff>
    </xdr:from>
    <xdr:to>
      <xdr:col>28</xdr:col>
      <xdr:colOff>9525</xdr:colOff>
      <xdr:row>37</xdr:row>
      <xdr:rowOff>9525</xdr:rowOff>
    </xdr:to>
    <xdr:pic>
      <xdr:nvPicPr>
        <xdr:cNvPr id="182" name="Picture 1" descr="https://ssl.gstatic.com/ui/v1/icons/mail/images/cleardot.gif">
          <a:extLst>
            <a:ext uri="{FF2B5EF4-FFF2-40B4-BE49-F238E27FC236}">
              <a16:creationId xmlns:a16="http://schemas.microsoft.com/office/drawing/2014/main" id="{488B2C97-7094-4345-BF3C-5D8A2D069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48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45</xdr:row>
      <xdr:rowOff>0</xdr:rowOff>
    </xdr:from>
    <xdr:to>
      <xdr:col>28</xdr:col>
      <xdr:colOff>9525</xdr:colOff>
      <xdr:row>45</xdr:row>
      <xdr:rowOff>9525</xdr:rowOff>
    </xdr:to>
    <xdr:pic>
      <xdr:nvPicPr>
        <xdr:cNvPr id="183" name="Picture 1" descr="https://ssl.gstatic.com/ui/v1/icons/mail/images/cleardot.gif">
          <a:extLst>
            <a:ext uri="{FF2B5EF4-FFF2-40B4-BE49-F238E27FC236}">
              <a16:creationId xmlns:a16="http://schemas.microsoft.com/office/drawing/2014/main" id="{DD544923-D3D7-4351-A253-E03689D15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7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45</xdr:row>
      <xdr:rowOff>0</xdr:rowOff>
    </xdr:from>
    <xdr:to>
      <xdr:col>28</xdr:col>
      <xdr:colOff>9525</xdr:colOff>
      <xdr:row>45</xdr:row>
      <xdr:rowOff>9525</xdr:rowOff>
    </xdr:to>
    <xdr:pic>
      <xdr:nvPicPr>
        <xdr:cNvPr id="184" name="Picture 1" descr="https://ssl.gstatic.com/ui/v1/icons/mail/images/cleardot.gif">
          <a:extLst>
            <a:ext uri="{FF2B5EF4-FFF2-40B4-BE49-F238E27FC236}">
              <a16:creationId xmlns:a16="http://schemas.microsoft.com/office/drawing/2014/main" id="{CE3559CA-AC24-4066-B278-3DD25CFA02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7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45</xdr:row>
      <xdr:rowOff>0</xdr:rowOff>
    </xdr:from>
    <xdr:to>
      <xdr:col>28</xdr:col>
      <xdr:colOff>9525</xdr:colOff>
      <xdr:row>45</xdr:row>
      <xdr:rowOff>9525</xdr:rowOff>
    </xdr:to>
    <xdr:pic>
      <xdr:nvPicPr>
        <xdr:cNvPr id="185" name="Picture 1" descr="https://ssl.gstatic.com/ui/v1/icons/mail/images/cleardot.gif">
          <a:extLst>
            <a:ext uri="{FF2B5EF4-FFF2-40B4-BE49-F238E27FC236}">
              <a16:creationId xmlns:a16="http://schemas.microsoft.com/office/drawing/2014/main" id="{96646E70-5F3F-4402-97E1-EA9875FB6E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7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45</xdr:row>
      <xdr:rowOff>0</xdr:rowOff>
    </xdr:from>
    <xdr:to>
      <xdr:col>28</xdr:col>
      <xdr:colOff>9525</xdr:colOff>
      <xdr:row>45</xdr:row>
      <xdr:rowOff>9525</xdr:rowOff>
    </xdr:to>
    <xdr:pic>
      <xdr:nvPicPr>
        <xdr:cNvPr id="186" name="Picture 1" descr="https://ssl.gstatic.com/ui/v1/icons/mail/images/cleardot.gif">
          <a:extLst>
            <a:ext uri="{FF2B5EF4-FFF2-40B4-BE49-F238E27FC236}">
              <a16:creationId xmlns:a16="http://schemas.microsoft.com/office/drawing/2014/main" id="{184B4FA0-C389-4714-A662-65341750D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7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45</xdr:row>
      <xdr:rowOff>0</xdr:rowOff>
    </xdr:from>
    <xdr:to>
      <xdr:col>28</xdr:col>
      <xdr:colOff>9525</xdr:colOff>
      <xdr:row>45</xdr:row>
      <xdr:rowOff>9525</xdr:rowOff>
    </xdr:to>
    <xdr:pic>
      <xdr:nvPicPr>
        <xdr:cNvPr id="187" name="Picture 1" descr="https://ssl.gstatic.com/ui/v1/icons/mail/images/cleardot.gif">
          <a:extLst>
            <a:ext uri="{FF2B5EF4-FFF2-40B4-BE49-F238E27FC236}">
              <a16:creationId xmlns:a16="http://schemas.microsoft.com/office/drawing/2014/main" id="{A52A6A6A-4DBF-4524-BB0E-7E6DEB933B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7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45</xdr:row>
      <xdr:rowOff>0</xdr:rowOff>
    </xdr:from>
    <xdr:to>
      <xdr:col>28</xdr:col>
      <xdr:colOff>9525</xdr:colOff>
      <xdr:row>45</xdr:row>
      <xdr:rowOff>9525</xdr:rowOff>
    </xdr:to>
    <xdr:pic>
      <xdr:nvPicPr>
        <xdr:cNvPr id="188" name="Picture 1" descr="https://ssl.gstatic.com/ui/v1/icons/mail/images/cleardot.gif">
          <a:extLst>
            <a:ext uri="{FF2B5EF4-FFF2-40B4-BE49-F238E27FC236}">
              <a16:creationId xmlns:a16="http://schemas.microsoft.com/office/drawing/2014/main" id="{821C5317-1C43-4ED3-93FD-58B0B8C9A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7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45</xdr:row>
      <xdr:rowOff>0</xdr:rowOff>
    </xdr:from>
    <xdr:to>
      <xdr:col>28</xdr:col>
      <xdr:colOff>9525</xdr:colOff>
      <xdr:row>45</xdr:row>
      <xdr:rowOff>9525</xdr:rowOff>
    </xdr:to>
    <xdr:pic>
      <xdr:nvPicPr>
        <xdr:cNvPr id="189" name="Picture 1" descr="https://ssl.gstatic.com/ui/v1/icons/mail/images/cleardot.gif">
          <a:extLst>
            <a:ext uri="{FF2B5EF4-FFF2-40B4-BE49-F238E27FC236}">
              <a16:creationId xmlns:a16="http://schemas.microsoft.com/office/drawing/2014/main" id="{B2B250A9-EFCC-4B28-91E7-50C8874746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7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45</xdr:row>
      <xdr:rowOff>0</xdr:rowOff>
    </xdr:from>
    <xdr:to>
      <xdr:col>28</xdr:col>
      <xdr:colOff>9525</xdr:colOff>
      <xdr:row>45</xdr:row>
      <xdr:rowOff>9525</xdr:rowOff>
    </xdr:to>
    <xdr:pic>
      <xdr:nvPicPr>
        <xdr:cNvPr id="190" name="Picture 1" descr="https://ssl.gstatic.com/ui/v1/icons/mail/images/cleardot.gif">
          <a:extLst>
            <a:ext uri="{FF2B5EF4-FFF2-40B4-BE49-F238E27FC236}">
              <a16:creationId xmlns:a16="http://schemas.microsoft.com/office/drawing/2014/main" id="{20726B5E-AEA6-46A4-9805-A75EA747A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7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45</xdr:row>
      <xdr:rowOff>0</xdr:rowOff>
    </xdr:from>
    <xdr:to>
      <xdr:col>28</xdr:col>
      <xdr:colOff>9525</xdr:colOff>
      <xdr:row>45</xdr:row>
      <xdr:rowOff>9525</xdr:rowOff>
    </xdr:to>
    <xdr:pic>
      <xdr:nvPicPr>
        <xdr:cNvPr id="191" name="Picture 1" descr="https://ssl.gstatic.com/ui/v1/icons/mail/images/cleardot.gif">
          <a:extLst>
            <a:ext uri="{FF2B5EF4-FFF2-40B4-BE49-F238E27FC236}">
              <a16:creationId xmlns:a16="http://schemas.microsoft.com/office/drawing/2014/main" id="{0A93B49D-A38E-498E-819D-F35F8F2C6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7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61</xdr:row>
      <xdr:rowOff>0</xdr:rowOff>
    </xdr:from>
    <xdr:to>
      <xdr:col>28</xdr:col>
      <xdr:colOff>9525</xdr:colOff>
      <xdr:row>61</xdr:row>
      <xdr:rowOff>9525</xdr:rowOff>
    </xdr:to>
    <xdr:pic>
      <xdr:nvPicPr>
        <xdr:cNvPr id="192" name="Picture 1" descr="https://ssl.gstatic.com/ui/v1/icons/mail/images/cleardot.gif">
          <a:extLst>
            <a:ext uri="{FF2B5EF4-FFF2-40B4-BE49-F238E27FC236}">
              <a16:creationId xmlns:a16="http://schemas.microsoft.com/office/drawing/2014/main" id="{9658E804-3A38-4123-B713-6104C3F50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2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61</xdr:row>
      <xdr:rowOff>0</xdr:rowOff>
    </xdr:from>
    <xdr:to>
      <xdr:col>28</xdr:col>
      <xdr:colOff>9525</xdr:colOff>
      <xdr:row>61</xdr:row>
      <xdr:rowOff>9525</xdr:rowOff>
    </xdr:to>
    <xdr:pic>
      <xdr:nvPicPr>
        <xdr:cNvPr id="193" name="Picture 1" descr="https://ssl.gstatic.com/ui/v1/icons/mail/images/cleardot.gif">
          <a:extLst>
            <a:ext uri="{FF2B5EF4-FFF2-40B4-BE49-F238E27FC236}">
              <a16:creationId xmlns:a16="http://schemas.microsoft.com/office/drawing/2014/main" id="{723C529B-E907-4379-8EE2-4AC4EE6828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2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61</xdr:row>
      <xdr:rowOff>0</xdr:rowOff>
    </xdr:from>
    <xdr:to>
      <xdr:col>28</xdr:col>
      <xdr:colOff>9525</xdr:colOff>
      <xdr:row>61</xdr:row>
      <xdr:rowOff>9525</xdr:rowOff>
    </xdr:to>
    <xdr:pic>
      <xdr:nvPicPr>
        <xdr:cNvPr id="194" name="Picture 1" descr="https://ssl.gstatic.com/ui/v1/icons/mail/images/cleardot.gif">
          <a:extLst>
            <a:ext uri="{FF2B5EF4-FFF2-40B4-BE49-F238E27FC236}">
              <a16:creationId xmlns:a16="http://schemas.microsoft.com/office/drawing/2014/main" id="{945E2F69-8A36-43F6-A68E-B6647A8FF5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2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69</xdr:row>
      <xdr:rowOff>0</xdr:rowOff>
    </xdr:from>
    <xdr:to>
      <xdr:col>28</xdr:col>
      <xdr:colOff>9525</xdr:colOff>
      <xdr:row>69</xdr:row>
      <xdr:rowOff>9525</xdr:rowOff>
    </xdr:to>
    <xdr:pic>
      <xdr:nvPicPr>
        <xdr:cNvPr id="195" name="Picture 1" descr="https://ssl.gstatic.com/ui/v1/icons/mail/images/cleardot.gif">
          <a:extLst>
            <a:ext uri="{FF2B5EF4-FFF2-40B4-BE49-F238E27FC236}">
              <a16:creationId xmlns:a16="http://schemas.microsoft.com/office/drawing/2014/main" id="{0B473251-8E1B-403A-9B7A-6B67FC293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4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69</xdr:row>
      <xdr:rowOff>0</xdr:rowOff>
    </xdr:from>
    <xdr:to>
      <xdr:col>28</xdr:col>
      <xdr:colOff>9525</xdr:colOff>
      <xdr:row>69</xdr:row>
      <xdr:rowOff>9525</xdr:rowOff>
    </xdr:to>
    <xdr:pic>
      <xdr:nvPicPr>
        <xdr:cNvPr id="196" name="Picture 1" descr="https://ssl.gstatic.com/ui/v1/icons/mail/images/cleardot.gif">
          <a:extLst>
            <a:ext uri="{FF2B5EF4-FFF2-40B4-BE49-F238E27FC236}">
              <a16:creationId xmlns:a16="http://schemas.microsoft.com/office/drawing/2014/main" id="{F17217A0-6120-497B-B0DD-98307DC96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4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69</xdr:row>
      <xdr:rowOff>0</xdr:rowOff>
    </xdr:from>
    <xdr:to>
      <xdr:col>28</xdr:col>
      <xdr:colOff>9525</xdr:colOff>
      <xdr:row>69</xdr:row>
      <xdr:rowOff>9525</xdr:rowOff>
    </xdr:to>
    <xdr:pic>
      <xdr:nvPicPr>
        <xdr:cNvPr id="197" name="Picture 1" descr="https://ssl.gstatic.com/ui/v1/icons/mail/images/cleardot.gif">
          <a:extLst>
            <a:ext uri="{FF2B5EF4-FFF2-40B4-BE49-F238E27FC236}">
              <a16:creationId xmlns:a16="http://schemas.microsoft.com/office/drawing/2014/main" id="{A3996B7C-EA9E-4684-BB70-511D4DD842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4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75</xdr:row>
      <xdr:rowOff>0</xdr:rowOff>
    </xdr:from>
    <xdr:to>
      <xdr:col>28</xdr:col>
      <xdr:colOff>9525</xdr:colOff>
      <xdr:row>75</xdr:row>
      <xdr:rowOff>9525</xdr:rowOff>
    </xdr:to>
    <xdr:pic>
      <xdr:nvPicPr>
        <xdr:cNvPr id="198" name="Picture 1" descr="https://ssl.gstatic.com/ui/v1/icons/mail/images/cleardot.gif">
          <a:extLst>
            <a:ext uri="{FF2B5EF4-FFF2-40B4-BE49-F238E27FC236}">
              <a16:creationId xmlns:a16="http://schemas.microsoft.com/office/drawing/2014/main" id="{690E4864-AB05-4A52-8D2C-E4883E4D5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8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75</xdr:row>
      <xdr:rowOff>0</xdr:rowOff>
    </xdr:from>
    <xdr:to>
      <xdr:col>28</xdr:col>
      <xdr:colOff>9525</xdr:colOff>
      <xdr:row>75</xdr:row>
      <xdr:rowOff>9525</xdr:rowOff>
    </xdr:to>
    <xdr:pic>
      <xdr:nvPicPr>
        <xdr:cNvPr id="199" name="Picture 1" descr="https://ssl.gstatic.com/ui/v1/icons/mail/images/cleardot.gif">
          <a:extLst>
            <a:ext uri="{FF2B5EF4-FFF2-40B4-BE49-F238E27FC236}">
              <a16:creationId xmlns:a16="http://schemas.microsoft.com/office/drawing/2014/main" id="{7BC9FD96-5A0F-4C73-B886-E50A44DE2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8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75</xdr:row>
      <xdr:rowOff>0</xdr:rowOff>
    </xdr:from>
    <xdr:to>
      <xdr:col>28</xdr:col>
      <xdr:colOff>9525</xdr:colOff>
      <xdr:row>75</xdr:row>
      <xdr:rowOff>9525</xdr:rowOff>
    </xdr:to>
    <xdr:pic>
      <xdr:nvPicPr>
        <xdr:cNvPr id="200" name="Picture 1" descr="https://ssl.gstatic.com/ui/v1/icons/mail/images/cleardot.gif">
          <a:extLst>
            <a:ext uri="{FF2B5EF4-FFF2-40B4-BE49-F238E27FC236}">
              <a16:creationId xmlns:a16="http://schemas.microsoft.com/office/drawing/2014/main" id="{80103866-2B28-49C8-9EDE-4CF532664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8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75</xdr:row>
      <xdr:rowOff>0</xdr:rowOff>
    </xdr:from>
    <xdr:to>
      <xdr:col>28</xdr:col>
      <xdr:colOff>9525</xdr:colOff>
      <xdr:row>75</xdr:row>
      <xdr:rowOff>9525</xdr:rowOff>
    </xdr:to>
    <xdr:pic>
      <xdr:nvPicPr>
        <xdr:cNvPr id="201" name="Picture 1" descr="https://ssl.gstatic.com/ui/v1/icons/mail/images/cleardot.gif">
          <a:extLst>
            <a:ext uri="{FF2B5EF4-FFF2-40B4-BE49-F238E27FC236}">
              <a16:creationId xmlns:a16="http://schemas.microsoft.com/office/drawing/2014/main" id="{BCB31E13-40F3-4C7A-A25B-D16155D16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8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75</xdr:row>
      <xdr:rowOff>0</xdr:rowOff>
    </xdr:from>
    <xdr:to>
      <xdr:col>28</xdr:col>
      <xdr:colOff>9525</xdr:colOff>
      <xdr:row>75</xdr:row>
      <xdr:rowOff>9525</xdr:rowOff>
    </xdr:to>
    <xdr:pic>
      <xdr:nvPicPr>
        <xdr:cNvPr id="202" name="Picture 1" descr="https://ssl.gstatic.com/ui/v1/icons/mail/images/cleardot.gif">
          <a:extLst>
            <a:ext uri="{FF2B5EF4-FFF2-40B4-BE49-F238E27FC236}">
              <a16:creationId xmlns:a16="http://schemas.microsoft.com/office/drawing/2014/main" id="{308637DE-1E65-414A-A12F-646A5CAEC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8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75</xdr:row>
      <xdr:rowOff>0</xdr:rowOff>
    </xdr:from>
    <xdr:to>
      <xdr:col>28</xdr:col>
      <xdr:colOff>9525</xdr:colOff>
      <xdr:row>75</xdr:row>
      <xdr:rowOff>9525</xdr:rowOff>
    </xdr:to>
    <xdr:pic>
      <xdr:nvPicPr>
        <xdr:cNvPr id="203" name="Picture 1" descr="https://ssl.gstatic.com/ui/v1/icons/mail/images/cleardot.gif">
          <a:extLst>
            <a:ext uri="{FF2B5EF4-FFF2-40B4-BE49-F238E27FC236}">
              <a16:creationId xmlns:a16="http://schemas.microsoft.com/office/drawing/2014/main" id="{017F287D-A2EA-4625-BDA2-AF10C23E7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8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75</xdr:row>
      <xdr:rowOff>0</xdr:rowOff>
    </xdr:from>
    <xdr:to>
      <xdr:col>28</xdr:col>
      <xdr:colOff>9525</xdr:colOff>
      <xdr:row>75</xdr:row>
      <xdr:rowOff>9525</xdr:rowOff>
    </xdr:to>
    <xdr:pic>
      <xdr:nvPicPr>
        <xdr:cNvPr id="204" name="Picture 1" descr="https://ssl.gstatic.com/ui/v1/icons/mail/images/cleardot.gif">
          <a:extLst>
            <a:ext uri="{FF2B5EF4-FFF2-40B4-BE49-F238E27FC236}">
              <a16:creationId xmlns:a16="http://schemas.microsoft.com/office/drawing/2014/main" id="{08C2218B-C3AF-4ACA-8565-11BE73779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8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75</xdr:row>
      <xdr:rowOff>0</xdr:rowOff>
    </xdr:from>
    <xdr:to>
      <xdr:col>28</xdr:col>
      <xdr:colOff>9525</xdr:colOff>
      <xdr:row>75</xdr:row>
      <xdr:rowOff>9525</xdr:rowOff>
    </xdr:to>
    <xdr:pic>
      <xdr:nvPicPr>
        <xdr:cNvPr id="205" name="Picture 1" descr="https://ssl.gstatic.com/ui/v1/icons/mail/images/cleardot.gif">
          <a:extLst>
            <a:ext uri="{FF2B5EF4-FFF2-40B4-BE49-F238E27FC236}">
              <a16:creationId xmlns:a16="http://schemas.microsoft.com/office/drawing/2014/main" id="{21E86E8E-C380-418E-986A-E3BC6110A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8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75</xdr:row>
      <xdr:rowOff>0</xdr:rowOff>
    </xdr:from>
    <xdr:to>
      <xdr:col>28</xdr:col>
      <xdr:colOff>9525</xdr:colOff>
      <xdr:row>75</xdr:row>
      <xdr:rowOff>9525</xdr:rowOff>
    </xdr:to>
    <xdr:pic>
      <xdr:nvPicPr>
        <xdr:cNvPr id="206" name="Picture 1" descr="https://ssl.gstatic.com/ui/v1/icons/mail/images/cleardot.gif">
          <a:extLst>
            <a:ext uri="{FF2B5EF4-FFF2-40B4-BE49-F238E27FC236}">
              <a16:creationId xmlns:a16="http://schemas.microsoft.com/office/drawing/2014/main" id="{6ED601F1-C2C4-47C2-9FDC-F60C1A103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8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9525</xdr:colOff>
      <xdr:row>11</xdr:row>
      <xdr:rowOff>9525</xdr:rowOff>
    </xdr:to>
    <xdr:pic>
      <xdr:nvPicPr>
        <xdr:cNvPr id="207" name="Picture 66" descr="https://ssl.gstatic.com/ui/v1/icons/mail/images/cleardot.gif">
          <a:extLst>
            <a:ext uri="{FF2B5EF4-FFF2-40B4-BE49-F238E27FC236}">
              <a16:creationId xmlns:a16="http://schemas.microsoft.com/office/drawing/2014/main" id="{F2B38744-89D9-49F9-AF55-3C4DA43FEB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9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9525</xdr:colOff>
      <xdr:row>11</xdr:row>
      <xdr:rowOff>9525</xdr:rowOff>
    </xdr:to>
    <xdr:pic>
      <xdr:nvPicPr>
        <xdr:cNvPr id="208" name="Picture 1" descr="https://ssl.gstatic.com/ui/v1/icons/mail/images/cleardot.gif">
          <a:extLst>
            <a:ext uri="{FF2B5EF4-FFF2-40B4-BE49-F238E27FC236}">
              <a16:creationId xmlns:a16="http://schemas.microsoft.com/office/drawing/2014/main" id="{1D0EA7CD-746A-4A0A-B043-1BA25A746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9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13</xdr:row>
      <xdr:rowOff>0</xdr:rowOff>
    </xdr:from>
    <xdr:to>
      <xdr:col>28</xdr:col>
      <xdr:colOff>9525</xdr:colOff>
      <xdr:row>13</xdr:row>
      <xdr:rowOff>9525</xdr:rowOff>
    </xdr:to>
    <xdr:pic>
      <xdr:nvPicPr>
        <xdr:cNvPr id="209" name="Picture 1" descr="https://ssl.gstatic.com/ui/v1/icons/mail/images/cleardot.gif">
          <a:extLst>
            <a:ext uri="{FF2B5EF4-FFF2-40B4-BE49-F238E27FC236}">
              <a16:creationId xmlns:a16="http://schemas.microsoft.com/office/drawing/2014/main" id="{DCB53222-A19E-4476-95FF-B17686A554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76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13</xdr:row>
      <xdr:rowOff>0</xdr:rowOff>
    </xdr:from>
    <xdr:to>
      <xdr:col>28</xdr:col>
      <xdr:colOff>9525</xdr:colOff>
      <xdr:row>13</xdr:row>
      <xdr:rowOff>9525</xdr:rowOff>
    </xdr:to>
    <xdr:pic>
      <xdr:nvPicPr>
        <xdr:cNvPr id="210" name="Picture 1" descr="https://ssl.gstatic.com/ui/v1/icons/mail/images/cleardot.gif">
          <a:extLst>
            <a:ext uri="{FF2B5EF4-FFF2-40B4-BE49-F238E27FC236}">
              <a16:creationId xmlns:a16="http://schemas.microsoft.com/office/drawing/2014/main" id="{BF725885-A6FE-4D8E-9BD5-6CA4C6C9B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76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14</xdr:row>
      <xdr:rowOff>0</xdr:rowOff>
    </xdr:from>
    <xdr:to>
      <xdr:col>28</xdr:col>
      <xdr:colOff>9525</xdr:colOff>
      <xdr:row>14</xdr:row>
      <xdr:rowOff>9525</xdr:rowOff>
    </xdr:to>
    <xdr:pic>
      <xdr:nvPicPr>
        <xdr:cNvPr id="211" name="Picture 1" descr="https://ssl.gstatic.com/ui/v1/icons/mail/images/cleardot.gif">
          <a:extLst>
            <a:ext uri="{FF2B5EF4-FFF2-40B4-BE49-F238E27FC236}">
              <a16:creationId xmlns:a16="http://schemas.microsoft.com/office/drawing/2014/main" id="{6E16DD56-5820-466B-8C94-20C20F9FD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67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14</xdr:row>
      <xdr:rowOff>0</xdr:rowOff>
    </xdr:from>
    <xdr:to>
      <xdr:col>28</xdr:col>
      <xdr:colOff>9525</xdr:colOff>
      <xdr:row>14</xdr:row>
      <xdr:rowOff>9525</xdr:rowOff>
    </xdr:to>
    <xdr:pic>
      <xdr:nvPicPr>
        <xdr:cNvPr id="212" name="Picture 1" descr="https://ssl.gstatic.com/ui/v1/icons/mail/images/cleardot.gif">
          <a:extLst>
            <a:ext uri="{FF2B5EF4-FFF2-40B4-BE49-F238E27FC236}">
              <a16:creationId xmlns:a16="http://schemas.microsoft.com/office/drawing/2014/main" id="{22ADC3F5-7A9C-415A-8F3A-8EBC5EA71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67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9525</xdr:colOff>
      <xdr:row>11</xdr:row>
      <xdr:rowOff>9525</xdr:rowOff>
    </xdr:to>
    <xdr:pic>
      <xdr:nvPicPr>
        <xdr:cNvPr id="213" name="Picture 66" descr="https://ssl.gstatic.com/ui/v1/icons/mail/images/cleardot.gif">
          <a:extLst>
            <a:ext uri="{FF2B5EF4-FFF2-40B4-BE49-F238E27FC236}">
              <a16:creationId xmlns:a16="http://schemas.microsoft.com/office/drawing/2014/main" id="{8431A509-4B1C-484A-A4DC-3899A49F2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9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9525</xdr:colOff>
      <xdr:row>11</xdr:row>
      <xdr:rowOff>9525</xdr:rowOff>
    </xdr:to>
    <xdr:pic>
      <xdr:nvPicPr>
        <xdr:cNvPr id="214" name="Picture 1" descr="https://ssl.gstatic.com/ui/v1/icons/mail/images/cleardot.gif">
          <a:extLst>
            <a:ext uri="{FF2B5EF4-FFF2-40B4-BE49-F238E27FC236}">
              <a16:creationId xmlns:a16="http://schemas.microsoft.com/office/drawing/2014/main" id="{4237E121-20CC-452A-9448-96FD694BB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9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13</xdr:row>
      <xdr:rowOff>0</xdr:rowOff>
    </xdr:from>
    <xdr:to>
      <xdr:col>28</xdr:col>
      <xdr:colOff>9525</xdr:colOff>
      <xdr:row>13</xdr:row>
      <xdr:rowOff>9525</xdr:rowOff>
    </xdr:to>
    <xdr:pic>
      <xdr:nvPicPr>
        <xdr:cNvPr id="215" name="Picture 1" descr="https://ssl.gstatic.com/ui/v1/icons/mail/images/cleardot.gif">
          <a:extLst>
            <a:ext uri="{FF2B5EF4-FFF2-40B4-BE49-F238E27FC236}">
              <a16:creationId xmlns:a16="http://schemas.microsoft.com/office/drawing/2014/main" id="{513CFC17-8715-4416-95BE-BF64CB161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76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13</xdr:row>
      <xdr:rowOff>0</xdr:rowOff>
    </xdr:from>
    <xdr:to>
      <xdr:col>28</xdr:col>
      <xdr:colOff>9525</xdr:colOff>
      <xdr:row>13</xdr:row>
      <xdr:rowOff>9525</xdr:rowOff>
    </xdr:to>
    <xdr:pic>
      <xdr:nvPicPr>
        <xdr:cNvPr id="216" name="Picture 1" descr="https://ssl.gstatic.com/ui/v1/icons/mail/images/cleardot.gif">
          <a:extLst>
            <a:ext uri="{FF2B5EF4-FFF2-40B4-BE49-F238E27FC236}">
              <a16:creationId xmlns:a16="http://schemas.microsoft.com/office/drawing/2014/main" id="{6319FB81-E85E-4CD3-901E-8F3F304DE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76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14</xdr:row>
      <xdr:rowOff>0</xdr:rowOff>
    </xdr:from>
    <xdr:to>
      <xdr:col>28</xdr:col>
      <xdr:colOff>9525</xdr:colOff>
      <xdr:row>14</xdr:row>
      <xdr:rowOff>9525</xdr:rowOff>
    </xdr:to>
    <xdr:pic>
      <xdr:nvPicPr>
        <xdr:cNvPr id="217" name="Picture 1" descr="https://ssl.gstatic.com/ui/v1/icons/mail/images/cleardot.gif">
          <a:extLst>
            <a:ext uri="{FF2B5EF4-FFF2-40B4-BE49-F238E27FC236}">
              <a16:creationId xmlns:a16="http://schemas.microsoft.com/office/drawing/2014/main" id="{B9EA2601-0DD9-496E-92D0-64234E66F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67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14</xdr:row>
      <xdr:rowOff>0</xdr:rowOff>
    </xdr:from>
    <xdr:to>
      <xdr:col>28</xdr:col>
      <xdr:colOff>9525</xdr:colOff>
      <xdr:row>14</xdr:row>
      <xdr:rowOff>9525</xdr:rowOff>
    </xdr:to>
    <xdr:pic>
      <xdr:nvPicPr>
        <xdr:cNvPr id="218" name="Picture 1" descr="https://ssl.gstatic.com/ui/v1/icons/mail/images/cleardot.gif">
          <a:extLst>
            <a:ext uri="{FF2B5EF4-FFF2-40B4-BE49-F238E27FC236}">
              <a16:creationId xmlns:a16="http://schemas.microsoft.com/office/drawing/2014/main" id="{C6211805-A47D-4274-97C3-C07CC23F6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67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9525</xdr:colOff>
      <xdr:row>11</xdr:row>
      <xdr:rowOff>9525</xdr:rowOff>
    </xdr:to>
    <xdr:pic>
      <xdr:nvPicPr>
        <xdr:cNvPr id="219" name="Picture 66" descr="https://ssl.gstatic.com/ui/v1/icons/mail/images/cleardot.gif">
          <a:extLst>
            <a:ext uri="{FF2B5EF4-FFF2-40B4-BE49-F238E27FC236}">
              <a16:creationId xmlns:a16="http://schemas.microsoft.com/office/drawing/2014/main" id="{726082F6-E574-46EE-A0D8-0C1DDD469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9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9525</xdr:colOff>
      <xdr:row>11</xdr:row>
      <xdr:rowOff>9525</xdr:rowOff>
    </xdr:to>
    <xdr:pic>
      <xdr:nvPicPr>
        <xdr:cNvPr id="220" name="Picture 1" descr="https://ssl.gstatic.com/ui/v1/icons/mail/images/cleardot.gif">
          <a:extLst>
            <a:ext uri="{FF2B5EF4-FFF2-40B4-BE49-F238E27FC236}">
              <a16:creationId xmlns:a16="http://schemas.microsoft.com/office/drawing/2014/main" id="{C3FC01E1-1A05-48C8-8D79-38A34C04A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9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13</xdr:row>
      <xdr:rowOff>0</xdr:rowOff>
    </xdr:from>
    <xdr:to>
      <xdr:col>28</xdr:col>
      <xdr:colOff>9525</xdr:colOff>
      <xdr:row>13</xdr:row>
      <xdr:rowOff>9525</xdr:rowOff>
    </xdr:to>
    <xdr:pic>
      <xdr:nvPicPr>
        <xdr:cNvPr id="221" name="Picture 1" descr="https://ssl.gstatic.com/ui/v1/icons/mail/images/cleardot.gif">
          <a:extLst>
            <a:ext uri="{FF2B5EF4-FFF2-40B4-BE49-F238E27FC236}">
              <a16:creationId xmlns:a16="http://schemas.microsoft.com/office/drawing/2014/main" id="{710F61F8-798C-4840-96A1-8021AFD67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76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13</xdr:row>
      <xdr:rowOff>0</xdr:rowOff>
    </xdr:from>
    <xdr:to>
      <xdr:col>28</xdr:col>
      <xdr:colOff>9525</xdr:colOff>
      <xdr:row>13</xdr:row>
      <xdr:rowOff>9525</xdr:rowOff>
    </xdr:to>
    <xdr:pic>
      <xdr:nvPicPr>
        <xdr:cNvPr id="222" name="Picture 1" descr="https://ssl.gstatic.com/ui/v1/icons/mail/images/cleardot.gif">
          <a:extLst>
            <a:ext uri="{FF2B5EF4-FFF2-40B4-BE49-F238E27FC236}">
              <a16:creationId xmlns:a16="http://schemas.microsoft.com/office/drawing/2014/main" id="{53A12C5C-7D8B-4803-8E5E-C2AF75A40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76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14</xdr:row>
      <xdr:rowOff>0</xdr:rowOff>
    </xdr:from>
    <xdr:to>
      <xdr:col>28</xdr:col>
      <xdr:colOff>9525</xdr:colOff>
      <xdr:row>14</xdr:row>
      <xdr:rowOff>9525</xdr:rowOff>
    </xdr:to>
    <xdr:pic>
      <xdr:nvPicPr>
        <xdr:cNvPr id="223" name="Picture 1" descr="https://ssl.gstatic.com/ui/v1/icons/mail/images/cleardot.gif">
          <a:extLst>
            <a:ext uri="{FF2B5EF4-FFF2-40B4-BE49-F238E27FC236}">
              <a16:creationId xmlns:a16="http://schemas.microsoft.com/office/drawing/2014/main" id="{D1867AF6-5D8B-4663-9F78-3CA231562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67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14</xdr:row>
      <xdr:rowOff>0</xdr:rowOff>
    </xdr:from>
    <xdr:to>
      <xdr:col>28</xdr:col>
      <xdr:colOff>9525</xdr:colOff>
      <xdr:row>14</xdr:row>
      <xdr:rowOff>9525</xdr:rowOff>
    </xdr:to>
    <xdr:pic>
      <xdr:nvPicPr>
        <xdr:cNvPr id="224" name="Picture 1" descr="https://ssl.gstatic.com/ui/v1/icons/mail/images/cleardot.gif">
          <a:extLst>
            <a:ext uri="{FF2B5EF4-FFF2-40B4-BE49-F238E27FC236}">
              <a16:creationId xmlns:a16="http://schemas.microsoft.com/office/drawing/2014/main" id="{01012A1A-267C-49C7-9478-B41BABE7A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67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58</xdr:row>
      <xdr:rowOff>0</xdr:rowOff>
    </xdr:from>
    <xdr:to>
      <xdr:col>28</xdr:col>
      <xdr:colOff>9525</xdr:colOff>
      <xdr:row>58</xdr:row>
      <xdr:rowOff>9525</xdr:rowOff>
    </xdr:to>
    <xdr:pic>
      <xdr:nvPicPr>
        <xdr:cNvPr id="225" name="Picture 66" descr="https://ssl.gstatic.com/ui/v1/icons/mail/images/cleardot.gif">
          <a:extLst>
            <a:ext uri="{FF2B5EF4-FFF2-40B4-BE49-F238E27FC236}">
              <a16:creationId xmlns:a16="http://schemas.microsoft.com/office/drawing/2014/main" id="{DB7EE6FF-4963-4737-A164-107F66F6C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49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58</xdr:row>
      <xdr:rowOff>0</xdr:rowOff>
    </xdr:from>
    <xdr:to>
      <xdr:col>28</xdr:col>
      <xdr:colOff>9525</xdr:colOff>
      <xdr:row>58</xdr:row>
      <xdr:rowOff>9525</xdr:rowOff>
    </xdr:to>
    <xdr:pic>
      <xdr:nvPicPr>
        <xdr:cNvPr id="226" name="Picture 1" descr="https://ssl.gstatic.com/ui/v1/icons/mail/images/cleardot.gif">
          <a:extLst>
            <a:ext uri="{FF2B5EF4-FFF2-40B4-BE49-F238E27FC236}">
              <a16:creationId xmlns:a16="http://schemas.microsoft.com/office/drawing/2014/main" id="{28B6F9F5-ACB3-4ABA-A218-8D574EAEF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49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60</xdr:row>
      <xdr:rowOff>0</xdr:rowOff>
    </xdr:from>
    <xdr:to>
      <xdr:col>28</xdr:col>
      <xdr:colOff>9525</xdr:colOff>
      <xdr:row>60</xdr:row>
      <xdr:rowOff>9525</xdr:rowOff>
    </xdr:to>
    <xdr:pic>
      <xdr:nvPicPr>
        <xdr:cNvPr id="227" name="Picture 1" descr="https://ssl.gstatic.com/ui/v1/icons/mail/images/cleardot.gif">
          <a:extLst>
            <a:ext uri="{FF2B5EF4-FFF2-40B4-BE49-F238E27FC236}">
              <a16:creationId xmlns:a16="http://schemas.microsoft.com/office/drawing/2014/main" id="{7FDDD141-A048-44B0-96AA-99F1BD475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30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60</xdr:row>
      <xdr:rowOff>0</xdr:rowOff>
    </xdr:from>
    <xdr:to>
      <xdr:col>28</xdr:col>
      <xdr:colOff>9525</xdr:colOff>
      <xdr:row>60</xdr:row>
      <xdr:rowOff>9525</xdr:rowOff>
    </xdr:to>
    <xdr:pic>
      <xdr:nvPicPr>
        <xdr:cNvPr id="228" name="Picture 1" descr="https://ssl.gstatic.com/ui/v1/icons/mail/images/cleardot.gif">
          <a:extLst>
            <a:ext uri="{FF2B5EF4-FFF2-40B4-BE49-F238E27FC236}">
              <a16:creationId xmlns:a16="http://schemas.microsoft.com/office/drawing/2014/main" id="{3D899585-4464-48E4-9946-DABF14B05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30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61</xdr:row>
      <xdr:rowOff>0</xdr:rowOff>
    </xdr:from>
    <xdr:to>
      <xdr:col>28</xdr:col>
      <xdr:colOff>9525</xdr:colOff>
      <xdr:row>61</xdr:row>
      <xdr:rowOff>9525</xdr:rowOff>
    </xdr:to>
    <xdr:pic>
      <xdr:nvPicPr>
        <xdr:cNvPr id="229" name="Picture 1" descr="https://ssl.gstatic.com/ui/v1/icons/mail/images/cleardot.gif">
          <a:extLst>
            <a:ext uri="{FF2B5EF4-FFF2-40B4-BE49-F238E27FC236}">
              <a16:creationId xmlns:a16="http://schemas.microsoft.com/office/drawing/2014/main" id="{D587E340-D62E-4491-81C8-1A7914C67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2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61</xdr:row>
      <xdr:rowOff>0</xdr:rowOff>
    </xdr:from>
    <xdr:to>
      <xdr:col>28</xdr:col>
      <xdr:colOff>9525</xdr:colOff>
      <xdr:row>61</xdr:row>
      <xdr:rowOff>9525</xdr:rowOff>
    </xdr:to>
    <xdr:pic>
      <xdr:nvPicPr>
        <xdr:cNvPr id="230" name="Picture 1" descr="https://ssl.gstatic.com/ui/v1/icons/mail/images/cleardot.gif">
          <a:extLst>
            <a:ext uri="{FF2B5EF4-FFF2-40B4-BE49-F238E27FC236}">
              <a16:creationId xmlns:a16="http://schemas.microsoft.com/office/drawing/2014/main" id="{C3FAB217-0F89-4DBC-8FB8-1E69DBA340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2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58</xdr:row>
      <xdr:rowOff>0</xdr:rowOff>
    </xdr:from>
    <xdr:to>
      <xdr:col>28</xdr:col>
      <xdr:colOff>9525</xdr:colOff>
      <xdr:row>58</xdr:row>
      <xdr:rowOff>9525</xdr:rowOff>
    </xdr:to>
    <xdr:pic>
      <xdr:nvPicPr>
        <xdr:cNvPr id="231" name="Picture 66" descr="https://ssl.gstatic.com/ui/v1/icons/mail/images/cleardot.gif">
          <a:extLst>
            <a:ext uri="{FF2B5EF4-FFF2-40B4-BE49-F238E27FC236}">
              <a16:creationId xmlns:a16="http://schemas.microsoft.com/office/drawing/2014/main" id="{84343C6C-C9DC-4676-9940-185984BE7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49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58</xdr:row>
      <xdr:rowOff>0</xdr:rowOff>
    </xdr:from>
    <xdr:to>
      <xdr:col>28</xdr:col>
      <xdr:colOff>9525</xdr:colOff>
      <xdr:row>58</xdr:row>
      <xdr:rowOff>9525</xdr:rowOff>
    </xdr:to>
    <xdr:pic>
      <xdr:nvPicPr>
        <xdr:cNvPr id="232" name="Picture 1" descr="https://ssl.gstatic.com/ui/v1/icons/mail/images/cleardot.gif">
          <a:extLst>
            <a:ext uri="{FF2B5EF4-FFF2-40B4-BE49-F238E27FC236}">
              <a16:creationId xmlns:a16="http://schemas.microsoft.com/office/drawing/2014/main" id="{142B279E-362B-4D2F-8BB3-D6A661FDE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49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60</xdr:row>
      <xdr:rowOff>0</xdr:rowOff>
    </xdr:from>
    <xdr:to>
      <xdr:col>28</xdr:col>
      <xdr:colOff>9525</xdr:colOff>
      <xdr:row>60</xdr:row>
      <xdr:rowOff>9525</xdr:rowOff>
    </xdr:to>
    <xdr:pic>
      <xdr:nvPicPr>
        <xdr:cNvPr id="233" name="Picture 1" descr="https://ssl.gstatic.com/ui/v1/icons/mail/images/cleardot.gif">
          <a:extLst>
            <a:ext uri="{FF2B5EF4-FFF2-40B4-BE49-F238E27FC236}">
              <a16:creationId xmlns:a16="http://schemas.microsoft.com/office/drawing/2014/main" id="{7E41F332-C54E-45B1-A446-88EF4B685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30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60</xdr:row>
      <xdr:rowOff>0</xdr:rowOff>
    </xdr:from>
    <xdr:to>
      <xdr:col>28</xdr:col>
      <xdr:colOff>9525</xdr:colOff>
      <xdr:row>60</xdr:row>
      <xdr:rowOff>9525</xdr:rowOff>
    </xdr:to>
    <xdr:pic>
      <xdr:nvPicPr>
        <xdr:cNvPr id="234" name="Picture 1" descr="https://ssl.gstatic.com/ui/v1/icons/mail/images/cleardot.gif">
          <a:extLst>
            <a:ext uri="{FF2B5EF4-FFF2-40B4-BE49-F238E27FC236}">
              <a16:creationId xmlns:a16="http://schemas.microsoft.com/office/drawing/2014/main" id="{38DDC25E-D7A6-487B-8CD9-F532C5424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30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61</xdr:row>
      <xdr:rowOff>0</xdr:rowOff>
    </xdr:from>
    <xdr:to>
      <xdr:col>28</xdr:col>
      <xdr:colOff>9525</xdr:colOff>
      <xdr:row>61</xdr:row>
      <xdr:rowOff>9525</xdr:rowOff>
    </xdr:to>
    <xdr:pic>
      <xdr:nvPicPr>
        <xdr:cNvPr id="235" name="Picture 1" descr="https://ssl.gstatic.com/ui/v1/icons/mail/images/cleardot.gif">
          <a:extLst>
            <a:ext uri="{FF2B5EF4-FFF2-40B4-BE49-F238E27FC236}">
              <a16:creationId xmlns:a16="http://schemas.microsoft.com/office/drawing/2014/main" id="{71E6D323-B25A-4EAA-9B8A-272FCF9A1D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2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61</xdr:row>
      <xdr:rowOff>0</xdr:rowOff>
    </xdr:from>
    <xdr:to>
      <xdr:col>28</xdr:col>
      <xdr:colOff>9525</xdr:colOff>
      <xdr:row>61</xdr:row>
      <xdr:rowOff>9525</xdr:rowOff>
    </xdr:to>
    <xdr:pic>
      <xdr:nvPicPr>
        <xdr:cNvPr id="236" name="Picture 1" descr="https://ssl.gstatic.com/ui/v1/icons/mail/images/cleardot.gif">
          <a:extLst>
            <a:ext uri="{FF2B5EF4-FFF2-40B4-BE49-F238E27FC236}">
              <a16:creationId xmlns:a16="http://schemas.microsoft.com/office/drawing/2014/main" id="{F9BB4A3B-6A20-4BBC-AC27-EE4C68733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2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59</xdr:row>
      <xdr:rowOff>0</xdr:rowOff>
    </xdr:from>
    <xdr:to>
      <xdr:col>28</xdr:col>
      <xdr:colOff>9525</xdr:colOff>
      <xdr:row>59</xdr:row>
      <xdr:rowOff>9525</xdr:rowOff>
    </xdr:to>
    <xdr:pic>
      <xdr:nvPicPr>
        <xdr:cNvPr id="237" name="Picture 66" descr="https://ssl.gstatic.com/ui/v1/icons/mail/images/cleardot.gif">
          <a:extLst>
            <a:ext uri="{FF2B5EF4-FFF2-40B4-BE49-F238E27FC236}">
              <a16:creationId xmlns:a16="http://schemas.microsoft.com/office/drawing/2014/main" id="{3A6FC68D-7ABB-496D-BFA4-DEB8547FF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59</xdr:row>
      <xdr:rowOff>0</xdr:rowOff>
    </xdr:from>
    <xdr:to>
      <xdr:col>28</xdr:col>
      <xdr:colOff>9525</xdr:colOff>
      <xdr:row>59</xdr:row>
      <xdr:rowOff>9525</xdr:rowOff>
    </xdr:to>
    <xdr:pic>
      <xdr:nvPicPr>
        <xdr:cNvPr id="238" name="Picture 1" descr="https://ssl.gstatic.com/ui/v1/icons/mail/images/cleardot.gif">
          <a:extLst>
            <a:ext uri="{FF2B5EF4-FFF2-40B4-BE49-F238E27FC236}">
              <a16:creationId xmlns:a16="http://schemas.microsoft.com/office/drawing/2014/main" id="{7C5D2703-6362-4542-831F-B4CB025A9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61</xdr:row>
      <xdr:rowOff>0</xdr:rowOff>
    </xdr:from>
    <xdr:to>
      <xdr:col>28</xdr:col>
      <xdr:colOff>9525</xdr:colOff>
      <xdr:row>61</xdr:row>
      <xdr:rowOff>9525</xdr:rowOff>
    </xdr:to>
    <xdr:pic>
      <xdr:nvPicPr>
        <xdr:cNvPr id="239" name="Picture 1" descr="https://ssl.gstatic.com/ui/v1/icons/mail/images/cleardot.gif">
          <a:extLst>
            <a:ext uri="{FF2B5EF4-FFF2-40B4-BE49-F238E27FC236}">
              <a16:creationId xmlns:a16="http://schemas.microsoft.com/office/drawing/2014/main" id="{D253F460-B0A9-489D-98B6-4F6CDEEAA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2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61</xdr:row>
      <xdr:rowOff>0</xdr:rowOff>
    </xdr:from>
    <xdr:to>
      <xdr:col>28</xdr:col>
      <xdr:colOff>9525</xdr:colOff>
      <xdr:row>61</xdr:row>
      <xdr:rowOff>9525</xdr:rowOff>
    </xdr:to>
    <xdr:pic>
      <xdr:nvPicPr>
        <xdr:cNvPr id="240" name="Picture 1" descr="https://ssl.gstatic.com/ui/v1/icons/mail/images/cleardot.gif">
          <a:extLst>
            <a:ext uri="{FF2B5EF4-FFF2-40B4-BE49-F238E27FC236}">
              <a16:creationId xmlns:a16="http://schemas.microsoft.com/office/drawing/2014/main" id="{5FA26D5E-D6FC-4E18-BCEB-7061BA3B0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2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62</xdr:row>
      <xdr:rowOff>0</xdr:rowOff>
    </xdr:from>
    <xdr:to>
      <xdr:col>28</xdr:col>
      <xdr:colOff>9525</xdr:colOff>
      <xdr:row>62</xdr:row>
      <xdr:rowOff>9525</xdr:rowOff>
    </xdr:to>
    <xdr:pic>
      <xdr:nvPicPr>
        <xdr:cNvPr id="241" name="Picture 1" descr="https://ssl.gstatic.com/ui/v1/icons/mail/images/cleardot.gif">
          <a:extLst>
            <a:ext uri="{FF2B5EF4-FFF2-40B4-BE49-F238E27FC236}">
              <a16:creationId xmlns:a16="http://schemas.microsoft.com/office/drawing/2014/main" id="{24EFDB5A-ED68-4D0A-9DB3-18E7F33DB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11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62</xdr:row>
      <xdr:rowOff>0</xdr:rowOff>
    </xdr:from>
    <xdr:to>
      <xdr:col>28</xdr:col>
      <xdr:colOff>9525</xdr:colOff>
      <xdr:row>62</xdr:row>
      <xdr:rowOff>9525</xdr:rowOff>
    </xdr:to>
    <xdr:pic>
      <xdr:nvPicPr>
        <xdr:cNvPr id="242" name="Picture 1" descr="https://ssl.gstatic.com/ui/v1/icons/mail/images/cleardot.gif">
          <a:extLst>
            <a:ext uri="{FF2B5EF4-FFF2-40B4-BE49-F238E27FC236}">
              <a16:creationId xmlns:a16="http://schemas.microsoft.com/office/drawing/2014/main" id="{0681703B-D839-46A1-B962-EC3F5E67F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11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59</xdr:row>
      <xdr:rowOff>0</xdr:rowOff>
    </xdr:from>
    <xdr:to>
      <xdr:col>28</xdr:col>
      <xdr:colOff>9525</xdr:colOff>
      <xdr:row>59</xdr:row>
      <xdr:rowOff>9525</xdr:rowOff>
    </xdr:to>
    <xdr:pic>
      <xdr:nvPicPr>
        <xdr:cNvPr id="243" name="Picture 66" descr="https://ssl.gstatic.com/ui/v1/icons/mail/images/cleardot.gif">
          <a:extLst>
            <a:ext uri="{FF2B5EF4-FFF2-40B4-BE49-F238E27FC236}">
              <a16:creationId xmlns:a16="http://schemas.microsoft.com/office/drawing/2014/main" id="{452B1B28-F8EB-4C40-B317-4C1D51E67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59</xdr:row>
      <xdr:rowOff>0</xdr:rowOff>
    </xdr:from>
    <xdr:to>
      <xdr:col>28</xdr:col>
      <xdr:colOff>9525</xdr:colOff>
      <xdr:row>59</xdr:row>
      <xdr:rowOff>9525</xdr:rowOff>
    </xdr:to>
    <xdr:pic>
      <xdr:nvPicPr>
        <xdr:cNvPr id="244" name="Picture 1" descr="https://ssl.gstatic.com/ui/v1/icons/mail/images/cleardot.gif">
          <a:extLst>
            <a:ext uri="{FF2B5EF4-FFF2-40B4-BE49-F238E27FC236}">
              <a16:creationId xmlns:a16="http://schemas.microsoft.com/office/drawing/2014/main" id="{FF83920B-EBC5-4037-B206-ECFE175A7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61</xdr:row>
      <xdr:rowOff>0</xdr:rowOff>
    </xdr:from>
    <xdr:to>
      <xdr:col>28</xdr:col>
      <xdr:colOff>9525</xdr:colOff>
      <xdr:row>61</xdr:row>
      <xdr:rowOff>9525</xdr:rowOff>
    </xdr:to>
    <xdr:pic>
      <xdr:nvPicPr>
        <xdr:cNvPr id="245" name="Picture 1" descr="https://ssl.gstatic.com/ui/v1/icons/mail/images/cleardot.gif">
          <a:extLst>
            <a:ext uri="{FF2B5EF4-FFF2-40B4-BE49-F238E27FC236}">
              <a16:creationId xmlns:a16="http://schemas.microsoft.com/office/drawing/2014/main" id="{426FF323-4F9C-48A2-AEC4-1CEAEDD77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2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61</xdr:row>
      <xdr:rowOff>0</xdr:rowOff>
    </xdr:from>
    <xdr:to>
      <xdr:col>28</xdr:col>
      <xdr:colOff>9525</xdr:colOff>
      <xdr:row>61</xdr:row>
      <xdr:rowOff>9525</xdr:rowOff>
    </xdr:to>
    <xdr:pic>
      <xdr:nvPicPr>
        <xdr:cNvPr id="246" name="Picture 1" descr="https://ssl.gstatic.com/ui/v1/icons/mail/images/cleardot.gif">
          <a:extLst>
            <a:ext uri="{FF2B5EF4-FFF2-40B4-BE49-F238E27FC236}">
              <a16:creationId xmlns:a16="http://schemas.microsoft.com/office/drawing/2014/main" id="{8859E464-21A2-4B7C-870C-7462885D4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2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62</xdr:row>
      <xdr:rowOff>0</xdr:rowOff>
    </xdr:from>
    <xdr:to>
      <xdr:col>28</xdr:col>
      <xdr:colOff>9525</xdr:colOff>
      <xdr:row>62</xdr:row>
      <xdr:rowOff>9525</xdr:rowOff>
    </xdr:to>
    <xdr:pic>
      <xdr:nvPicPr>
        <xdr:cNvPr id="247" name="Picture 1" descr="https://ssl.gstatic.com/ui/v1/icons/mail/images/cleardot.gif">
          <a:extLst>
            <a:ext uri="{FF2B5EF4-FFF2-40B4-BE49-F238E27FC236}">
              <a16:creationId xmlns:a16="http://schemas.microsoft.com/office/drawing/2014/main" id="{7C0DAA6F-123C-479B-9ACD-B7A2EFC4A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11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62</xdr:row>
      <xdr:rowOff>0</xdr:rowOff>
    </xdr:from>
    <xdr:to>
      <xdr:col>28</xdr:col>
      <xdr:colOff>9525</xdr:colOff>
      <xdr:row>62</xdr:row>
      <xdr:rowOff>9525</xdr:rowOff>
    </xdr:to>
    <xdr:pic>
      <xdr:nvPicPr>
        <xdr:cNvPr id="248" name="Picture 1" descr="https://ssl.gstatic.com/ui/v1/icons/mail/images/cleardot.gif">
          <a:extLst>
            <a:ext uri="{FF2B5EF4-FFF2-40B4-BE49-F238E27FC236}">
              <a16:creationId xmlns:a16="http://schemas.microsoft.com/office/drawing/2014/main" id="{20E25BF0-8E87-47DB-A624-8E27D721D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11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59</xdr:row>
      <xdr:rowOff>0</xdr:rowOff>
    </xdr:from>
    <xdr:to>
      <xdr:col>28</xdr:col>
      <xdr:colOff>9525</xdr:colOff>
      <xdr:row>59</xdr:row>
      <xdr:rowOff>9525</xdr:rowOff>
    </xdr:to>
    <xdr:pic>
      <xdr:nvPicPr>
        <xdr:cNvPr id="249" name="Picture 66" descr="https://ssl.gstatic.com/ui/v1/icons/mail/images/cleardot.gif">
          <a:extLst>
            <a:ext uri="{FF2B5EF4-FFF2-40B4-BE49-F238E27FC236}">
              <a16:creationId xmlns:a16="http://schemas.microsoft.com/office/drawing/2014/main" id="{90B836E3-724E-425F-A65A-FAC7314A4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59</xdr:row>
      <xdr:rowOff>0</xdr:rowOff>
    </xdr:from>
    <xdr:to>
      <xdr:col>28</xdr:col>
      <xdr:colOff>9525</xdr:colOff>
      <xdr:row>59</xdr:row>
      <xdr:rowOff>9525</xdr:rowOff>
    </xdr:to>
    <xdr:pic>
      <xdr:nvPicPr>
        <xdr:cNvPr id="250" name="Picture 1" descr="https://ssl.gstatic.com/ui/v1/icons/mail/images/cleardot.gif">
          <a:extLst>
            <a:ext uri="{FF2B5EF4-FFF2-40B4-BE49-F238E27FC236}">
              <a16:creationId xmlns:a16="http://schemas.microsoft.com/office/drawing/2014/main" id="{717C3B99-E92B-42C7-A434-14486AAB5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61</xdr:row>
      <xdr:rowOff>0</xdr:rowOff>
    </xdr:from>
    <xdr:to>
      <xdr:col>28</xdr:col>
      <xdr:colOff>9525</xdr:colOff>
      <xdr:row>61</xdr:row>
      <xdr:rowOff>9525</xdr:rowOff>
    </xdr:to>
    <xdr:pic>
      <xdr:nvPicPr>
        <xdr:cNvPr id="251" name="Picture 1" descr="https://ssl.gstatic.com/ui/v1/icons/mail/images/cleardot.gif">
          <a:extLst>
            <a:ext uri="{FF2B5EF4-FFF2-40B4-BE49-F238E27FC236}">
              <a16:creationId xmlns:a16="http://schemas.microsoft.com/office/drawing/2014/main" id="{484DE765-5B21-4329-B58B-EF6F1085E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2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61</xdr:row>
      <xdr:rowOff>0</xdr:rowOff>
    </xdr:from>
    <xdr:to>
      <xdr:col>28</xdr:col>
      <xdr:colOff>9525</xdr:colOff>
      <xdr:row>61</xdr:row>
      <xdr:rowOff>9525</xdr:rowOff>
    </xdr:to>
    <xdr:pic>
      <xdr:nvPicPr>
        <xdr:cNvPr id="252" name="Picture 1" descr="https://ssl.gstatic.com/ui/v1/icons/mail/images/cleardot.gif">
          <a:extLst>
            <a:ext uri="{FF2B5EF4-FFF2-40B4-BE49-F238E27FC236}">
              <a16:creationId xmlns:a16="http://schemas.microsoft.com/office/drawing/2014/main" id="{F221FC2D-0F47-43A4-9528-A5DD6E9BA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2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62</xdr:row>
      <xdr:rowOff>0</xdr:rowOff>
    </xdr:from>
    <xdr:to>
      <xdr:col>28</xdr:col>
      <xdr:colOff>9525</xdr:colOff>
      <xdr:row>62</xdr:row>
      <xdr:rowOff>9525</xdr:rowOff>
    </xdr:to>
    <xdr:pic>
      <xdr:nvPicPr>
        <xdr:cNvPr id="253" name="Picture 1" descr="https://ssl.gstatic.com/ui/v1/icons/mail/images/cleardot.gif">
          <a:extLst>
            <a:ext uri="{FF2B5EF4-FFF2-40B4-BE49-F238E27FC236}">
              <a16:creationId xmlns:a16="http://schemas.microsoft.com/office/drawing/2014/main" id="{32DF88A2-3A4E-47E0-A536-0992A80A3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11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62</xdr:row>
      <xdr:rowOff>0</xdr:rowOff>
    </xdr:from>
    <xdr:to>
      <xdr:col>28</xdr:col>
      <xdr:colOff>9525</xdr:colOff>
      <xdr:row>62</xdr:row>
      <xdr:rowOff>9525</xdr:rowOff>
    </xdr:to>
    <xdr:pic>
      <xdr:nvPicPr>
        <xdr:cNvPr id="254" name="Picture 1" descr="https://ssl.gstatic.com/ui/v1/icons/mail/images/cleardot.gif">
          <a:extLst>
            <a:ext uri="{FF2B5EF4-FFF2-40B4-BE49-F238E27FC236}">
              <a16:creationId xmlns:a16="http://schemas.microsoft.com/office/drawing/2014/main" id="{430777AB-7878-4BBB-A873-0FB3798C89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11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59</xdr:row>
      <xdr:rowOff>0</xdr:rowOff>
    </xdr:from>
    <xdr:to>
      <xdr:col>28</xdr:col>
      <xdr:colOff>9525</xdr:colOff>
      <xdr:row>59</xdr:row>
      <xdr:rowOff>9525</xdr:rowOff>
    </xdr:to>
    <xdr:pic>
      <xdr:nvPicPr>
        <xdr:cNvPr id="255" name="Picture 66" descr="https://ssl.gstatic.com/ui/v1/icons/mail/images/cleardot.gif">
          <a:extLst>
            <a:ext uri="{FF2B5EF4-FFF2-40B4-BE49-F238E27FC236}">
              <a16:creationId xmlns:a16="http://schemas.microsoft.com/office/drawing/2014/main" id="{BEB75150-8200-476F-BDDE-6FF2CBC6A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59</xdr:row>
      <xdr:rowOff>0</xdr:rowOff>
    </xdr:from>
    <xdr:to>
      <xdr:col>28</xdr:col>
      <xdr:colOff>9525</xdr:colOff>
      <xdr:row>59</xdr:row>
      <xdr:rowOff>9525</xdr:rowOff>
    </xdr:to>
    <xdr:pic>
      <xdr:nvPicPr>
        <xdr:cNvPr id="256" name="Picture 1" descr="https://ssl.gstatic.com/ui/v1/icons/mail/images/cleardot.gif">
          <a:extLst>
            <a:ext uri="{FF2B5EF4-FFF2-40B4-BE49-F238E27FC236}">
              <a16:creationId xmlns:a16="http://schemas.microsoft.com/office/drawing/2014/main" id="{253FFDCB-92E5-41FF-82C9-BCC8F7C59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61</xdr:row>
      <xdr:rowOff>0</xdr:rowOff>
    </xdr:from>
    <xdr:to>
      <xdr:col>28</xdr:col>
      <xdr:colOff>9525</xdr:colOff>
      <xdr:row>61</xdr:row>
      <xdr:rowOff>9525</xdr:rowOff>
    </xdr:to>
    <xdr:pic>
      <xdr:nvPicPr>
        <xdr:cNvPr id="257" name="Picture 1" descr="https://ssl.gstatic.com/ui/v1/icons/mail/images/cleardot.gif">
          <a:extLst>
            <a:ext uri="{FF2B5EF4-FFF2-40B4-BE49-F238E27FC236}">
              <a16:creationId xmlns:a16="http://schemas.microsoft.com/office/drawing/2014/main" id="{42A1D911-FFED-4E7F-96D5-B60BD5703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2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61</xdr:row>
      <xdr:rowOff>0</xdr:rowOff>
    </xdr:from>
    <xdr:to>
      <xdr:col>28</xdr:col>
      <xdr:colOff>9525</xdr:colOff>
      <xdr:row>61</xdr:row>
      <xdr:rowOff>9525</xdr:rowOff>
    </xdr:to>
    <xdr:pic>
      <xdr:nvPicPr>
        <xdr:cNvPr id="258" name="Picture 1" descr="https://ssl.gstatic.com/ui/v1/icons/mail/images/cleardot.gif">
          <a:extLst>
            <a:ext uri="{FF2B5EF4-FFF2-40B4-BE49-F238E27FC236}">
              <a16:creationId xmlns:a16="http://schemas.microsoft.com/office/drawing/2014/main" id="{6D59EC2E-5CC9-43C3-8309-BE01CD185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2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62</xdr:row>
      <xdr:rowOff>0</xdr:rowOff>
    </xdr:from>
    <xdr:to>
      <xdr:col>28</xdr:col>
      <xdr:colOff>9525</xdr:colOff>
      <xdr:row>62</xdr:row>
      <xdr:rowOff>9525</xdr:rowOff>
    </xdr:to>
    <xdr:pic>
      <xdr:nvPicPr>
        <xdr:cNvPr id="259" name="Picture 1" descr="https://ssl.gstatic.com/ui/v1/icons/mail/images/cleardot.gif">
          <a:extLst>
            <a:ext uri="{FF2B5EF4-FFF2-40B4-BE49-F238E27FC236}">
              <a16:creationId xmlns:a16="http://schemas.microsoft.com/office/drawing/2014/main" id="{32B31071-6C2B-4C06-AA0F-E1302D50A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11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62</xdr:row>
      <xdr:rowOff>0</xdr:rowOff>
    </xdr:from>
    <xdr:to>
      <xdr:col>28</xdr:col>
      <xdr:colOff>9525</xdr:colOff>
      <xdr:row>62</xdr:row>
      <xdr:rowOff>9525</xdr:rowOff>
    </xdr:to>
    <xdr:pic>
      <xdr:nvPicPr>
        <xdr:cNvPr id="260" name="Picture 1" descr="https://ssl.gstatic.com/ui/v1/icons/mail/images/cleardot.gif">
          <a:extLst>
            <a:ext uri="{FF2B5EF4-FFF2-40B4-BE49-F238E27FC236}">
              <a16:creationId xmlns:a16="http://schemas.microsoft.com/office/drawing/2014/main" id="{EFB7EEF0-01E0-4C85-ACDC-33C7DB157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11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59</xdr:row>
      <xdr:rowOff>0</xdr:rowOff>
    </xdr:from>
    <xdr:to>
      <xdr:col>28</xdr:col>
      <xdr:colOff>9525</xdr:colOff>
      <xdr:row>59</xdr:row>
      <xdr:rowOff>9525</xdr:rowOff>
    </xdr:to>
    <xdr:pic>
      <xdr:nvPicPr>
        <xdr:cNvPr id="261" name="Picture 66" descr="https://ssl.gstatic.com/ui/v1/icons/mail/images/cleardot.gif">
          <a:extLst>
            <a:ext uri="{FF2B5EF4-FFF2-40B4-BE49-F238E27FC236}">
              <a16:creationId xmlns:a16="http://schemas.microsoft.com/office/drawing/2014/main" id="{20C29111-4ACB-4611-ADB1-99A94A09F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59</xdr:row>
      <xdr:rowOff>0</xdr:rowOff>
    </xdr:from>
    <xdr:to>
      <xdr:col>28</xdr:col>
      <xdr:colOff>9525</xdr:colOff>
      <xdr:row>59</xdr:row>
      <xdr:rowOff>9525</xdr:rowOff>
    </xdr:to>
    <xdr:pic>
      <xdr:nvPicPr>
        <xdr:cNvPr id="262" name="Picture 1" descr="https://ssl.gstatic.com/ui/v1/icons/mail/images/cleardot.gif">
          <a:extLst>
            <a:ext uri="{FF2B5EF4-FFF2-40B4-BE49-F238E27FC236}">
              <a16:creationId xmlns:a16="http://schemas.microsoft.com/office/drawing/2014/main" id="{19F4B7BF-D6FC-488C-B290-8E70B9E9F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61</xdr:row>
      <xdr:rowOff>0</xdr:rowOff>
    </xdr:from>
    <xdr:to>
      <xdr:col>28</xdr:col>
      <xdr:colOff>9525</xdr:colOff>
      <xdr:row>61</xdr:row>
      <xdr:rowOff>9525</xdr:rowOff>
    </xdr:to>
    <xdr:pic>
      <xdr:nvPicPr>
        <xdr:cNvPr id="263" name="Picture 1" descr="https://ssl.gstatic.com/ui/v1/icons/mail/images/cleardot.gif">
          <a:extLst>
            <a:ext uri="{FF2B5EF4-FFF2-40B4-BE49-F238E27FC236}">
              <a16:creationId xmlns:a16="http://schemas.microsoft.com/office/drawing/2014/main" id="{1E37F9D5-B3BF-4C48-89C4-5CDA97C05A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2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61</xdr:row>
      <xdr:rowOff>0</xdr:rowOff>
    </xdr:from>
    <xdr:to>
      <xdr:col>28</xdr:col>
      <xdr:colOff>9525</xdr:colOff>
      <xdr:row>61</xdr:row>
      <xdr:rowOff>9525</xdr:rowOff>
    </xdr:to>
    <xdr:pic>
      <xdr:nvPicPr>
        <xdr:cNvPr id="264" name="Picture 1" descr="https://ssl.gstatic.com/ui/v1/icons/mail/images/cleardot.gif">
          <a:extLst>
            <a:ext uri="{FF2B5EF4-FFF2-40B4-BE49-F238E27FC236}">
              <a16:creationId xmlns:a16="http://schemas.microsoft.com/office/drawing/2014/main" id="{72B40730-9687-437F-BE3E-DBC58F1A2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2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62</xdr:row>
      <xdr:rowOff>0</xdr:rowOff>
    </xdr:from>
    <xdr:to>
      <xdr:col>28</xdr:col>
      <xdr:colOff>9525</xdr:colOff>
      <xdr:row>62</xdr:row>
      <xdr:rowOff>9525</xdr:rowOff>
    </xdr:to>
    <xdr:pic>
      <xdr:nvPicPr>
        <xdr:cNvPr id="265" name="Picture 1" descr="https://ssl.gstatic.com/ui/v1/icons/mail/images/cleardot.gif">
          <a:extLst>
            <a:ext uri="{FF2B5EF4-FFF2-40B4-BE49-F238E27FC236}">
              <a16:creationId xmlns:a16="http://schemas.microsoft.com/office/drawing/2014/main" id="{45124F6A-8C5B-4E6D-A5F5-9A60A7EA4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11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62</xdr:row>
      <xdr:rowOff>0</xdr:rowOff>
    </xdr:from>
    <xdr:to>
      <xdr:col>28</xdr:col>
      <xdr:colOff>9525</xdr:colOff>
      <xdr:row>62</xdr:row>
      <xdr:rowOff>9525</xdr:rowOff>
    </xdr:to>
    <xdr:pic>
      <xdr:nvPicPr>
        <xdr:cNvPr id="266" name="Picture 1" descr="https://ssl.gstatic.com/ui/v1/icons/mail/images/cleardot.gif">
          <a:extLst>
            <a:ext uri="{FF2B5EF4-FFF2-40B4-BE49-F238E27FC236}">
              <a16:creationId xmlns:a16="http://schemas.microsoft.com/office/drawing/2014/main" id="{59CEA2EE-B543-405B-A569-2DBC55DAD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11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31</xdr:row>
      <xdr:rowOff>0</xdr:rowOff>
    </xdr:from>
    <xdr:to>
      <xdr:col>28</xdr:col>
      <xdr:colOff>9525</xdr:colOff>
      <xdr:row>31</xdr:row>
      <xdr:rowOff>9525</xdr:rowOff>
    </xdr:to>
    <xdr:pic>
      <xdr:nvPicPr>
        <xdr:cNvPr id="267" name="Picture 1" descr="https://ssl.gstatic.com/ui/v1/icons/mail/images/cleardot.gif">
          <a:extLst>
            <a:ext uri="{FF2B5EF4-FFF2-40B4-BE49-F238E27FC236}">
              <a16:creationId xmlns:a16="http://schemas.microsoft.com/office/drawing/2014/main" id="{5BEE266E-A255-4DC1-A384-575FFE123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0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31</xdr:row>
      <xdr:rowOff>0</xdr:rowOff>
    </xdr:from>
    <xdr:to>
      <xdr:col>28</xdr:col>
      <xdr:colOff>9525</xdr:colOff>
      <xdr:row>31</xdr:row>
      <xdr:rowOff>9525</xdr:rowOff>
    </xdr:to>
    <xdr:pic>
      <xdr:nvPicPr>
        <xdr:cNvPr id="268" name="Picture 1" descr="https://ssl.gstatic.com/ui/v1/icons/mail/images/cleardot.gif">
          <a:extLst>
            <a:ext uri="{FF2B5EF4-FFF2-40B4-BE49-F238E27FC236}">
              <a16:creationId xmlns:a16="http://schemas.microsoft.com/office/drawing/2014/main" id="{D6289138-FCE9-4BAB-B95E-2AD1C3A40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0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57</xdr:row>
      <xdr:rowOff>0</xdr:rowOff>
    </xdr:from>
    <xdr:to>
      <xdr:col>28</xdr:col>
      <xdr:colOff>9525</xdr:colOff>
      <xdr:row>57</xdr:row>
      <xdr:rowOff>9525</xdr:rowOff>
    </xdr:to>
    <xdr:pic>
      <xdr:nvPicPr>
        <xdr:cNvPr id="269" name="Picture 22" descr="https://ssl.gstatic.com/ui/v1/icons/mail/images/cleardot.gif">
          <a:extLst>
            <a:ext uri="{FF2B5EF4-FFF2-40B4-BE49-F238E27FC236}">
              <a16:creationId xmlns:a16="http://schemas.microsoft.com/office/drawing/2014/main" id="{A1E38DB1-F569-4A94-8102-86FC7A6C0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58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47</xdr:row>
      <xdr:rowOff>0</xdr:rowOff>
    </xdr:from>
    <xdr:to>
      <xdr:col>28</xdr:col>
      <xdr:colOff>9525</xdr:colOff>
      <xdr:row>47</xdr:row>
      <xdr:rowOff>9525</xdr:rowOff>
    </xdr:to>
    <xdr:pic>
      <xdr:nvPicPr>
        <xdr:cNvPr id="270" name="Picture 1" descr="https://ssl.gstatic.com/ui/v1/icons/mail/images/cleardot.gif">
          <a:extLst>
            <a:ext uri="{FF2B5EF4-FFF2-40B4-BE49-F238E27FC236}">
              <a16:creationId xmlns:a16="http://schemas.microsoft.com/office/drawing/2014/main" id="{4F3A46D5-B783-444C-9D87-76FB0B6C2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5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47</xdr:row>
      <xdr:rowOff>0</xdr:rowOff>
    </xdr:from>
    <xdr:to>
      <xdr:col>28</xdr:col>
      <xdr:colOff>9525</xdr:colOff>
      <xdr:row>47</xdr:row>
      <xdr:rowOff>9525</xdr:rowOff>
    </xdr:to>
    <xdr:pic>
      <xdr:nvPicPr>
        <xdr:cNvPr id="271" name="Picture 1" descr="https://ssl.gstatic.com/ui/v1/icons/mail/images/cleardot.gif">
          <a:extLst>
            <a:ext uri="{FF2B5EF4-FFF2-40B4-BE49-F238E27FC236}">
              <a16:creationId xmlns:a16="http://schemas.microsoft.com/office/drawing/2014/main" id="{22CD9193-E9CC-4F59-B3BC-2AEADD491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5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31</xdr:row>
      <xdr:rowOff>0</xdr:rowOff>
    </xdr:from>
    <xdr:to>
      <xdr:col>28</xdr:col>
      <xdr:colOff>9525</xdr:colOff>
      <xdr:row>31</xdr:row>
      <xdr:rowOff>9525</xdr:rowOff>
    </xdr:to>
    <xdr:pic>
      <xdr:nvPicPr>
        <xdr:cNvPr id="272" name="Picture 1" descr="https://ssl.gstatic.com/ui/v1/icons/mail/images/cleardot.gif">
          <a:extLst>
            <a:ext uri="{FF2B5EF4-FFF2-40B4-BE49-F238E27FC236}">
              <a16:creationId xmlns:a16="http://schemas.microsoft.com/office/drawing/2014/main" id="{72C7FC72-DA5D-45CA-B7B0-A3E16A21A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0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31</xdr:row>
      <xdr:rowOff>0</xdr:rowOff>
    </xdr:from>
    <xdr:to>
      <xdr:col>28</xdr:col>
      <xdr:colOff>9525</xdr:colOff>
      <xdr:row>31</xdr:row>
      <xdr:rowOff>9525</xdr:rowOff>
    </xdr:to>
    <xdr:pic>
      <xdr:nvPicPr>
        <xdr:cNvPr id="273" name="Picture 1" descr="https://ssl.gstatic.com/ui/v1/icons/mail/images/cleardot.gif">
          <a:extLst>
            <a:ext uri="{FF2B5EF4-FFF2-40B4-BE49-F238E27FC236}">
              <a16:creationId xmlns:a16="http://schemas.microsoft.com/office/drawing/2014/main" id="{7776E53C-5758-4723-AF02-C93C14381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0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31</xdr:row>
      <xdr:rowOff>0</xdr:rowOff>
    </xdr:from>
    <xdr:to>
      <xdr:col>28</xdr:col>
      <xdr:colOff>9525</xdr:colOff>
      <xdr:row>31</xdr:row>
      <xdr:rowOff>9525</xdr:rowOff>
    </xdr:to>
    <xdr:pic>
      <xdr:nvPicPr>
        <xdr:cNvPr id="274" name="Picture 1" descr="https://ssl.gstatic.com/ui/v1/icons/mail/images/cleardot.gif">
          <a:extLst>
            <a:ext uri="{FF2B5EF4-FFF2-40B4-BE49-F238E27FC236}">
              <a16:creationId xmlns:a16="http://schemas.microsoft.com/office/drawing/2014/main" id="{345ADCB5-AF35-440C-B609-25B366639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0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31</xdr:row>
      <xdr:rowOff>0</xdr:rowOff>
    </xdr:from>
    <xdr:to>
      <xdr:col>28</xdr:col>
      <xdr:colOff>9525</xdr:colOff>
      <xdr:row>31</xdr:row>
      <xdr:rowOff>9525</xdr:rowOff>
    </xdr:to>
    <xdr:pic>
      <xdr:nvPicPr>
        <xdr:cNvPr id="275" name="Picture 1" descr="https://ssl.gstatic.com/ui/v1/icons/mail/images/cleardot.gif">
          <a:extLst>
            <a:ext uri="{FF2B5EF4-FFF2-40B4-BE49-F238E27FC236}">
              <a16:creationId xmlns:a16="http://schemas.microsoft.com/office/drawing/2014/main" id="{209740C4-90ED-4AB6-B871-F5D168AE8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0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35</xdr:row>
      <xdr:rowOff>0</xdr:rowOff>
    </xdr:from>
    <xdr:to>
      <xdr:col>28</xdr:col>
      <xdr:colOff>9525</xdr:colOff>
      <xdr:row>35</xdr:row>
      <xdr:rowOff>9525</xdr:rowOff>
    </xdr:to>
    <xdr:pic>
      <xdr:nvPicPr>
        <xdr:cNvPr id="276" name="Picture 66" descr="https://ssl.gstatic.com/ui/v1/icons/mail/images/cleardot.gif">
          <a:extLst>
            <a:ext uri="{FF2B5EF4-FFF2-40B4-BE49-F238E27FC236}">
              <a16:creationId xmlns:a16="http://schemas.microsoft.com/office/drawing/2014/main" id="{FA417C03-5714-42CF-B155-4C631D234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6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35</xdr:row>
      <xdr:rowOff>0</xdr:rowOff>
    </xdr:from>
    <xdr:to>
      <xdr:col>28</xdr:col>
      <xdr:colOff>9525</xdr:colOff>
      <xdr:row>35</xdr:row>
      <xdr:rowOff>9525</xdr:rowOff>
    </xdr:to>
    <xdr:pic>
      <xdr:nvPicPr>
        <xdr:cNvPr id="277" name="Picture 1" descr="https://ssl.gstatic.com/ui/v1/icons/mail/images/cleardot.gif">
          <a:extLst>
            <a:ext uri="{FF2B5EF4-FFF2-40B4-BE49-F238E27FC236}">
              <a16:creationId xmlns:a16="http://schemas.microsoft.com/office/drawing/2014/main" id="{C86E64B5-9CAD-4275-8A40-1001A89CB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6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37</xdr:row>
      <xdr:rowOff>0</xdr:rowOff>
    </xdr:from>
    <xdr:to>
      <xdr:col>28</xdr:col>
      <xdr:colOff>9525</xdr:colOff>
      <xdr:row>37</xdr:row>
      <xdr:rowOff>9525</xdr:rowOff>
    </xdr:to>
    <xdr:pic>
      <xdr:nvPicPr>
        <xdr:cNvPr id="278" name="Picture 1" descr="https://ssl.gstatic.com/ui/v1/icons/mail/images/cleardot.gif">
          <a:extLst>
            <a:ext uri="{FF2B5EF4-FFF2-40B4-BE49-F238E27FC236}">
              <a16:creationId xmlns:a16="http://schemas.microsoft.com/office/drawing/2014/main" id="{620EC84C-F5C2-4BE2-91A6-DE557DBC1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48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37</xdr:row>
      <xdr:rowOff>0</xdr:rowOff>
    </xdr:from>
    <xdr:to>
      <xdr:col>28</xdr:col>
      <xdr:colOff>9525</xdr:colOff>
      <xdr:row>37</xdr:row>
      <xdr:rowOff>9525</xdr:rowOff>
    </xdr:to>
    <xdr:pic>
      <xdr:nvPicPr>
        <xdr:cNvPr id="279" name="Picture 1" descr="https://ssl.gstatic.com/ui/v1/icons/mail/images/cleardot.gif">
          <a:extLst>
            <a:ext uri="{FF2B5EF4-FFF2-40B4-BE49-F238E27FC236}">
              <a16:creationId xmlns:a16="http://schemas.microsoft.com/office/drawing/2014/main" id="{FC5BF36B-5997-43C0-AE31-34206A7BE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48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38</xdr:row>
      <xdr:rowOff>0</xdr:rowOff>
    </xdr:from>
    <xdr:to>
      <xdr:col>28</xdr:col>
      <xdr:colOff>9525</xdr:colOff>
      <xdr:row>38</xdr:row>
      <xdr:rowOff>9525</xdr:rowOff>
    </xdr:to>
    <xdr:pic>
      <xdr:nvPicPr>
        <xdr:cNvPr id="280" name="Picture 1" descr="https://ssl.gstatic.com/ui/v1/icons/mail/images/cleardot.gif">
          <a:extLst>
            <a:ext uri="{FF2B5EF4-FFF2-40B4-BE49-F238E27FC236}">
              <a16:creationId xmlns:a16="http://schemas.microsoft.com/office/drawing/2014/main" id="{5431C0D4-769A-4E6E-9B7D-CD269D311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39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38</xdr:row>
      <xdr:rowOff>0</xdr:rowOff>
    </xdr:from>
    <xdr:to>
      <xdr:col>28</xdr:col>
      <xdr:colOff>9525</xdr:colOff>
      <xdr:row>38</xdr:row>
      <xdr:rowOff>9525</xdr:rowOff>
    </xdr:to>
    <xdr:pic>
      <xdr:nvPicPr>
        <xdr:cNvPr id="281" name="Picture 1" descr="https://ssl.gstatic.com/ui/v1/icons/mail/images/cleardot.gif">
          <a:extLst>
            <a:ext uri="{FF2B5EF4-FFF2-40B4-BE49-F238E27FC236}">
              <a16:creationId xmlns:a16="http://schemas.microsoft.com/office/drawing/2014/main" id="{4E432F10-4DD1-4BB6-8497-07F06E322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39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31</xdr:row>
      <xdr:rowOff>0</xdr:rowOff>
    </xdr:from>
    <xdr:to>
      <xdr:col>28</xdr:col>
      <xdr:colOff>9525</xdr:colOff>
      <xdr:row>31</xdr:row>
      <xdr:rowOff>9525</xdr:rowOff>
    </xdr:to>
    <xdr:pic>
      <xdr:nvPicPr>
        <xdr:cNvPr id="282" name="Picture 1" descr="https://ssl.gstatic.com/ui/v1/icons/mail/images/cleardot.gif">
          <a:extLst>
            <a:ext uri="{FF2B5EF4-FFF2-40B4-BE49-F238E27FC236}">
              <a16:creationId xmlns:a16="http://schemas.microsoft.com/office/drawing/2014/main" id="{C3A69C3C-1996-4981-B6F7-D76ADEE02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0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31</xdr:row>
      <xdr:rowOff>0</xdr:rowOff>
    </xdr:from>
    <xdr:to>
      <xdr:col>28</xdr:col>
      <xdr:colOff>9525</xdr:colOff>
      <xdr:row>31</xdr:row>
      <xdr:rowOff>9525</xdr:rowOff>
    </xdr:to>
    <xdr:pic>
      <xdr:nvPicPr>
        <xdr:cNvPr id="283" name="Picture 1" descr="https://ssl.gstatic.com/ui/v1/icons/mail/images/cleardot.gif">
          <a:extLst>
            <a:ext uri="{FF2B5EF4-FFF2-40B4-BE49-F238E27FC236}">
              <a16:creationId xmlns:a16="http://schemas.microsoft.com/office/drawing/2014/main" id="{1602F9C0-C3FB-4697-926F-6BB85DD4B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0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57</xdr:row>
      <xdr:rowOff>0</xdr:rowOff>
    </xdr:from>
    <xdr:to>
      <xdr:col>28</xdr:col>
      <xdr:colOff>9525</xdr:colOff>
      <xdr:row>57</xdr:row>
      <xdr:rowOff>9525</xdr:rowOff>
    </xdr:to>
    <xdr:pic>
      <xdr:nvPicPr>
        <xdr:cNvPr id="284" name="Picture 22" descr="https://ssl.gstatic.com/ui/v1/icons/mail/images/cleardot.gif">
          <a:extLst>
            <a:ext uri="{FF2B5EF4-FFF2-40B4-BE49-F238E27FC236}">
              <a16:creationId xmlns:a16="http://schemas.microsoft.com/office/drawing/2014/main" id="{ADD47073-3595-4454-95F7-45B0AFA20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58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47</xdr:row>
      <xdr:rowOff>0</xdr:rowOff>
    </xdr:from>
    <xdr:to>
      <xdr:col>28</xdr:col>
      <xdr:colOff>9525</xdr:colOff>
      <xdr:row>47</xdr:row>
      <xdr:rowOff>9525</xdr:rowOff>
    </xdr:to>
    <xdr:pic>
      <xdr:nvPicPr>
        <xdr:cNvPr id="285" name="Picture 1" descr="https://ssl.gstatic.com/ui/v1/icons/mail/images/cleardot.gif">
          <a:extLst>
            <a:ext uri="{FF2B5EF4-FFF2-40B4-BE49-F238E27FC236}">
              <a16:creationId xmlns:a16="http://schemas.microsoft.com/office/drawing/2014/main" id="{635DC49B-5868-4F6B-9111-A4D1D3456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5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47</xdr:row>
      <xdr:rowOff>0</xdr:rowOff>
    </xdr:from>
    <xdr:to>
      <xdr:col>28</xdr:col>
      <xdr:colOff>9525</xdr:colOff>
      <xdr:row>47</xdr:row>
      <xdr:rowOff>9525</xdr:rowOff>
    </xdr:to>
    <xdr:pic>
      <xdr:nvPicPr>
        <xdr:cNvPr id="286" name="Picture 1" descr="https://ssl.gstatic.com/ui/v1/icons/mail/images/cleardot.gif">
          <a:extLst>
            <a:ext uri="{FF2B5EF4-FFF2-40B4-BE49-F238E27FC236}">
              <a16:creationId xmlns:a16="http://schemas.microsoft.com/office/drawing/2014/main" id="{0CC422AF-452F-411C-B17F-D34BE1211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5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31</xdr:row>
      <xdr:rowOff>0</xdr:rowOff>
    </xdr:from>
    <xdr:to>
      <xdr:col>28</xdr:col>
      <xdr:colOff>9525</xdr:colOff>
      <xdr:row>31</xdr:row>
      <xdr:rowOff>9525</xdr:rowOff>
    </xdr:to>
    <xdr:pic>
      <xdr:nvPicPr>
        <xdr:cNvPr id="287" name="Picture 1" descr="https://ssl.gstatic.com/ui/v1/icons/mail/images/cleardot.gif">
          <a:extLst>
            <a:ext uri="{FF2B5EF4-FFF2-40B4-BE49-F238E27FC236}">
              <a16:creationId xmlns:a16="http://schemas.microsoft.com/office/drawing/2014/main" id="{5D3F7813-249F-4F95-BAF9-AD240F2C2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0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31</xdr:row>
      <xdr:rowOff>0</xdr:rowOff>
    </xdr:from>
    <xdr:to>
      <xdr:col>28</xdr:col>
      <xdr:colOff>9525</xdr:colOff>
      <xdr:row>31</xdr:row>
      <xdr:rowOff>9525</xdr:rowOff>
    </xdr:to>
    <xdr:pic>
      <xdr:nvPicPr>
        <xdr:cNvPr id="288" name="Picture 1" descr="https://ssl.gstatic.com/ui/v1/icons/mail/images/cleardot.gif">
          <a:extLst>
            <a:ext uri="{FF2B5EF4-FFF2-40B4-BE49-F238E27FC236}">
              <a16:creationId xmlns:a16="http://schemas.microsoft.com/office/drawing/2014/main" id="{36B28204-F480-45D2-AE69-961429514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0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31</xdr:row>
      <xdr:rowOff>0</xdr:rowOff>
    </xdr:from>
    <xdr:to>
      <xdr:col>28</xdr:col>
      <xdr:colOff>9525</xdr:colOff>
      <xdr:row>31</xdr:row>
      <xdr:rowOff>9525</xdr:rowOff>
    </xdr:to>
    <xdr:pic>
      <xdr:nvPicPr>
        <xdr:cNvPr id="289" name="Picture 1" descr="https://ssl.gstatic.com/ui/v1/icons/mail/images/cleardot.gif">
          <a:extLst>
            <a:ext uri="{FF2B5EF4-FFF2-40B4-BE49-F238E27FC236}">
              <a16:creationId xmlns:a16="http://schemas.microsoft.com/office/drawing/2014/main" id="{9DCA662D-6C6A-4EF9-857B-4589E45A6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0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31</xdr:row>
      <xdr:rowOff>0</xdr:rowOff>
    </xdr:from>
    <xdr:to>
      <xdr:col>28</xdr:col>
      <xdr:colOff>9525</xdr:colOff>
      <xdr:row>31</xdr:row>
      <xdr:rowOff>9525</xdr:rowOff>
    </xdr:to>
    <xdr:pic>
      <xdr:nvPicPr>
        <xdr:cNvPr id="290" name="Picture 1" descr="https://ssl.gstatic.com/ui/v1/icons/mail/images/cleardot.gif">
          <a:extLst>
            <a:ext uri="{FF2B5EF4-FFF2-40B4-BE49-F238E27FC236}">
              <a16:creationId xmlns:a16="http://schemas.microsoft.com/office/drawing/2014/main" id="{1D92B1DC-A4AB-4F8F-AFFA-D71A9E5CA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0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35</xdr:row>
      <xdr:rowOff>0</xdr:rowOff>
    </xdr:from>
    <xdr:to>
      <xdr:col>28</xdr:col>
      <xdr:colOff>9525</xdr:colOff>
      <xdr:row>35</xdr:row>
      <xdr:rowOff>9525</xdr:rowOff>
    </xdr:to>
    <xdr:pic>
      <xdr:nvPicPr>
        <xdr:cNvPr id="291" name="Picture 66" descr="https://ssl.gstatic.com/ui/v1/icons/mail/images/cleardot.gif">
          <a:extLst>
            <a:ext uri="{FF2B5EF4-FFF2-40B4-BE49-F238E27FC236}">
              <a16:creationId xmlns:a16="http://schemas.microsoft.com/office/drawing/2014/main" id="{A399A76C-F800-4A60-BA22-4E4852105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6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35</xdr:row>
      <xdr:rowOff>0</xdr:rowOff>
    </xdr:from>
    <xdr:to>
      <xdr:col>28</xdr:col>
      <xdr:colOff>9525</xdr:colOff>
      <xdr:row>35</xdr:row>
      <xdr:rowOff>9525</xdr:rowOff>
    </xdr:to>
    <xdr:pic>
      <xdr:nvPicPr>
        <xdr:cNvPr id="292" name="Picture 1" descr="https://ssl.gstatic.com/ui/v1/icons/mail/images/cleardot.gif">
          <a:extLst>
            <a:ext uri="{FF2B5EF4-FFF2-40B4-BE49-F238E27FC236}">
              <a16:creationId xmlns:a16="http://schemas.microsoft.com/office/drawing/2014/main" id="{21E84DE5-B3B7-41C0-B60D-DE72BADBB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6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37</xdr:row>
      <xdr:rowOff>0</xdr:rowOff>
    </xdr:from>
    <xdr:to>
      <xdr:col>28</xdr:col>
      <xdr:colOff>9525</xdr:colOff>
      <xdr:row>37</xdr:row>
      <xdr:rowOff>9525</xdr:rowOff>
    </xdr:to>
    <xdr:pic>
      <xdr:nvPicPr>
        <xdr:cNvPr id="293" name="Picture 1" descr="https://ssl.gstatic.com/ui/v1/icons/mail/images/cleardot.gif">
          <a:extLst>
            <a:ext uri="{FF2B5EF4-FFF2-40B4-BE49-F238E27FC236}">
              <a16:creationId xmlns:a16="http://schemas.microsoft.com/office/drawing/2014/main" id="{8BB13CC1-8B90-4D1E-9503-59B0A4AC9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48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37</xdr:row>
      <xdr:rowOff>0</xdr:rowOff>
    </xdr:from>
    <xdr:to>
      <xdr:col>28</xdr:col>
      <xdr:colOff>9525</xdr:colOff>
      <xdr:row>37</xdr:row>
      <xdr:rowOff>9525</xdr:rowOff>
    </xdr:to>
    <xdr:pic>
      <xdr:nvPicPr>
        <xdr:cNvPr id="294" name="Picture 1" descr="https://ssl.gstatic.com/ui/v1/icons/mail/images/cleardot.gif">
          <a:extLst>
            <a:ext uri="{FF2B5EF4-FFF2-40B4-BE49-F238E27FC236}">
              <a16:creationId xmlns:a16="http://schemas.microsoft.com/office/drawing/2014/main" id="{EB821DEB-8978-4C89-983E-2399F709B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48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38</xdr:row>
      <xdr:rowOff>0</xdr:rowOff>
    </xdr:from>
    <xdr:to>
      <xdr:col>28</xdr:col>
      <xdr:colOff>9525</xdr:colOff>
      <xdr:row>38</xdr:row>
      <xdr:rowOff>9525</xdr:rowOff>
    </xdr:to>
    <xdr:pic>
      <xdr:nvPicPr>
        <xdr:cNvPr id="295" name="Picture 1" descr="https://ssl.gstatic.com/ui/v1/icons/mail/images/cleardot.gif">
          <a:extLst>
            <a:ext uri="{FF2B5EF4-FFF2-40B4-BE49-F238E27FC236}">
              <a16:creationId xmlns:a16="http://schemas.microsoft.com/office/drawing/2014/main" id="{5F089153-9125-431C-A07A-EE9AEA56C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39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38</xdr:row>
      <xdr:rowOff>0</xdr:rowOff>
    </xdr:from>
    <xdr:to>
      <xdr:col>28</xdr:col>
      <xdr:colOff>9525</xdr:colOff>
      <xdr:row>38</xdr:row>
      <xdr:rowOff>9525</xdr:rowOff>
    </xdr:to>
    <xdr:pic>
      <xdr:nvPicPr>
        <xdr:cNvPr id="296" name="Picture 1" descr="https://ssl.gstatic.com/ui/v1/icons/mail/images/cleardot.gif">
          <a:extLst>
            <a:ext uri="{FF2B5EF4-FFF2-40B4-BE49-F238E27FC236}">
              <a16:creationId xmlns:a16="http://schemas.microsoft.com/office/drawing/2014/main" id="{15B6D501-84BE-49E6-BC57-3A9711B92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39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55</xdr:row>
      <xdr:rowOff>0</xdr:rowOff>
    </xdr:from>
    <xdr:to>
      <xdr:col>28</xdr:col>
      <xdr:colOff>9525</xdr:colOff>
      <xdr:row>55</xdr:row>
      <xdr:rowOff>9525</xdr:rowOff>
    </xdr:to>
    <xdr:pic>
      <xdr:nvPicPr>
        <xdr:cNvPr id="297" name="Picture 1" descr="https://ssl.gstatic.com/ui/v1/icons/mail/images/cleardot.gif">
          <a:extLst>
            <a:ext uri="{FF2B5EF4-FFF2-40B4-BE49-F238E27FC236}">
              <a16:creationId xmlns:a16="http://schemas.microsoft.com/office/drawing/2014/main" id="{17E511BF-3255-4E75-9AAC-1092CD920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55</xdr:row>
      <xdr:rowOff>0</xdr:rowOff>
    </xdr:from>
    <xdr:to>
      <xdr:col>28</xdr:col>
      <xdr:colOff>9525</xdr:colOff>
      <xdr:row>55</xdr:row>
      <xdr:rowOff>9525</xdr:rowOff>
    </xdr:to>
    <xdr:pic>
      <xdr:nvPicPr>
        <xdr:cNvPr id="298" name="Picture 1" descr="https://ssl.gstatic.com/ui/v1/icons/mail/images/cleardot.gif">
          <a:extLst>
            <a:ext uri="{FF2B5EF4-FFF2-40B4-BE49-F238E27FC236}">
              <a16:creationId xmlns:a16="http://schemas.microsoft.com/office/drawing/2014/main" id="{E0D54A18-21FA-4D79-B209-4B595D450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55</xdr:row>
      <xdr:rowOff>0</xdr:rowOff>
    </xdr:from>
    <xdr:to>
      <xdr:col>28</xdr:col>
      <xdr:colOff>9525</xdr:colOff>
      <xdr:row>55</xdr:row>
      <xdr:rowOff>9525</xdr:rowOff>
    </xdr:to>
    <xdr:pic>
      <xdr:nvPicPr>
        <xdr:cNvPr id="299" name="Picture 1" descr="https://ssl.gstatic.com/ui/v1/icons/mail/images/cleardot.gif">
          <a:extLst>
            <a:ext uri="{FF2B5EF4-FFF2-40B4-BE49-F238E27FC236}">
              <a16:creationId xmlns:a16="http://schemas.microsoft.com/office/drawing/2014/main" id="{3768A0F9-7CD4-46B4-85F8-3093813BF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55</xdr:row>
      <xdr:rowOff>0</xdr:rowOff>
    </xdr:from>
    <xdr:to>
      <xdr:col>28</xdr:col>
      <xdr:colOff>9525</xdr:colOff>
      <xdr:row>55</xdr:row>
      <xdr:rowOff>9525</xdr:rowOff>
    </xdr:to>
    <xdr:pic>
      <xdr:nvPicPr>
        <xdr:cNvPr id="300" name="Picture 1" descr="https://ssl.gstatic.com/ui/v1/icons/mail/images/cleardot.gif">
          <a:extLst>
            <a:ext uri="{FF2B5EF4-FFF2-40B4-BE49-F238E27FC236}">
              <a16:creationId xmlns:a16="http://schemas.microsoft.com/office/drawing/2014/main" id="{CAC5A697-AA25-4E7D-A009-68142B209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55</xdr:row>
      <xdr:rowOff>0</xdr:rowOff>
    </xdr:from>
    <xdr:to>
      <xdr:col>28</xdr:col>
      <xdr:colOff>9525</xdr:colOff>
      <xdr:row>55</xdr:row>
      <xdr:rowOff>9525</xdr:rowOff>
    </xdr:to>
    <xdr:pic>
      <xdr:nvPicPr>
        <xdr:cNvPr id="301" name="Picture 1" descr="https://ssl.gstatic.com/ui/v1/icons/mail/images/cleardot.gif">
          <a:extLst>
            <a:ext uri="{FF2B5EF4-FFF2-40B4-BE49-F238E27FC236}">
              <a16:creationId xmlns:a16="http://schemas.microsoft.com/office/drawing/2014/main" id="{C8390F3D-E329-4551-A552-E5063DBFB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55</xdr:row>
      <xdr:rowOff>0</xdr:rowOff>
    </xdr:from>
    <xdr:to>
      <xdr:col>28</xdr:col>
      <xdr:colOff>9525</xdr:colOff>
      <xdr:row>55</xdr:row>
      <xdr:rowOff>9525</xdr:rowOff>
    </xdr:to>
    <xdr:pic>
      <xdr:nvPicPr>
        <xdr:cNvPr id="302" name="Picture 1" descr="https://ssl.gstatic.com/ui/v1/icons/mail/images/cleardot.gif">
          <a:extLst>
            <a:ext uri="{FF2B5EF4-FFF2-40B4-BE49-F238E27FC236}">
              <a16:creationId xmlns:a16="http://schemas.microsoft.com/office/drawing/2014/main" id="{ACE90439-313C-49D0-964A-0843AF7D5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55</xdr:row>
      <xdr:rowOff>0</xdr:rowOff>
    </xdr:from>
    <xdr:to>
      <xdr:col>28</xdr:col>
      <xdr:colOff>9525</xdr:colOff>
      <xdr:row>55</xdr:row>
      <xdr:rowOff>9525</xdr:rowOff>
    </xdr:to>
    <xdr:pic>
      <xdr:nvPicPr>
        <xdr:cNvPr id="303" name="Picture 1" descr="https://ssl.gstatic.com/ui/v1/icons/mail/images/cleardot.gif">
          <a:extLst>
            <a:ext uri="{FF2B5EF4-FFF2-40B4-BE49-F238E27FC236}">
              <a16:creationId xmlns:a16="http://schemas.microsoft.com/office/drawing/2014/main" id="{724601A4-F1CE-445A-BFA5-E42BAA648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55</xdr:row>
      <xdr:rowOff>0</xdr:rowOff>
    </xdr:from>
    <xdr:to>
      <xdr:col>28</xdr:col>
      <xdr:colOff>9525</xdr:colOff>
      <xdr:row>55</xdr:row>
      <xdr:rowOff>9525</xdr:rowOff>
    </xdr:to>
    <xdr:pic>
      <xdr:nvPicPr>
        <xdr:cNvPr id="304" name="Picture 1" descr="https://ssl.gstatic.com/ui/v1/icons/mail/images/cleardot.gif">
          <a:extLst>
            <a:ext uri="{FF2B5EF4-FFF2-40B4-BE49-F238E27FC236}">
              <a16:creationId xmlns:a16="http://schemas.microsoft.com/office/drawing/2014/main" id="{3614AA68-03BF-4616-8FB3-DF5123DCA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55</xdr:row>
      <xdr:rowOff>0</xdr:rowOff>
    </xdr:from>
    <xdr:to>
      <xdr:col>28</xdr:col>
      <xdr:colOff>9525</xdr:colOff>
      <xdr:row>55</xdr:row>
      <xdr:rowOff>9525</xdr:rowOff>
    </xdr:to>
    <xdr:pic>
      <xdr:nvPicPr>
        <xdr:cNvPr id="305" name="Picture 1" descr="https://ssl.gstatic.com/ui/v1/icons/mail/images/cleardot.gif">
          <a:extLst>
            <a:ext uri="{FF2B5EF4-FFF2-40B4-BE49-F238E27FC236}">
              <a16:creationId xmlns:a16="http://schemas.microsoft.com/office/drawing/2014/main" id="{30CD7674-1A00-4C12-931D-CC36F54E5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55</xdr:row>
      <xdr:rowOff>0</xdr:rowOff>
    </xdr:from>
    <xdr:to>
      <xdr:col>28</xdr:col>
      <xdr:colOff>9525</xdr:colOff>
      <xdr:row>55</xdr:row>
      <xdr:rowOff>9525</xdr:rowOff>
    </xdr:to>
    <xdr:pic>
      <xdr:nvPicPr>
        <xdr:cNvPr id="306" name="Picture 1" descr="https://ssl.gstatic.com/ui/v1/icons/mail/images/cleardot.gif">
          <a:extLst>
            <a:ext uri="{FF2B5EF4-FFF2-40B4-BE49-F238E27FC236}">
              <a16:creationId xmlns:a16="http://schemas.microsoft.com/office/drawing/2014/main" id="{82D97FA1-BD34-4764-9D7D-CBAB7FCF3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55</xdr:row>
      <xdr:rowOff>0</xdr:rowOff>
    </xdr:from>
    <xdr:to>
      <xdr:col>28</xdr:col>
      <xdr:colOff>9525</xdr:colOff>
      <xdr:row>55</xdr:row>
      <xdr:rowOff>9525</xdr:rowOff>
    </xdr:to>
    <xdr:pic>
      <xdr:nvPicPr>
        <xdr:cNvPr id="307" name="Picture 1" descr="https://ssl.gstatic.com/ui/v1/icons/mail/images/cleardot.gif">
          <a:extLst>
            <a:ext uri="{FF2B5EF4-FFF2-40B4-BE49-F238E27FC236}">
              <a16:creationId xmlns:a16="http://schemas.microsoft.com/office/drawing/2014/main" id="{EC941ECB-39E4-4DD4-BE64-A1A3501F0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55</xdr:row>
      <xdr:rowOff>0</xdr:rowOff>
    </xdr:from>
    <xdr:to>
      <xdr:col>28</xdr:col>
      <xdr:colOff>9525</xdr:colOff>
      <xdr:row>55</xdr:row>
      <xdr:rowOff>9525</xdr:rowOff>
    </xdr:to>
    <xdr:pic>
      <xdr:nvPicPr>
        <xdr:cNvPr id="308" name="Picture 1" descr="https://ssl.gstatic.com/ui/v1/icons/mail/images/cleardot.gif">
          <a:extLst>
            <a:ext uri="{FF2B5EF4-FFF2-40B4-BE49-F238E27FC236}">
              <a16:creationId xmlns:a16="http://schemas.microsoft.com/office/drawing/2014/main" id="{3938BAEF-A80D-442A-ABBE-C7B04501D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55</xdr:row>
      <xdr:rowOff>0</xdr:rowOff>
    </xdr:from>
    <xdr:to>
      <xdr:col>28</xdr:col>
      <xdr:colOff>9525</xdr:colOff>
      <xdr:row>55</xdr:row>
      <xdr:rowOff>9525</xdr:rowOff>
    </xdr:to>
    <xdr:pic>
      <xdr:nvPicPr>
        <xdr:cNvPr id="309" name="Picture 1" descr="https://ssl.gstatic.com/ui/v1/icons/mail/images/cleardot.gif">
          <a:extLst>
            <a:ext uri="{FF2B5EF4-FFF2-40B4-BE49-F238E27FC236}">
              <a16:creationId xmlns:a16="http://schemas.microsoft.com/office/drawing/2014/main" id="{B9C4AFE4-698E-40BF-8EFF-7FB3774D8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55</xdr:row>
      <xdr:rowOff>0</xdr:rowOff>
    </xdr:from>
    <xdr:to>
      <xdr:col>28</xdr:col>
      <xdr:colOff>9525</xdr:colOff>
      <xdr:row>55</xdr:row>
      <xdr:rowOff>9525</xdr:rowOff>
    </xdr:to>
    <xdr:pic>
      <xdr:nvPicPr>
        <xdr:cNvPr id="310" name="Picture 1" descr="https://ssl.gstatic.com/ui/v1/icons/mail/images/cleardot.gif">
          <a:extLst>
            <a:ext uri="{FF2B5EF4-FFF2-40B4-BE49-F238E27FC236}">
              <a16:creationId xmlns:a16="http://schemas.microsoft.com/office/drawing/2014/main" id="{06EA11B7-D564-4593-8EC9-FE14CF39F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55</xdr:row>
      <xdr:rowOff>0</xdr:rowOff>
    </xdr:from>
    <xdr:to>
      <xdr:col>28</xdr:col>
      <xdr:colOff>9525</xdr:colOff>
      <xdr:row>55</xdr:row>
      <xdr:rowOff>9525</xdr:rowOff>
    </xdr:to>
    <xdr:pic>
      <xdr:nvPicPr>
        <xdr:cNvPr id="311" name="Picture 1" descr="https://ssl.gstatic.com/ui/v1/icons/mail/images/cleardot.gif">
          <a:extLst>
            <a:ext uri="{FF2B5EF4-FFF2-40B4-BE49-F238E27FC236}">
              <a16:creationId xmlns:a16="http://schemas.microsoft.com/office/drawing/2014/main" id="{CEACFC7C-AB74-4DE5-BB10-FE9965583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43</xdr:row>
      <xdr:rowOff>0</xdr:rowOff>
    </xdr:from>
    <xdr:to>
      <xdr:col>28</xdr:col>
      <xdr:colOff>9525</xdr:colOff>
      <xdr:row>43</xdr:row>
      <xdr:rowOff>9525</xdr:rowOff>
    </xdr:to>
    <xdr:pic>
      <xdr:nvPicPr>
        <xdr:cNvPr id="312" name="Picture 66" descr="https://ssl.gstatic.com/ui/v1/icons/mail/images/cleardot.gif">
          <a:extLst>
            <a:ext uri="{FF2B5EF4-FFF2-40B4-BE49-F238E27FC236}">
              <a16:creationId xmlns:a16="http://schemas.microsoft.com/office/drawing/2014/main" id="{1B19435B-A136-4C41-B37F-1B2323F74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91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43</xdr:row>
      <xdr:rowOff>0</xdr:rowOff>
    </xdr:from>
    <xdr:to>
      <xdr:col>28</xdr:col>
      <xdr:colOff>9525</xdr:colOff>
      <xdr:row>43</xdr:row>
      <xdr:rowOff>9525</xdr:rowOff>
    </xdr:to>
    <xdr:pic>
      <xdr:nvPicPr>
        <xdr:cNvPr id="313" name="Picture 1" descr="https://ssl.gstatic.com/ui/v1/icons/mail/images/cleardot.gif">
          <a:extLst>
            <a:ext uri="{FF2B5EF4-FFF2-40B4-BE49-F238E27FC236}">
              <a16:creationId xmlns:a16="http://schemas.microsoft.com/office/drawing/2014/main" id="{20EA3F31-3966-497C-A941-55A47C66E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91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45</xdr:row>
      <xdr:rowOff>0</xdr:rowOff>
    </xdr:from>
    <xdr:to>
      <xdr:col>28</xdr:col>
      <xdr:colOff>9525</xdr:colOff>
      <xdr:row>45</xdr:row>
      <xdr:rowOff>9525</xdr:rowOff>
    </xdr:to>
    <xdr:pic>
      <xdr:nvPicPr>
        <xdr:cNvPr id="314" name="Picture 1" descr="https://ssl.gstatic.com/ui/v1/icons/mail/images/cleardot.gif">
          <a:extLst>
            <a:ext uri="{FF2B5EF4-FFF2-40B4-BE49-F238E27FC236}">
              <a16:creationId xmlns:a16="http://schemas.microsoft.com/office/drawing/2014/main" id="{E3603A3D-6E49-4EB4-A49F-5AA0F5B3B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7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45</xdr:row>
      <xdr:rowOff>0</xdr:rowOff>
    </xdr:from>
    <xdr:to>
      <xdr:col>28</xdr:col>
      <xdr:colOff>9525</xdr:colOff>
      <xdr:row>45</xdr:row>
      <xdr:rowOff>9525</xdr:rowOff>
    </xdr:to>
    <xdr:pic>
      <xdr:nvPicPr>
        <xdr:cNvPr id="315" name="Picture 1" descr="https://ssl.gstatic.com/ui/v1/icons/mail/images/cleardot.gif">
          <a:extLst>
            <a:ext uri="{FF2B5EF4-FFF2-40B4-BE49-F238E27FC236}">
              <a16:creationId xmlns:a16="http://schemas.microsoft.com/office/drawing/2014/main" id="{1DF0022A-C1CD-4527-AFCC-5C54957723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7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46</xdr:row>
      <xdr:rowOff>0</xdr:rowOff>
    </xdr:from>
    <xdr:to>
      <xdr:col>28</xdr:col>
      <xdr:colOff>9525</xdr:colOff>
      <xdr:row>46</xdr:row>
      <xdr:rowOff>9525</xdr:rowOff>
    </xdr:to>
    <xdr:pic>
      <xdr:nvPicPr>
        <xdr:cNvPr id="316" name="Picture 1" descr="https://ssl.gstatic.com/ui/v1/icons/mail/images/cleardot.gif">
          <a:extLst>
            <a:ext uri="{FF2B5EF4-FFF2-40B4-BE49-F238E27FC236}">
              <a16:creationId xmlns:a16="http://schemas.microsoft.com/office/drawing/2014/main" id="{60AEE2EE-DB30-4C90-9DC7-000D38AC1A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63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46</xdr:row>
      <xdr:rowOff>0</xdr:rowOff>
    </xdr:from>
    <xdr:to>
      <xdr:col>28</xdr:col>
      <xdr:colOff>9525</xdr:colOff>
      <xdr:row>46</xdr:row>
      <xdr:rowOff>9525</xdr:rowOff>
    </xdr:to>
    <xdr:pic>
      <xdr:nvPicPr>
        <xdr:cNvPr id="317" name="Picture 1" descr="https://ssl.gstatic.com/ui/v1/icons/mail/images/cleardot.gif">
          <a:extLst>
            <a:ext uri="{FF2B5EF4-FFF2-40B4-BE49-F238E27FC236}">
              <a16:creationId xmlns:a16="http://schemas.microsoft.com/office/drawing/2014/main" id="{5A48554F-09C8-4841-9018-DA2AA1948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63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47</xdr:row>
      <xdr:rowOff>0</xdr:rowOff>
    </xdr:from>
    <xdr:to>
      <xdr:col>28</xdr:col>
      <xdr:colOff>9525</xdr:colOff>
      <xdr:row>47</xdr:row>
      <xdr:rowOff>9525</xdr:rowOff>
    </xdr:to>
    <xdr:pic>
      <xdr:nvPicPr>
        <xdr:cNvPr id="318" name="Picture 1" descr="https://ssl.gstatic.com/ui/v1/icons/mail/images/cleardot.gif">
          <a:extLst>
            <a:ext uri="{FF2B5EF4-FFF2-40B4-BE49-F238E27FC236}">
              <a16:creationId xmlns:a16="http://schemas.microsoft.com/office/drawing/2014/main" id="{ABB6DD6E-CB42-4828-AC7D-6D159053F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5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47</xdr:row>
      <xdr:rowOff>0</xdr:rowOff>
    </xdr:from>
    <xdr:to>
      <xdr:col>28</xdr:col>
      <xdr:colOff>9525</xdr:colOff>
      <xdr:row>47</xdr:row>
      <xdr:rowOff>9525</xdr:rowOff>
    </xdr:to>
    <xdr:pic>
      <xdr:nvPicPr>
        <xdr:cNvPr id="319" name="Picture 1" descr="https://ssl.gstatic.com/ui/v1/icons/mail/images/cleardot.gif">
          <a:extLst>
            <a:ext uri="{FF2B5EF4-FFF2-40B4-BE49-F238E27FC236}">
              <a16:creationId xmlns:a16="http://schemas.microsoft.com/office/drawing/2014/main" id="{3E84A262-C3E7-4F88-95AA-7599033FD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5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55</xdr:row>
      <xdr:rowOff>0</xdr:rowOff>
    </xdr:from>
    <xdr:to>
      <xdr:col>28</xdr:col>
      <xdr:colOff>9525</xdr:colOff>
      <xdr:row>55</xdr:row>
      <xdr:rowOff>9525</xdr:rowOff>
    </xdr:to>
    <xdr:pic>
      <xdr:nvPicPr>
        <xdr:cNvPr id="320" name="Picture 1" descr="https://ssl.gstatic.com/ui/v1/icons/mail/images/cleardot.gif">
          <a:extLst>
            <a:ext uri="{FF2B5EF4-FFF2-40B4-BE49-F238E27FC236}">
              <a16:creationId xmlns:a16="http://schemas.microsoft.com/office/drawing/2014/main" id="{351A4616-D31B-4D3A-923E-3AA3BD7B8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55</xdr:row>
      <xdr:rowOff>0</xdr:rowOff>
    </xdr:from>
    <xdr:to>
      <xdr:col>28</xdr:col>
      <xdr:colOff>9525</xdr:colOff>
      <xdr:row>55</xdr:row>
      <xdr:rowOff>9525</xdr:rowOff>
    </xdr:to>
    <xdr:pic>
      <xdr:nvPicPr>
        <xdr:cNvPr id="321" name="Picture 1" descr="https://ssl.gstatic.com/ui/v1/icons/mail/images/cleardot.gif">
          <a:extLst>
            <a:ext uri="{FF2B5EF4-FFF2-40B4-BE49-F238E27FC236}">
              <a16:creationId xmlns:a16="http://schemas.microsoft.com/office/drawing/2014/main" id="{DE31A05E-B1F0-4552-8009-BFA8584EE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55</xdr:row>
      <xdr:rowOff>0</xdr:rowOff>
    </xdr:from>
    <xdr:to>
      <xdr:col>28</xdr:col>
      <xdr:colOff>9525</xdr:colOff>
      <xdr:row>55</xdr:row>
      <xdr:rowOff>9525</xdr:rowOff>
    </xdr:to>
    <xdr:pic>
      <xdr:nvPicPr>
        <xdr:cNvPr id="322" name="Picture 1" descr="https://ssl.gstatic.com/ui/v1/icons/mail/images/cleardot.gif">
          <a:extLst>
            <a:ext uri="{FF2B5EF4-FFF2-40B4-BE49-F238E27FC236}">
              <a16:creationId xmlns:a16="http://schemas.microsoft.com/office/drawing/2014/main" id="{35A343BB-5891-4831-8F06-FEF55DC16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55</xdr:row>
      <xdr:rowOff>0</xdr:rowOff>
    </xdr:from>
    <xdr:to>
      <xdr:col>28</xdr:col>
      <xdr:colOff>9525</xdr:colOff>
      <xdr:row>55</xdr:row>
      <xdr:rowOff>9525</xdr:rowOff>
    </xdr:to>
    <xdr:pic>
      <xdr:nvPicPr>
        <xdr:cNvPr id="323" name="Picture 1" descr="https://ssl.gstatic.com/ui/v1/icons/mail/images/cleardot.gif">
          <a:extLst>
            <a:ext uri="{FF2B5EF4-FFF2-40B4-BE49-F238E27FC236}">
              <a16:creationId xmlns:a16="http://schemas.microsoft.com/office/drawing/2014/main" id="{35583CC4-92BC-47A2-A023-1152FE22D9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55</xdr:row>
      <xdr:rowOff>0</xdr:rowOff>
    </xdr:from>
    <xdr:to>
      <xdr:col>28</xdr:col>
      <xdr:colOff>9525</xdr:colOff>
      <xdr:row>55</xdr:row>
      <xdr:rowOff>9525</xdr:rowOff>
    </xdr:to>
    <xdr:pic>
      <xdr:nvPicPr>
        <xdr:cNvPr id="324" name="Picture 1" descr="https://ssl.gstatic.com/ui/v1/icons/mail/images/cleardot.gif">
          <a:extLst>
            <a:ext uri="{FF2B5EF4-FFF2-40B4-BE49-F238E27FC236}">
              <a16:creationId xmlns:a16="http://schemas.microsoft.com/office/drawing/2014/main" id="{8B61D08C-8694-4F9A-A995-E7F4E68FA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55</xdr:row>
      <xdr:rowOff>0</xdr:rowOff>
    </xdr:from>
    <xdr:to>
      <xdr:col>28</xdr:col>
      <xdr:colOff>9525</xdr:colOff>
      <xdr:row>55</xdr:row>
      <xdr:rowOff>9525</xdr:rowOff>
    </xdr:to>
    <xdr:pic>
      <xdr:nvPicPr>
        <xdr:cNvPr id="325" name="Picture 1" descr="https://ssl.gstatic.com/ui/v1/icons/mail/images/cleardot.gif">
          <a:extLst>
            <a:ext uri="{FF2B5EF4-FFF2-40B4-BE49-F238E27FC236}">
              <a16:creationId xmlns:a16="http://schemas.microsoft.com/office/drawing/2014/main" id="{F59EF84E-CE10-45BF-9FF0-DD183DCED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55</xdr:row>
      <xdr:rowOff>0</xdr:rowOff>
    </xdr:from>
    <xdr:to>
      <xdr:col>28</xdr:col>
      <xdr:colOff>9525</xdr:colOff>
      <xdr:row>55</xdr:row>
      <xdr:rowOff>9525</xdr:rowOff>
    </xdr:to>
    <xdr:pic>
      <xdr:nvPicPr>
        <xdr:cNvPr id="326" name="Picture 1" descr="https://ssl.gstatic.com/ui/v1/icons/mail/images/cleardot.gif">
          <a:extLst>
            <a:ext uri="{FF2B5EF4-FFF2-40B4-BE49-F238E27FC236}">
              <a16:creationId xmlns:a16="http://schemas.microsoft.com/office/drawing/2014/main" id="{636DFDE3-2711-45F5-9ED7-0083F3659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43</xdr:row>
      <xdr:rowOff>0</xdr:rowOff>
    </xdr:from>
    <xdr:to>
      <xdr:col>28</xdr:col>
      <xdr:colOff>9525</xdr:colOff>
      <xdr:row>43</xdr:row>
      <xdr:rowOff>9525</xdr:rowOff>
    </xdr:to>
    <xdr:pic>
      <xdr:nvPicPr>
        <xdr:cNvPr id="327" name="Picture 66" descr="https://ssl.gstatic.com/ui/v1/icons/mail/images/cleardot.gif">
          <a:extLst>
            <a:ext uri="{FF2B5EF4-FFF2-40B4-BE49-F238E27FC236}">
              <a16:creationId xmlns:a16="http://schemas.microsoft.com/office/drawing/2014/main" id="{53C9A6AD-5325-4A7D-B6DC-F3088782F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91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43</xdr:row>
      <xdr:rowOff>0</xdr:rowOff>
    </xdr:from>
    <xdr:to>
      <xdr:col>28</xdr:col>
      <xdr:colOff>9525</xdr:colOff>
      <xdr:row>43</xdr:row>
      <xdr:rowOff>9525</xdr:rowOff>
    </xdr:to>
    <xdr:pic>
      <xdr:nvPicPr>
        <xdr:cNvPr id="328" name="Picture 1" descr="https://ssl.gstatic.com/ui/v1/icons/mail/images/cleardot.gif">
          <a:extLst>
            <a:ext uri="{FF2B5EF4-FFF2-40B4-BE49-F238E27FC236}">
              <a16:creationId xmlns:a16="http://schemas.microsoft.com/office/drawing/2014/main" id="{DD439464-60FE-4763-9403-BFD912793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91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45</xdr:row>
      <xdr:rowOff>0</xdr:rowOff>
    </xdr:from>
    <xdr:to>
      <xdr:col>28</xdr:col>
      <xdr:colOff>9525</xdr:colOff>
      <xdr:row>45</xdr:row>
      <xdr:rowOff>9525</xdr:rowOff>
    </xdr:to>
    <xdr:pic>
      <xdr:nvPicPr>
        <xdr:cNvPr id="329" name="Picture 1" descr="https://ssl.gstatic.com/ui/v1/icons/mail/images/cleardot.gif">
          <a:extLst>
            <a:ext uri="{FF2B5EF4-FFF2-40B4-BE49-F238E27FC236}">
              <a16:creationId xmlns:a16="http://schemas.microsoft.com/office/drawing/2014/main" id="{E788A696-2027-43F0-9699-5B357D290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7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45</xdr:row>
      <xdr:rowOff>0</xdr:rowOff>
    </xdr:from>
    <xdr:to>
      <xdr:col>28</xdr:col>
      <xdr:colOff>9525</xdr:colOff>
      <xdr:row>45</xdr:row>
      <xdr:rowOff>9525</xdr:rowOff>
    </xdr:to>
    <xdr:pic>
      <xdr:nvPicPr>
        <xdr:cNvPr id="330" name="Picture 1" descr="https://ssl.gstatic.com/ui/v1/icons/mail/images/cleardot.gif">
          <a:extLst>
            <a:ext uri="{FF2B5EF4-FFF2-40B4-BE49-F238E27FC236}">
              <a16:creationId xmlns:a16="http://schemas.microsoft.com/office/drawing/2014/main" id="{6A189469-2E6F-490C-828B-5E1AA141F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7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46</xdr:row>
      <xdr:rowOff>0</xdr:rowOff>
    </xdr:from>
    <xdr:to>
      <xdr:col>28</xdr:col>
      <xdr:colOff>9525</xdr:colOff>
      <xdr:row>46</xdr:row>
      <xdr:rowOff>9525</xdr:rowOff>
    </xdr:to>
    <xdr:pic>
      <xdr:nvPicPr>
        <xdr:cNvPr id="331" name="Picture 1" descr="https://ssl.gstatic.com/ui/v1/icons/mail/images/cleardot.gif">
          <a:extLst>
            <a:ext uri="{FF2B5EF4-FFF2-40B4-BE49-F238E27FC236}">
              <a16:creationId xmlns:a16="http://schemas.microsoft.com/office/drawing/2014/main" id="{A5427CDF-F9AD-4FFD-9DDB-53CA3152B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63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46</xdr:row>
      <xdr:rowOff>0</xdr:rowOff>
    </xdr:from>
    <xdr:to>
      <xdr:col>28</xdr:col>
      <xdr:colOff>9525</xdr:colOff>
      <xdr:row>46</xdr:row>
      <xdr:rowOff>9525</xdr:rowOff>
    </xdr:to>
    <xdr:pic>
      <xdr:nvPicPr>
        <xdr:cNvPr id="332" name="Picture 1" descr="https://ssl.gstatic.com/ui/v1/icons/mail/images/cleardot.gif">
          <a:extLst>
            <a:ext uri="{FF2B5EF4-FFF2-40B4-BE49-F238E27FC236}">
              <a16:creationId xmlns:a16="http://schemas.microsoft.com/office/drawing/2014/main" id="{C2454566-AA87-4624-AFF3-A239CB08C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63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47</xdr:row>
      <xdr:rowOff>0</xdr:rowOff>
    </xdr:from>
    <xdr:to>
      <xdr:col>28</xdr:col>
      <xdr:colOff>9525</xdr:colOff>
      <xdr:row>47</xdr:row>
      <xdr:rowOff>9525</xdr:rowOff>
    </xdr:to>
    <xdr:pic>
      <xdr:nvPicPr>
        <xdr:cNvPr id="333" name="Picture 1" descr="https://ssl.gstatic.com/ui/v1/icons/mail/images/cleardot.gif">
          <a:extLst>
            <a:ext uri="{FF2B5EF4-FFF2-40B4-BE49-F238E27FC236}">
              <a16:creationId xmlns:a16="http://schemas.microsoft.com/office/drawing/2014/main" id="{83ED4984-8A6E-4BEE-9DEE-5F66E54B6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5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47</xdr:row>
      <xdr:rowOff>0</xdr:rowOff>
    </xdr:from>
    <xdr:to>
      <xdr:col>28</xdr:col>
      <xdr:colOff>9525</xdr:colOff>
      <xdr:row>47</xdr:row>
      <xdr:rowOff>9525</xdr:rowOff>
    </xdr:to>
    <xdr:pic>
      <xdr:nvPicPr>
        <xdr:cNvPr id="334" name="Picture 1" descr="https://ssl.gstatic.com/ui/v1/icons/mail/images/cleardot.gif">
          <a:extLst>
            <a:ext uri="{FF2B5EF4-FFF2-40B4-BE49-F238E27FC236}">
              <a16:creationId xmlns:a16="http://schemas.microsoft.com/office/drawing/2014/main" id="{BB12B628-478C-47D8-8F86-9554951D3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5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75</xdr:row>
      <xdr:rowOff>0</xdr:rowOff>
    </xdr:from>
    <xdr:to>
      <xdr:col>28</xdr:col>
      <xdr:colOff>9525</xdr:colOff>
      <xdr:row>75</xdr:row>
      <xdr:rowOff>9525</xdr:rowOff>
    </xdr:to>
    <xdr:pic>
      <xdr:nvPicPr>
        <xdr:cNvPr id="335" name="Picture 1" descr="https://ssl.gstatic.com/ui/v1/icons/mail/images/cleardot.gif">
          <a:extLst>
            <a:ext uri="{FF2B5EF4-FFF2-40B4-BE49-F238E27FC236}">
              <a16:creationId xmlns:a16="http://schemas.microsoft.com/office/drawing/2014/main" id="{7E946724-3B2C-4F8B-A910-7B3F813AC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8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75</xdr:row>
      <xdr:rowOff>0</xdr:rowOff>
    </xdr:from>
    <xdr:to>
      <xdr:col>28</xdr:col>
      <xdr:colOff>9525</xdr:colOff>
      <xdr:row>75</xdr:row>
      <xdr:rowOff>9525</xdr:rowOff>
    </xdr:to>
    <xdr:pic>
      <xdr:nvPicPr>
        <xdr:cNvPr id="336" name="Picture 1" descr="https://ssl.gstatic.com/ui/v1/icons/mail/images/cleardot.gif">
          <a:extLst>
            <a:ext uri="{FF2B5EF4-FFF2-40B4-BE49-F238E27FC236}">
              <a16:creationId xmlns:a16="http://schemas.microsoft.com/office/drawing/2014/main" id="{22AD4E50-084F-4358-9217-6F51A25BE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8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75</xdr:row>
      <xdr:rowOff>0</xdr:rowOff>
    </xdr:from>
    <xdr:to>
      <xdr:col>28</xdr:col>
      <xdr:colOff>9525</xdr:colOff>
      <xdr:row>75</xdr:row>
      <xdr:rowOff>9525</xdr:rowOff>
    </xdr:to>
    <xdr:pic>
      <xdr:nvPicPr>
        <xdr:cNvPr id="337" name="Picture 1" descr="https://ssl.gstatic.com/ui/v1/icons/mail/images/cleardot.gif">
          <a:extLst>
            <a:ext uri="{FF2B5EF4-FFF2-40B4-BE49-F238E27FC236}">
              <a16:creationId xmlns:a16="http://schemas.microsoft.com/office/drawing/2014/main" id="{890D0144-4D52-40FF-A328-D4577F295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8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75</xdr:row>
      <xdr:rowOff>0</xdr:rowOff>
    </xdr:from>
    <xdr:to>
      <xdr:col>28</xdr:col>
      <xdr:colOff>9525</xdr:colOff>
      <xdr:row>75</xdr:row>
      <xdr:rowOff>9525</xdr:rowOff>
    </xdr:to>
    <xdr:pic>
      <xdr:nvPicPr>
        <xdr:cNvPr id="338" name="Picture 1" descr="https://ssl.gstatic.com/ui/v1/icons/mail/images/cleardot.gif">
          <a:extLst>
            <a:ext uri="{FF2B5EF4-FFF2-40B4-BE49-F238E27FC236}">
              <a16:creationId xmlns:a16="http://schemas.microsoft.com/office/drawing/2014/main" id="{CF9B8E6E-B0DE-4F92-93AC-34825DD93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8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75</xdr:row>
      <xdr:rowOff>0</xdr:rowOff>
    </xdr:from>
    <xdr:to>
      <xdr:col>28</xdr:col>
      <xdr:colOff>9525</xdr:colOff>
      <xdr:row>75</xdr:row>
      <xdr:rowOff>9525</xdr:rowOff>
    </xdr:to>
    <xdr:pic>
      <xdr:nvPicPr>
        <xdr:cNvPr id="339" name="Picture 1" descr="https://ssl.gstatic.com/ui/v1/icons/mail/images/cleardot.gif">
          <a:extLst>
            <a:ext uri="{FF2B5EF4-FFF2-40B4-BE49-F238E27FC236}">
              <a16:creationId xmlns:a16="http://schemas.microsoft.com/office/drawing/2014/main" id="{3FA5B689-6936-4782-9F42-400BA78E3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8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75</xdr:row>
      <xdr:rowOff>0</xdr:rowOff>
    </xdr:from>
    <xdr:to>
      <xdr:col>28</xdr:col>
      <xdr:colOff>9525</xdr:colOff>
      <xdr:row>75</xdr:row>
      <xdr:rowOff>9525</xdr:rowOff>
    </xdr:to>
    <xdr:pic>
      <xdr:nvPicPr>
        <xdr:cNvPr id="340" name="Picture 1" descr="https://ssl.gstatic.com/ui/v1/icons/mail/images/cleardot.gif">
          <a:extLst>
            <a:ext uri="{FF2B5EF4-FFF2-40B4-BE49-F238E27FC236}">
              <a16:creationId xmlns:a16="http://schemas.microsoft.com/office/drawing/2014/main" id="{970DC390-C10D-440D-AD7D-6EA82F395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8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75</xdr:row>
      <xdr:rowOff>0</xdr:rowOff>
    </xdr:from>
    <xdr:to>
      <xdr:col>28</xdr:col>
      <xdr:colOff>9525</xdr:colOff>
      <xdr:row>75</xdr:row>
      <xdr:rowOff>9525</xdr:rowOff>
    </xdr:to>
    <xdr:pic>
      <xdr:nvPicPr>
        <xdr:cNvPr id="341" name="Picture 1" descr="https://ssl.gstatic.com/ui/v1/icons/mail/images/cleardot.gif">
          <a:extLst>
            <a:ext uri="{FF2B5EF4-FFF2-40B4-BE49-F238E27FC236}">
              <a16:creationId xmlns:a16="http://schemas.microsoft.com/office/drawing/2014/main" id="{7A42FDE2-66B2-40C0-967A-E75C81EA8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8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75</xdr:row>
      <xdr:rowOff>0</xdr:rowOff>
    </xdr:from>
    <xdr:to>
      <xdr:col>28</xdr:col>
      <xdr:colOff>9525</xdr:colOff>
      <xdr:row>75</xdr:row>
      <xdr:rowOff>9525</xdr:rowOff>
    </xdr:to>
    <xdr:pic>
      <xdr:nvPicPr>
        <xdr:cNvPr id="342" name="Picture 1" descr="https://ssl.gstatic.com/ui/v1/icons/mail/images/cleardot.gif">
          <a:extLst>
            <a:ext uri="{FF2B5EF4-FFF2-40B4-BE49-F238E27FC236}">
              <a16:creationId xmlns:a16="http://schemas.microsoft.com/office/drawing/2014/main" id="{B527C00B-AFC7-4AF6-B023-D17C49CD2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8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75</xdr:row>
      <xdr:rowOff>0</xdr:rowOff>
    </xdr:from>
    <xdr:to>
      <xdr:col>28</xdr:col>
      <xdr:colOff>9525</xdr:colOff>
      <xdr:row>75</xdr:row>
      <xdr:rowOff>9525</xdr:rowOff>
    </xdr:to>
    <xdr:pic>
      <xdr:nvPicPr>
        <xdr:cNvPr id="343" name="Picture 1" descr="https://ssl.gstatic.com/ui/v1/icons/mail/images/cleardot.gif">
          <a:extLst>
            <a:ext uri="{FF2B5EF4-FFF2-40B4-BE49-F238E27FC236}">
              <a16:creationId xmlns:a16="http://schemas.microsoft.com/office/drawing/2014/main" id="{F91571A7-C0BC-4A53-971D-31FE63D39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8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75</xdr:row>
      <xdr:rowOff>0</xdr:rowOff>
    </xdr:from>
    <xdr:to>
      <xdr:col>28</xdr:col>
      <xdr:colOff>9525</xdr:colOff>
      <xdr:row>75</xdr:row>
      <xdr:rowOff>9525</xdr:rowOff>
    </xdr:to>
    <xdr:pic>
      <xdr:nvPicPr>
        <xdr:cNvPr id="344" name="Picture 1" descr="https://ssl.gstatic.com/ui/v1/icons/mail/images/cleardot.gif">
          <a:extLst>
            <a:ext uri="{FF2B5EF4-FFF2-40B4-BE49-F238E27FC236}">
              <a16:creationId xmlns:a16="http://schemas.microsoft.com/office/drawing/2014/main" id="{03A50FF3-803F-40CF-B987-29544DEB9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8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75</xdr:row>
      <xdr:rowOff>0</xdr:rowOff>
    </xdr:from>
    <xdr:to>
      <xdr:col>28</xdr:col>
      <xdr:colOff>9525</xdr:colOff>
      <xdr:row>75</xdr:row>
      <xdr:rowOff>9525</xdr:rowOff>
    </xdr:to>
    <xdr:pic>
      <xdr:nvPicPr>
        <xdr:cNvPr id="345" name="Picture 1" descr="https://ssl.gstatic.com/ui/v1/icons/mail/images/cleardot.gif">
          <a:extLst>
            <a:ext uri="{FF2B5EF4-FFF2-40B4-BE49-F238E27FC236}">
              <a16:creationId xmlns:a16="http://schemas.microsoft.com/office/drawing/2014/main" id="{4F2260DE-03F6-4FFE-B9E9-2C046E272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8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75</xdr:row>
      <xdr:rowOff>0</xdr:rowOff>
    </xdr:from>
    <xdr:to>
      <xdr:col>28</xdr:col>
      <xdr:colOff>9525</xdr:colOff>
      <xdr:row>75</xdr:row>
      <xdr:rowOff>9525</xdr:rowOff>
    </xdr:to>
    <xdr:pic>
      <xdr:nvPicPr>
        <xdr:cNvPr id="346" name="Picture 1" descr="https://ssl.gstatic.com/ui/v1/icons/mail/images/cleardot.gif">
          <a:extLst>
            <a:ext uri="{FF2B5EF4-FFF2-40B4-BE49-F238E27FC236}">
              <a16:creationId xmlns:a16="http://schemas.microsoft.com/office/drawing/2014/main" id="{DF9C8522-C1E5-4A47-BA90-EAAF8DD95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8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75</xdr:row>
      <xdr:rowOff>0</xdr:rowOff>
    </xdr:from>
    <xdr:to>
      <xdr:col>28</xdr:col>
      <xdr:colOff>9525</xdr:colOff>
      <xdr:row>75</xdr:row>
      <xdr:rowOff>9525</xdr:rowOff>
    </xdr:to>
    <xdr:pic>
      <xdr:nvPicPr>
        <xdr:cNvPr id="347" name="Picture 1" descr="https://ssl.gstatic.com/ui/v1/icons/mail/images/cleardot.gif">
          <a:extLst>
            <a:ext uri="{FF2B5EF4-FFF2-40B4-BE49-F238E27FC236}">
              <a16:creationId xmlns:a16="http://schemas.microsoft.com/office/drawing/2014/main" id="{1C27EA5B-AAD8-4266-9B86-370AD5D2B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8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75</xdr:row>
      <xdr:rowOff>0</xdr:rowOff>
    </xdr:from>
    <xdr:to>
      <xdr:col>28</xdr:col>
      <xdr:colOff>9525</xdr:colOff>
      <xdr:row>75</xdr:row>
      <xdr:rowOff>9525</xdr:rowOff>
    </xdr:to>
    <xdr:pic>
      <xdr:nvPicPr>
        <xdr:cNvPr id="348" name="Picture 1" descr="https://ssl.gstatic.com/ui/v1/icons/mail/images/cleardot.gif">
          <a:extLst>
            <a:ext uri="{FF2B5EF4-FFF2-40B4-BE49-F238E27FC236}">
              <a16:creationId xmlns:a16="http://schemas.microsoft.com/office/drawing/2014/main" id="{02C036CE-B54A-4E7F-A639-6367F9C1C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8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75</xdr:row>
      <xdr:rowOff>0</xdr:rowOff>
    </xdr:from>
    <xdr:to>
      <xdr:col>28</xdr:col>
      <xdr:colOff>9525</xdr:colOff>
      <xdr:row>75</xdr:row>
      <xdr:rowOff>9525</xdr:rowOff>
    </xdr:to>
    <xdr:pic>
      <xdr:nvPicPr>
        <xdr:cNvPr id="349" name="Picture 1" descr="https://ssl.gstatic.com/ui/v1/icons/mail/images/cleardot.gif">
          <a:extLst>
            <a:ext uri="{FF2B5EF4-FFF2-40B4-BE49-F238E27FC236}">
              <a16:creationId xmlns:a16="http://schemas.microsoft.com/office/drawing/2014/main" id="{E0A98B06-C785-49BD-83AE-383AD7A5E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8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75</xdr:row>
      <xdr:rowOff>0</xdr:rowOff>
    </xdr:from>
    <xdr:to>
      <xdr:col>28</xdr:col>
      <xdr:colOff>9525</xdr:colOff>
      <xdr:row>75</xdr:row>
      <xdr:rowOff>9525</xdr:rowOff>
    </xdr:to>
    <xdr:pic>
      <xdr:nvPicPr>
        <xdr:cNvPr id="350" name="Picture 1" descr="https://ssl.gstatic.com/ui/v1/icons/mail/images/cleardot.gif">
          <a:extLst>
            <a:ext uri="{FF2B5EF4-FFF2-40B4-BE49-F238E27FC236}">
              <a16:creationId xmlns:a16="http://schemas.microsoft.com/office/drawing/2014/main" id="{DC219232-0F1D-42A9-A812-2DF00F794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8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75</xdr:row>
      <xdr:rowOff>0</xdr:rowOff>
    </xdr:from>
    <xdr:to>
      <xdr:col>28</xdr:col>
      <xdr:colOff>9525</xdr:colOff>
      <xdr:row>75</xdr:row>
      <xdr:rowOff>9525</xdr:rowOff>
    </xdr:to>
    <xdr:pic>
      <xdr:nvPicPr>
        <xdr:cNvPr id="351" name="Picture 1" descr="https://ssl.gstatic.com/ui/v1/icons/mail/images/cleardot.gif">
          <a:extLst>
            <a:ext uri="{FF2B5EF4-FFF2-40B4-BE49-F238E27FC236}">
              <a16:creationId xmlns:a16="http://schemas.microsoft.com/office/drawing/2014/main" id="{BC81C8F8-54CF-480B-8983-E766D62C0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8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75</xdr:row>
      <xdr:rowOff>0</xdr:rowOff>
    </xdr:from>
    <xdr:to>
      <xdr:col>28</xdr:col>
      <xdr:colOff>9525</xdr:colOff>
      <xdr:row>75</xdr:row>
      <xdr:rowOff>9525</xdr:rowOff>
    </xdr:to>
    <xdr:pic>
      <xdr:nvPicPr>
        <xdr:cNvPr id="352" name="Picture 1" descr="https://ssl.gstatic.com/ui/v1/icons/mail/images/cleardot.gif">
          <a:extLst>
            <a:ext uri="{FF2B5EF4-FFF2-40B4-BE49-F238E27FC236}">
              <a16:creationId xmlns:a16="http://schemas.microsoft.com/office/drawing/2014/main" id="{D117477E-4E74-4DFA-AAFC-5F1207E73B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8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75</xdr:row>
      <xdr:rowOff>0</xdr:rowOff>
    </xdr:from>
    <xdr:to>
      <xdr:col>28</xdr:col>
      <xdr:colOff>9525</xdr:colOff>
      <xdr:row>75</xdr:row>
      <xdr:rowOff>9525</xdr:rowOff>
    </xdr:to>
    <xdr:pic>
      <xdr:nvPicPr>
        <xdr:cNvPr id="353" name="Picture 1" descr="https://ssl.gstatic.com/ui/v1/icons/mail/images/cleardot.gif">
          <a:extLst>
            <a:ext uri="{FF2B5EF4-FFF2-40B4-BE49-F238E27FC236}">
              <a16:creationId xmlns:a16="http://schemas.microsoft.com/office/drawing/2014/main" id="{6678F4E5-BDA7-4FC1-A8C5-29D7D0219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8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75</xdr:row>
      <xdr:rowOff>0</xdr:rowOff>
    </xdr:from>
    <xdr:to>
      <xdr:col>28</xdr:col>
      <xdr:colOff>9525</xdr:colOff>
      <xdr:row>75</xdr:row>
      <xdr:rowOff>9525</xdr:rowOff>
    </xdr:to>
    <xdr:pic>
      <xdr:nvPicPr>
        <xdr:cNvPr id="354" name="Picture 1" descr="https://ssl.gstatic.com/ui/v1/icons/mail/images/cleardot.gif">
          <a:extLst>
            <a:ext uri="{FF2B5EF4-FFF2-40B4-BE49-F238E27FC236}">
              <a16:creationId xmlns:a16="http://schemas.microsoft.com/office/drawing/2014/main" id="{47CB71BD-2570-466F-AD0F-0C9ECA187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8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75</xdr:row>
      <xdr:rowOff>0</xdr:rowOff>
    </xdr:from>
    <xdr:to>
      <xdr:col>28</xdr:col>
      <xdr:colOff>9525</xdr:colOff>
      <xdr:row>75</xdr:row>
      <xdr:rowOff>9525</xdr:rowOff>
    </xdr:to>
    <xdr:pic>
      <xdr:nvPicPr>
        <xdr:cNvPr id="355" name="Picture 1" descr="https://ssl.gstatic.com/ui/v1/icons/mail/images/cleardot.gif">
          <a:extLst>
            <a:ext uri="{FF2B5EF4-FFF2-40B4-BE49-F238E27FC236}">
              <a16:creationId xmlns:a16="http://schemas.microsoft.com/office/drawing/2014/main" id="{C15A929A-699E-42D0-A08E-79FF22703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8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75</xdr:row>
      <xdr:rowOff>0</xdr:rowOff>
    </xdr:from>
    <xdr:to>
      <xdr:col>28</xdr:col>
      <xdr:colOff>9525</xdr:colOff>
      <xdr:row>75</xdr:row>
      <xdr:rowOff>9525</xdr:rowOff>
    </xdr:to>
    <xdr:pic>
      <xdr:nvPicPr>
        <xdr:cNvPr id="356" name="Picture 1" descr="https://ssl.gstatic.com/ui/v1/icons/mail/images/cleardot.gif">
          <a:extLst>
            <a:ext uri="{FF2B5EF4-FFF2-40B4-BE49-F238E27FC236}">
              <a16:creationId xmlns:a16="http://schemas.microsoft.com/office/drawing/2014/main" id="{BBC16A74-2F73-4866-9F70-949CB9134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8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75</xdr:row>
      <xdr:rowOff>0</xdr:rowOff>
    </xdr:from>
    <xdr:to>
      <xdr:col>28</xdr:col>
      <xdr:colOff>9525</xdr:colOff>
      <xdr:row>75</xdr:row>
      <xdr:rowOff>9525</xdr:rowOff>
    </xdr:to>
    <xdr:pic>
      <xdr:nvPicPr>
        <xdr:cNvPr id="357" name="Picture 1" descr="https://ssl.gstatic.com/ui/v1/icons/mail/images/cleardot.gif">
          <a:extLst>
            <a:ext uri="{FF2B5EF4-FFF2-40B4-BE49-F238E27FC236}">
              <a16:creationId xmlns:a16="http://schemas.microsoft.com/office/drawing/2014/main" id="{488BEEF0-760A-4382-9BC7-6235238BF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8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75</xdr:row>
      <xdr:rowOff>0</xdr:rowOff>
    </xdr:from>
    <xdr:to>
      <xdr:col>28</xdr:col>
      <xdr:colOff>9525</xdr:colOff>
      <xdr:row>75</xdr:row>
      <xdr:rowOff>9525</xdr:rowOff>
    </xdr:to>
    <xdr:pic>
      <xdr:nvPicPr>
        <xdr:cNvPr id="358" name="Picture 1" descr="https://ssl.gstatic.com/ui/v1/icons/mail/images/cleardot.gif">
          <a:extLst>
            <a:ext uri="{FF2B5EF4-FFF2-40B4-BE49-F238E27FC236}">
              <a16:creationId xmlns:a16="http://schemas.microsoft.com/office/drawing/2014/main" id="{5C4EC6FC-8B6E-451E-BF8A-E99B88EC7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8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15</xdr:row>
      <xdr:rowOff>0</xdr:rowOff>
    </xdr:from>
    <xdr:to>
      <xdr:col>28</xdr:col>
      <xdr:colOff>9525</xdr:colOff>
      <xdr:row>15</xdr:row>
      <xdr:rowOff>9525</xdr:rowOff>
    </xdr:to>
    <xdr:pic>
      <xdr:nvPicPr>
        <xdr:cNvPr id="359" name="Picture 1" descr="https://ssl.gstatic.com/ui/v1/icons/mail/images/cleardot.gif">
          <a:extLst>
            <a:ext uri="{FF2B5EF4-FFF2-40B4-BE49-F238E27FC236}">
              <a16:creationId xmlns:a16="http://schemas.microsoft.com/office/drawing/2014/main" id="{84B4F482-5A01-4F0F-81D0-9BE3C2280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5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15</xdr:row>
      <xdr:rowOff>0</xdr:rowOff>
    </xdr:from>
    <xdr:to>
      <xdr:col>28</xdr:col>
      <xdr:colOff>9525</xdr:colOff>
      <xdr:row>15</xdr:row>
      <xdr:rowOff>9525</xdr:rowOff>
    </xdr:to>
    <xdr:pic>
      <xdr:nvPicPr>
        <xdr:cNvPr id="360" name="Picture 1" descr="https://ssl.gstatic.com/ui/v1/icons/mail/images/cleardot.gif">
          <a:extLst>
            <a:ext uri="{FF2B5EF4-FFF2-40B4-BE49-F238E27FC236}">
              <a16:creationId xmlns:a16="http://schemas.microsoft.com/office/drawing/2014/main" id="{D1B7728A-C087-482B-9DDE-47E81D079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5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15</xdr:row>
      <xdr:rowOff>0</xdr:rowOff>
    </xdr:from>
    <xdr:to>
      <xdr:col>28</xdr:col>
      <xdr:colOff>9525</xdr:colOff>
      <xdr:row>15</xdr:row>
      <xdr:rowOff>9525</xdr:rowOff>
    </xdr:to>
    <xdr:pic>
      <xdr:nvPicPr>
        <xdr:cNvPr id="361" name="Picture 1" descr="https://ssl.gstatic.com/ui/v1/icons/mail/images/cleardot.gif">
          <a:extLst>
            <a:ext uri="{FF2B5EF4-FFF2-40B4-BE49-F238E27FC236}">
              <a16:creationId xmlns:a16="http://schemas.microsoft.com/office/drawing/2014/main" id="{50E1B154-AD91-4182-A3BA-3B23239918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5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15</xdr:row>
      <xdr:rowOff>0</xdr:rowOff>
    </xdr:from>
    <xdr:to>
      <xdr:col>28</xdr:col>
      <xdr:colOff>9525</xdr:colOff>
      <xdr:row>15</xdr:row>
      <xdr:rowOff>9525</xdr:rowOff>
    </xdr:to>
    <xdr:pic>
      <xdr:nvPicPr>
        <xdr:cNvPr id="362" name="Picture 1" descr="https://ssl.gstatic.com/ui/v1/icons/mail/images/cleardot.gif">
          <a:extLst>
            <a:ext uri="{FF2B5EF4-FFF2-40B4-BE49-F238E27FC236}">
              <a16:creationId xmlns:a16="http://schemas.microsoft.com/office/drawing/2014/main" id="{713F7720-63A4-4676-BFAE-98A43AA33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5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15</xdr:row>
      <xdr:rowOff>0</xdr:rowOff>
    </xdr:from>
    <xdr:to>
      <xdr:col>28</xdr:col>
      <xdr:colOff>9525</xdr:colOff>
      <xdr:row>15</xdr:row>
      <xdr:rowOff>9525</xdr:rowOff>
    </xdr:to>
    <xdr:pic>
      <xdr:nvPicPr>
        <xdr:cNvPr id="363" name="Picture 1" descr="https://ssl.gstatic.com/ui/v1/icons/mail/images/cleardot.gif">
          <a:extLst>
            <a:ext uri="{FF2B5EF4-FFF2-40B4-BE49-F238E27FC236}">
              <a16:creationId xmlns:a16="http://schemas.microsoft.com/office/drawing/2014/main" id="{60712672-1171-42E3-917A-5288EB2B7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5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15</xdr:row>
      <xdr:rowOff>0</xdr:rowOff>
    </xdr:from>
    <xdr:to>
      <xdr:col>28</xdr:col>
      <xdr:colOff>9525</xdr:colOff>
      <xdr:row>15</xdr:row>
      <xdr:rowOff>9525</xdr:rowOff>
    </xdr:to>
    <xdr:pic>
      <xdr:nvPicPr>
        <xdr:cNvPr id="364" name="Picture 1" descr="https://ssl.gstatic.com/ui/v1/icons/mail/images/cleardot.gif">
          <a:extLst>
            <a:ext uri="{FF2B5EF4-FFF2-40B4-BE49-F238E27FC236}">
              <a16:creationId xmlns:a16="http://schemas.microsoft.com/office/drawing/2014/main" id="{4D8F0004-9EEF-422F-BC7A-FF67776F56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5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15</xdr:row>
      <xdr:rowOff>0</xdr:rowOff>
    </xdr:from>
    <xdr:to>
      <xdr:col>28</xdr:col>
      <xdr:colOff>9525</xdr:colOff>
      <xdr:row>15</xdr:row>
      <xdr:rowOff>9525</xdr:rowOff>
    </xdr:to>
    <xdr:pic>
      <xdr:nvPicPr>
        <xdr:cNvPr id="365" name="Picture 1" descr="https://ssl.gstatic.com/ui/v1/icons/mail/images/cleardot.gif">
          <a:extLst>
            <a:ext uri="{FF2B5EF4-FFF2-40B4-BE49-F238E27FC236}">
              <a16:creationId xmlns:a16="http://schemas.microsoft.com/office/drawing/2014/main" id="{262D0CC2-D39F-4FAB-AAFF-7CBA82EC7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5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13</xdr:row>
      <xdr:rowOff>0</xdr:rowOff>
    </xdr:from>
    <xdr:to>
      <xdr:col>28</xdr:col>
      <xdr:colOff>9525</xdr:colOff>
      <xdr:row>13</xdr:row>
      <xdr:rowOff>9525</xdr:rowOff>
    </xdr:to>
    <xdr:pic>
      <xdr:nvPicPr>
        <xdr:cNvPr id="366" name="Picture 1" descr="https://ssl.gstatic.com/ui/v1/icons/mail/images/cleardot.gif">
          <a:extLst>
            <a:ext uri="{FF2B5EF4-FFF2-40B4-BE49-F238E27FC236}">
              <a16:creationId xmlns:a16="http://schemas.microsoft.com/office/drawing/2014/main" id="{F79A6BE5-69C1-4C06-839B-7F08F9EE1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76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13</xdr:row>
      <xdr:rowOff>0</xdr:rowOff>
    </xdr:from>
    <xdr:to>
      <xdr:col>28</xdr:col>
      <xdr:colOff>9525</xdr:colOff>
      <xdr:row>13</xdr:row>
      <xdr:rowOff>9525</xdr:rowOff>
    </xdr:to>
    <xdr:pic>
      <xdr:nvPicPr>
        <xdr:cNvPr id="367" name="Picture 1" descr="https://ssl.gstatic.com/ui/v1/icons/mail/images/cleardot.gif">
          <a:extLst>
            <a:ext uri="{FF2B5EF4-FFF2-40B4-BE49-F238E27FC236}">
              <a16:creationId xmlns:a16="http://schemas.microsoft.com/office/drawing/2014/main" id="{075BCF5C-BB51-4BFB-A246-698708C4C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76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13</xdr:row>
      <xdr:rowOff>0</xdr:rowOff>
    </xdr:from>
    <xdr:to>
      <xdr:col>28</xdr:col>
      <xdr:colOff>9525</xdr:colOff>
      <xdr:row>13</xdr:row>
      <xdr:rowOff>9525</xdr:rowOff>
    </xdr:to>
    <xdr:pic>
      <xdr:nvPicPr>
        <xdr:cNvPr id="368" name="Picture 1" descr="https://ssl.gstatic.com/ui/v1/icons/mail/images/cleardot.gif">
          <a:extLst>
            <a:ext uri="{FF2B5EF4-FFF2-40B4-BE49-F238E27FC236}">
              <a16:creationId xmlns:a16="http://schemas.microsoft.com/office/drawing/2014/main" id="{D6909CC9-170C-497A-88A2-DDCCE0367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76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23</xdr:row>
      <xdr:rowOff>0</xdr:rowOff>
    </xdr:from>
    <xdr:to>
      <xdr:col>28</xdr:col>
      <xdr:colOff>9525</xdr:colOff>
      <xdr:row>23</xdr:row>
      <xdr:rowOff>9525</xdr:rowOff>
    </xdr:to>
    <xdr:pic>
      <xdr:nvPicPr>
        <xdr:cNvPr id="369" name="Picture 1" descr="https://ssl.gstatic.com/ui/v1/icons/mail/images/cleardot.gif">
          <a:extLst>
            <a:ext uri="{FF2B5EF4-FFF2-40B4-BE49-F238E27FC236}">
              <a16:creationId xmlns:a16="http://schemas.microsoft.com/office/drawing/2014/main" id="{5263E176-FE7F-47EA-9D04-9A513F920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81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23</xdr:row>
      <xdr:rowOff>0</xdr:rowOff>
    </xdr:from>
    <xdr:to>
      <xdr:col>28</xdr:col>
      <xdr:colOff>9525</xdr:colOff>
      <xdr:row>23</xdr:row>
      <xdr:rowOff>9525</xdr:rowOff>
    </xdr:to>
    <xdr:pic>
      <xdr:nvPicPr>
        <xdr:cNvPr id="370" name="Picture 1" descr="https://ssl.gstatic.com/ui/v1/icons/mail/images/cleardot.gif">
          <a:extLst>
            <a:ext uri="{FF2B5EF4-FFF2-40B4-BE49-F238E27FC236}">
              <a16:creationId xmlns:a16="http://schemas.microsoft.com/office/drawing/2014/main" id="{53AD096B-245E-4A13-B908-5AAE11C86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81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23</xdr:row>
      <xdr:rowOff>0</xdr:rowOff>
    </xdr:from>
    <xdr:to>
      <xdr:col>28</xdr:col>
      <xdr:colOff>9525</xdr:colOff>
      <xdr:row>23</xdr:row>
      <xdr:rowOff>9525</xdr:rowOff>
    </xdr:to>
    <xdr:pic>
      <xdr:nvPicPr>
        <xdr:cNvPr id="371" name="Picture 1" descr="https://ssl.gstatic.com/ui/v1/icons/mail/images/cleardot.gif">
          <a:extLst>
            <a:ext uri="{FF2B5EF4-FFF2-40B4-BE49-F238E27FC236}">
              <a16:creationId xmlns:a16="http://schemas.microsoft.com/office/drawing/2014/main" id="{69737A96-5058-466B-84FF-E7F1224AC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81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23</xdr:row>
      <xdr:rowOff>0</xdr:rowOff>
    </xdr:from>
    <xdr:to>
      <xdr:col>28</xdr:col>
      <xdr:colOff>9525</xdr:colOff>
      <xdr:row>23</xdr:row>
      <xdr:rowOff>9525</xdr:rowOff>
    </xdr:to>
    <xdr:pic>
      <xdr:nvPicPr>
        <xdr:cNvPr id="372" name="Picture 1" descr="https://ssl.gstatic.com/ui/v1/icons/mail/images/cleardot.gif">
          <a:extLst>
            <a:ext uri="{FF2B5EF4-FFF2-40B4-BE49-F238E27FC236}">
              <a16:creationId xmlns:a16="http://schemas.microsoft.com/office/drawing/2014/main" id="{0C0CFE67-F9A1-4CB5-8C37-A44D232E5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81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23</xdr:row>
      <xdr:rowOff>0</xdr:rowOff>
    </xdr:from>
    <xdr:to>
      <xdr:col>28</xdr:col>
      <xdr:colOff>9525</xdr:colOff>
      <xdr:row>23</xdr:row>
      <xdr:rowOff>9525</xdr:rowOff>
    </xdr:to>
    <xdr:pic>
      <xdr:nvPicPr>
        <xdr:cNvPr id="373" name="Picture 1" descr="https://ssl.gstatic.com/ui/v1/icons/mail/images/cleardot.gif">
          <a:extLst>
            <a:ext uri="{FF2B5EF4-FFF2-40B4-BE49-F238E27FC236}">
              <a16:creationId xmlns:a16="http://schemas.microsoft.com/office/drawing/2014/main" id="{FE0F1F17-EB1F-47A1-93A5-12E50178C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81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23</xdr:row>
      <xdr:rowOff>0</xdr:rowOff>
    </xdr:from>
    <xdr:to>
      <xdr:col>28</xdr:col>
      <xdr:colOff>9525</xdr:colOff>
      <xdr:row>23</xdr:row>
      <xdr:rowOff>9525</xdr:rowOff>
    </xdr:to>
    <xdr:pic>
      <xdr:nvPicPr>
        <xdr:cNvPr id="374" name="Picture 1" descr="https://ssl.gstatic.com/ui/v1/icons/mail/images/cleardot.gif">
          <a:extLst>
            <a:ext uri="{FF2B5EF4-FFF2-40B4-BE49-F238E27FC236}">
              <a16:creationId xmlns:a16="http://schemas.microsoft.com/office/drawing/2014/main" id="{8B7F883A-89D6-4991-A1D5-E1A857B40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81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23</xdr:row>
      <xdr:rowOff>0</xdr:rowOff>
    </xdr:from>
    <xdr:to>
      <xdr:col>28</xdr:col>
      <xdr:colOff>9525</xdr:colOff>
      <xdr:row>23</xdr:row>
      <xdr:rowOff>9525</xdr:rowOff>
    </xdr:to>
    <xdr:pic>
      <xdr:nvPicPr>
        <xdr:cNvPr id="375" name="Picture 1" descr="https://ssl.gstatic.com/ui/v1/icons/mail/images/cleardot.gif">
          <a:extLst>
            <a:ext uri="{FF2B5EF4-FFF2-40B4-BE49-F238E27FC236}">
              <a16:creationId xmlns:a16="http://schemas.microsoft.com/office/drawing/2014/main" id="{8FA02DF2-C5B5-457D-99D5-74FD850CB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81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21</xdr:row>
      <xdr:rowOff>0</xdr:rowOff>
    </xdr:from>
    <xdr:to>
      <xdr:col>28</xdr:col>
      <xdr:colOff>9525</xdr:colOff>
      <xdr:row>21</xdr:row>
      <xdr:rowOff>9525</xdr:rowOff>
    </xdr:to>
    <xdr:pic>
      <xdr:nvPicPr>
        <xdr:cNvPr id="376" name="Picture 1" descr="https://ssl.gstatic.com/ui/v1/icons/mail/images/cleardot.gif">
          <a:extLst>
            <a:ext uri="{FF2B5EF4-FFF2-40B4-BE49-F238E27FC236}">
              <a16:creationId xmlns:a16="http://schemas.microsoft.com/office/drawing/2014/main" id="{B6FAE1CA-6241-48EF-9FC9-2FA3A7A83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0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21</xdr:row>
      <xdr:rowOff>0</xdr:rowOff>
    </xdr:from>
    <xdr:to>
      <xdr:col>28</xdr:col>
      <xdr:colOff>9525</xdr:colOff>
      <xdr:row>21</xdr:row>
      <xdr:rowOff>9525</xdr:rowOff>
    </xdr:to>
    <xdr:pic>
      <xdr:nvPicPr>
        <xdr:cNvPr id="377" name="Picture 1" descr="https://ssl.gstatic.com/ui/v1/icons/mail/images/cleardot.gif">
          <a:extLst>
            <a:ext uri="{FF2B5EF4-FFF2-40B4-BE49-F238E27FC236}">
              <a16:creationId xmlns:a16="http://schemas.microsoft.com/office/drawing/2014/main" id="{E6E1B08D-0C86-4D24-B9D9-7C4ED3F44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0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21</xdr:row>
      <xdr:rowOff>0</xdr:rowOff>
    </xdr:from>
    <xdr:to>
      <xdr:col>28</xdr:col>
      <xdr:colOff>9525</xdr:colOff>
      <xdr:row>21</xdr:row>
      <xdr:rowOff>9525</xdr:rowOff>
    </xdr:to>
    <xdr:pic>
      <xdr:nvPicPr>
        <xdr:cNvPr id="378" name="Picture 1" descr="https://ssl.gstatic.com/ui/v1/icons/mail/images/cleardot.gif">
          <a:extLst>
            <a:ext uri="{FF2B5EF4-FFF2-40B4-BE49-F238E27FC236}">
              <a16:creationId xmlns:a16="http://schemas.microsoft.com/office/drawing/2014/main" id="{595F5B13-E6A6-47EB-87C6-8315FCB97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0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31</xdr:row>
      <xdr:rowOff>0</xdr:rowOff>
    </xdr:from>
    <xdr:to>
      <xdr:col>28</xdr:col>
      <xdr:colOff>9525</xdr:colOff>
      <xdr:row>31</xdr:row>
      <xdr:rowOff>9525</xdr:rowOff>
    </xdr:to>
    <xdr:pic>
      <xdr:nvPicPr>
        <xdr:cNvPr id="379" name="Picture 1" descr="https://ssl.gstatic.com/ui/v1/icons/mail/images/cleardot.gif">
          <a:extLst>
            <a:ext uri="{FF2B5EF4-FFF2-40B4-BE49-F238E27FC236}">
              <a16:creationId xmlns:a16="http://schemas.microsoft.com/office/drawing/2014/main" id="{646945BB-ACA1-431B-86D8-E6370F6EA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0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31</xdr:row>
      <xdr:rowOff>0</xdr:rowOff>
    </xdr:from>
    <xdr:to>
      <xdr:col>28</xdr:col>
      <xdr:colOff>9525</xdr:colOff>
      <xdr:row>31</xdr:row>
      <xdr:rowOff>9525</xdr:rowOff>
    </xdr:to>
    <xdr:pic>
      <xdr:nvPicPr>
        <xdr:cNvPr id="380" name="Picture 1" descr="https://ssl.gstatic.com/ui/v1/icons/mail/images/cleardot.gif">
          <a:extLst>
            <a:ext uri="{FF2B5EF4-FFF2-40B4-BE49-F238E27FC236}">
              <a16:creationId xmlns:a16="http://schemas.microsoft.com/office/drawing/2014/main" id="{4AE1BE64-7AE5-489F-9653-2B2D36F5F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0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31</xdr:row>
      <xdr:rowOff>0</xdr:rowOff>
    </xdr:from>
    <xdr:to>
      <xdr:col>28</xdr:col>
      <xdr:colOff>9525</xdr:colOff>
      <xdr:row>31</xdr:row>
      <xdr:rowOff>9525</xdr:rowOff>
    </xdr:to>
    <xdr:pic>
      <xdr:nvPicPr>
        <xdr:cNvPr id="381" name="Picture 1" descr="https://ssl.gstatic.com/ui/v1/icons/mail/images/cleardot.gif">
          <a:extLst>
            <a:ext uri="{FF2B5EF4-FFF2-40B4-BE49-F238E27FC236}">
              <a16:creationId xmlns:a16="http://schemas.microsoft.com/office/drawing/2014/main" id="{8FEFF72A-B2DB-49EE-9004-5C3570CB38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0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31</xdr:row>
      <xdr:rowOff>0</xdr:rowOff>
    </xdr:from>
    <xdr:to>
      <xdr:col>28</xdr:col>
      <xdr:colOff>9525</xdr:colOff>
      <xdr:row>31</xdr:row>
      <xdr:rowOff>9525</xdr:rowOff>
    </xdr:to>
    <xdr:pic>
      <xdr:nvPicPr>
        <xdr:cNvPr id="382" name="Picture 1" descr="https://ssl.gstatic.com/ui/v1/icons/mail/images/cleardot.gif">
          <a:extLst>
            <a:ext uri="{FF2B5EF4-FFF2-40B4-BE49-F238E27FC236}">
              <a16:creationId xmlns:a16="http://schemas.microsoft.com/office/drawing/2014/main" id="{ED5DDCDC-1ECD-4AB0-B62A-8B7335649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0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31</xdr:row>
      <xdr:rowOff>0</xdr:rowOff>
    </xdr:from>
    <xdr:to>
      <xdr:col>28</xdr:col>
      <xdr:colOff>9525</xdr:colOff>
      <xdr:row>31</xdr:row>
      <xdr:rowOff>9525</xdr:rowOff>
    </xdr:to>
    <xdr:pic>
      <xdr:nvPicPr>
        <xdr:cNvPr id="383" name="Picture 1" descr="https://ssl.gstatic.com/ui/v1/icons/mail/images/cleardot.gif">
          <a:extLst>
            <a:ext uri="{FF2B5EF4-FFF2-40B4-BE49-F238E27FC236}">
              <a16:creationId xmlns:a16="http://schemas.microsoft.com/office/drawing/2014/main" id="{8659B24B-E59B-42C6-8213-2EA0E39FA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0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31</xdr:row>
      <xdr:rowOff>0</xdr:rowOff>
    </xdr:from>
    <xdr:to>
      <xdr:col>28</xdr:col>
      <xdr:colOff>9525</xdr:colOff>
      <xdr:row>31</xdr:row>
      <xdr:rowOff>9525</xdr:rowOff>
    </xdr:to>
    <xdr:pic>
      <xdr:nvPicPr>
        <xdr:cNvPr id="384" name="Picture 1" descr="https://ssl.gstatic.com/ui/v1/icons/mail/images/cleardot.gif">
          <a:extLst>
            <a:ext uri="{FF2B5EF4-FFF2-40B4-BE49-F238E27FC236}">
              <a16:creationId xmlns:a16="http://schemas.microsoft.com/office/drawing/2014/main" id="{FCAB89CD-926A-4E56-9F15-A42E487B4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0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31</xdr:row>
      <xdr:rowOff>0</xdr:rowOff>
    </xdr:from>
    <xdr:to>
      <xdr:col>28</xdr:col>
      <xdr:colOff>9525</xdr:colOff>
      <xdr:row>31</xdr:row>
      <xdr:rowOff>9525</xdr:rowOff>
    </xdr:to>
    <xdr:pic>
      <xdr:nvPicPr>
        <xdr:cNvPr id="385" name="Picture 1" descr="https://ssl.gstatic.com/ui/v1/icons/mail/images/cleardot.gif">
          <a:extLst>
            <a:ext uri="{FF2B5EF4-FFF2-40B4-BE49-F238E27FC236}">
              <a16:creationId xmlns:a16="http://schemas.microsoft.com/office/drawing/2014/main" id="{CAB6E465-D9B2-42AD-B7C6-36A12AA79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0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29</xdr:row>
      <xdr:rowOff>0</xdr:rowOff>
    </xdr:from>
    <xdr:to>
      <xdr:col>28</xdr:col>
      <xdr:colOff>9525</xdr:colOff>
      <xdr:row>29</xdr:row>
      <xdr:rowOff>9525</xdr:rowOff>
    </xdr:to>
    <xdr:pic>
      <xdr:nvPicPr>
        <xdr:cNvPr id="386" name="Picture 1" descr="https://ssl.gstatic.com/ui/v1/icons/mail/images/cleardot.gif">
          <a:extLst>
            <a:ext uri="{FF2B5EF4-FFF2-40B4-BE49-F238E27FC236}">
              <a16:creationId xmlns:a16="http://schemas.microsoft.com/office/drawing/2014/main" id="{DF642C71-57F1-4264-94B3-D7966B5EA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2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29</xdr:row>
      <xdr:rowOff>0</xdr:rowOff>
    </xdr:from>
    <xdr:to>
      <xdr:col>28</xdr:col>
      <xdr:colOff>9525</xdr:colOff>
      <xdr:row>29</xdr:row>
      <xdr:rowOff>9525</xdr:rowOff>
    </xdr:to>
    <xdr:pic>
      <xdr:nvPicPr>
        <xdr:cNvPr id="387" name="Picture 1" descr="https://ssl.gstatic.com/ui/v1/icons/mail/images/cleardot.gif">
          <a:extLst>
            <a:ext uri="{FF2B5EF4-FFF2-40B4-BE49-F238E27FC236}">
              <a16:creationId xmlns:a16="http://schemas.microsoft.com/office/drawing/2014/main" id="{6DD5DEE2-44E7-4ED1-A6CC-E5A23777D7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2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29</xdr:row>
      <xdr:rowOff>0</xdr:rowOff>
    </xdr:from>
    <xdr:to>
      <xdr:col>28</xdr:col>
      <xdr:colOff>9525</xdr:colOff>
      <xdr:row>29</xdr:row>
      <xdr:rowOff>9525</xdr:rowOff>
    </xdr:to>
    <xdr:pic>
      <xdr:nvPicPr>
        <xdr:cNvPr id="388" name="Picture 1" descr="https://ssl.gstatic.com/ui/v1/icons/mail/images/cleardot.gif">
          <a:extLst>
            <a:ext uri="{FF2B5EF4-FFF2-40B4-BE49-F238E27FC236}">
              <a16:creationId xmlns:a16="http://schemas.microsoft.com/office/drawing/2014/main" id="{12AC28AD-36E2-49A9-AD1B-A3A29EA70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2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39</xdr:row>
      <xdr:rowOff>0</xdr:rowOff>
    </xdr:from>
    <xdr:to>
      <xdr:col>28</xdr:col>
      <xdr:colOff>9525</xdr:colOff>
      <xdr:row>39</xdr:row>
      <xdr:rowOff>9525</xdr:rowOff>
    </xdr:to>
    <xdr:pic>
      <xdr:nvPicPr>
        <xdr:cNvPr id="389" name="Picture 1" descr="https://ssl.gstatic.com/ui/v1/icons/mail/images/cleardot.gif">
          <a:extLst>
            <a:ext uri="{FF2B5EF4-FFF2-40B4-BE49-F238E27FC236}">
              <a16:creationId xmlns:a16="http://schemas.microsoft.com/office/drawing/2014/main" id="{826A1136-0C31-476E-A01B-DCE2F288F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2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39</xdr:row>
      <xdr:rowOff>0</xdr:rowOff>
    </xdr:from>
    <xdr:to>
      <xdr:col>28</xdr:col>
      <xdr:colOff>9525</xdr:colOff>
      <xdr:row>39</xdr:row>
      <xdr:rowOff>9525</xdr:rowOff>
    </xdr:to>
    <xdr:pic>
      <xdr:nvPicPr>
        <xdr:cNvPr id="390" name="Picture 1" descr="https://ssl.gstatic.com/ui/v1/icons/mail/images/cleardot.gif">
          <a:extLst>
            <a:ext uri="{FF2B5EF4-FFF2-40B4-BE49-F238E27FC236}">
              <a16:creationId xmlns:a16="http://schemas.microsoft.com/office/drawing/2014/main" id="{56C526C8-92E9-4024-A902-62B60912B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2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39</xdr:row>
      <xdr:rowOff>0</xdr:rowOff>
    </xdr:from>
    <xdr:to>
      <xdr:col>28</xdr:col>
      <xdr:colOff>9525</xdr:colOff>
      <xdr:row>39</xdr:row>
      <xdr:rowOff>9525</xdr:rowOff>
    </xdr:to>
    <xdr:pic>
      <xdr:nvPicPr>
        <xdr:cNvPr id="391" name="Picture 1" descr="https://ssl.gstatic.com/ui/v1/icons/mail/images/cleardot.gif">
          <a:extLst>
            <a:ext uri="{FF2B5EF4-FFF2-40B4-BE49-F238E27FC236}">
              <a16:creationId xmlns:a16="http://schemas.microsoft.com/office/drawing/2014/main" id="{D6EB08CA-B655-4328-AC8A-69A9CECAD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2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39</xdr:row>
      <xdr:rowOff>0</xdr:rowOff>
    </xdr:from>
    <xdr:to>
      <xdr:col>28</xdr:col>
      <xdr:colOff>9525</xdr:colOff>
      <xdr:row>39</xdr:row>
      <xdr:rowOff>9525</xdr:rowOff>
    </xdr:to>
    <xdr:pic>
      <xdr:nvPicPr>
        <xdr:cNvPr id="392" name="Picture 1" descr="https://ssl.gstatic.com/ui/v1/icons/mail/images/cleardot.gif">
          <a:extLst>
            <a:ext uri="{FF2B5EF4-FFF2-40B4-BE49-F238E27FC236}">
              <a16:creationId xmlns:a16="http://schemas.microsoft.com/office/drawing/2014/main" id="{55A65EF3-EFFF-4C8C-B469-5111D18A5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2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39</xdr:row>
      <xdr:rowOff>0</xdr:rowOff>
    </xdr:from>
    <xdr:to>
      <xdr:col>28</xdr:col>
      <xdr:colOff>9525</xdr:colOff>
      <xdr:row>39</xdr:row>
      <xdr:rowOff>9525</xdr:rowOff>
    </xdr:to>
    <xdr:pic>
      <xdr:nvPicPr>
        <xdr:cNvPr id="393" name="Picture 1" descr="https://ssl.gstatic.com/ui/v1/icons/mail/images/cleardot.gif">
          <a:extLst>
            <a:ext uri="{FF2B5EF4-FFF2-40B4-BE49-F238E27FC236}">
              <a16:creationId xmlns:a16="http://schemas.microsoft.com/office/drawing/2014/main" id="{5F8A94DA-7C13-4A93-9F9C-B8B9A528B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2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39</xdr:row>
      <xdr:rowOff>0</xdr:rowOff>
    </xdr:from>
    <xdr:to>
      <xdr:col>28</xdr:col>
      <xdr:colOff>9525</xdr:colOff>
      <xdr:row>39</xdr:row>
      <xdr:rowOff>9525</xdr:rowOff>
    </xdr:to>
    <xdr:pic>
      <xdr:nvPicPr>
        <xdr:cNvPr id="394" name="Picture 1" descr="https://ssl.gstatic.com/ui/v1/icons/mail/images/cleardot.gif">
          <a:extLst>
            <a:ext uri="{FF2B5EF4-FFF2-40B4-BE49-F238E27FC236}">
              <a16:creationId xmlns:a16="http://schemas.microsoft.com/office/drawing/2014/main" id="{C834BA5F-D40A-4D77-AA3A-7267E94993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2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39</xdr:row>
      <xdr:rowOff>0</xdr:rowOff>
    </xdr:from>
    <xdr:to>
      <xdr:col>28</xdr:col>
      <xdr:colOff>9525</xdr:colOff>
      <xdr:row>39</xdr:row>
      <xdr:rowOff>9525</xdr:rowOff>
    </xdr:to>
    <xdr:pic>
      <xdr:nvPicPr>
        <xdr:cNvPr id="395" name="Picture 1" descr="https://ssl.gstatic.com/ui/v1/icons/mail/images/cleardot.gif">
          <a:extLst>
            <a:ext uri="{FF2B5EF4-FFF2-40B4-BE49-F238E27FC236}">
              <a16:creationId xmlns:a16="http://schemas.microsoft.com/office/drawing/2014/main" id="{7CDF9164-DE39-43A4-995F-6130A925F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2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37</xdr:row>
      <xdr:rowOff>0</xdr:rowOff>
    </xdr:from>
    <xdr:to>
      <xdr:col>28</xdr:col>
      <xdr:colOff>9525</xdr:colOff>
      <xdr:row>37</xdr:row>
      <xdr:rowOff>9525</xdr:rowOff>
    </xdr:to>
    <xdr:pic>
      <xdr:nvPicPr>
        <xdr:cNvPr id="396" name="Picture 1" descr="https://ssl.gstatic.com/ui/v1/icons/mail/images/cleardot.gif">
          <a:extLst>
            <a:ext uri="{FF2B5EF4-FFF2-40B4-BE49-F238E27FC236}">
              <a16:creationId xmlns:a16="http://schemas.microsoft.com/office/drawing/2014/main" id="{8A04CC1B-550E-48ED-BE54-5EECB5F52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48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37</xdr:row>
      <xdr:rowOff>0</xdr:rowOff>
    </xdr:from>
    <xdr:to>
      <xdr:col>28</xdr:col>
      <xdr:colOff>9525</xdr:colOff>
      <xdr:row>37</xdr:row>
      <xdr:rowOff>9525</xdr:rowOff>
    </xdr:to>
    <xdr:pic>
      <xdr:nvPicPr>
        <xdr:cNvPr id="397" name="Picture 1" descr="https://ssl.gstatic.com/ui/v1/icons/mail/images/cleardot.gif">
          <a:extLst>
            <a:ext uri="{FF2B5EF4-FFF2-40B4-BE49-F238E27FC236}">
              <a16:creationId xmlns:a16="http://schemas.microsoft.com/office/drawing/2014/main" id="{B3367805-365F-4517-9EE2-D291F6D6D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48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37</xdr:row>
      <xdr:rowOff>0</xdr:rowOff>
    </xdr:from>
    <xdr:to>
      <xdr:col>28</xdr:col>
      <xdr:colOff>9525</xdr:colOff>
      <xdr:row>37</xdr:row>
      <xdr:rowOff>9525</xdr:rowOff>
    </xdr:to>
    <xdr:pic>
      <xdr:nvPicPr>
        <xdr:cNvPr id="398" name="Picture 1" descr="https://ssl.gstatic.com/ui/v1/icons/mail/images/cleardot.gif">
          <a:extLst>
            <a:ext uri="{FF2B5EF4-FFF2-40B4-BE49-F238E27FC236}">
              <a16:creationId xmlns:a16="http://schemas.microsoft.com/office/drawing/2014/main" id="{945E530C-16AA-4FF1-AFE6-3931C93DC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48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47</xdr:row>
      <xdr:rowOff>0</xdr:rowOff>
    </xdr:from>
    <xdr:to>
      <xdr:col>28</xdr:col>
      <xdr:colOff>9525</xdr:colOff>
      <xdr:row>47</xdr:row>
      <xdr:rowOff>9525</xdr:rowOff>
    </xdr:to>
    <xdr:pic>
      <xdr:nvPicPr>
        <xdr:cNvPr id="399" name="Picture 1" descr="https://ssl.gstatic.com/ui/v1/icons/mail/images/cleardot.gif">
          <a:extLst>
            <a:ext uri="{FF2B5EF4-FFF2-40B4-BE49-F238E27FC236}">
              <a16:creationId xmlns:a16="http://schemas.microsoft.com/office/drawing/2014/main" id="{C132CCF2-AB65-42F7-8BF5-88143A95D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5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47</xdr:row>
      <xdr:rowOff>0</xdr:rowOff>
    </xdr:from>
    <xdr:to>
      <xdr:col>28</xdr:col>
      <xdr:colOff>9525</xdr:colOff>
      <xdr:row>47</xdr:row>
      <xdr:rowOff>9525</xdr:rowOff>
    </xdr:to>
    <xdr:pic>
      <xdr:nvPicPr>
        <xdr:cNvPr id="400" name="Picture 1" descr="https://ssl.gstatic.com/ui/v1/icons/mail/images/cleardot.gif">
          <a:extLst>
            <a:ext uri="{FF2B5EF4-FFF2-40B4-BE49-F238E27FC236}">
              <a16:creationId xmlns:a16="http://schemas.microsoft.com/office/drawing/2014/main" id="{668970E3-B608-408B-B1A4-BEECEAD6C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5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47</xdr:row>
      <xdr:rowOff>0</xdr:rowOff>
    </xdr:from>
    <xdr:to>
      <xdr:col>28</xdr:col>
      <xdr:colOff>9525</xdr:colOff>
      <xdr:row>47</xdr:row>
      <xdr:rowOff>9525</xdr:rowOff>
    </xdr:to>
    <xdr:pic>
      <xdr:nvPicPr>
        <xdr:cNvPr id="401" name="Picture 1" descr="https://ssl.gstatic.com/ui/v1/icons/mail/images/cleardot.gif">
          <a:extLst>
            <a:ext uri="{FF2B5EF4-FFF2-40B4-BE49-F238E27FC236}">
              <a16:creationId xmlns:a16="http://schemas.microsoft.com/office/drawing/2014/main" id="{ECA758ED-4297-4176-8D9A-E20700103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5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47</xdr:row>
      <xdr:rowOff>0</xdr:rowOff>
    </xdr:from>
    <xdr:to>
      <xdr:col>28</xdr:col>
      <xdr:colOff>9525</xdr:colOff>
      <xdr:row>47</xdr:row>
      <xdr:rowOff>9525</xdr:rowOff>
    </xdr:to>
    <xdr:pic>
      <xdr:nvPicPr>
        <xdr:cNvPr id="402" name="Picture 1" descr="https://ssl.gstatic.com/ui/v1/icons/mail/images/cleardot.gif">
          <a:extLst>
            <a:ext uri="{FF2B5EF4-FFF2-40B4-BE49-F238E27FC236}">
              <a16:creationId xmlns:a16="http://schemas.microsoft.com/office/drawing/2014/main" id="{5D356D21-57DA-4892-AF21-BDE5A0151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5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47</xdr:row>
      <xdr:rowOff>0</xdr:rowOff>
    </xdr:from>
    <xdr:to>
      <xdr:col>28</xdr:col>
      <xdr:colOff>9525</xdr:colOff>
      <xdr:row>47</xdr:row>
      <xdr:rowOff>9525</xdr:rowOff>
    </xdr:to>
    <xdr:pic>
      <xdr:nvPicPr>
        <xdr:cNvPr id="403" name="Picture 1" descr="https://ssl.gstatic.com/ui/v1/icons/mail/images/cleardot.gif">
          <a:extLst>
            <a:ext uri="{FF2B5EF4-FFF2-40B4-BE49-F238E27FC236}">
              <a16:creationId xmlns:a16="http://schemas.microsoft.com/office/drawing/2014/main" id="{E7715977-711F-46AF-868E-35BCBD54B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5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47</xdr:row>
      <xdr:rowOff>0</xdr:rowOff>
    </xdr:from>
    <xdr:to>
      <xdr:col>28</xdr:col>
      <xdr:colOff>9525</xdr:colOff>
      <xdr:row>47</xdr:row>
      <xdr:rowOff>9525</xdr:rowOff>
    </xdr:to>
    <xdr:pic>
      <xdr:nvPicPr>
        <xdr:cNvPr id="404" name="Picture 1" descr="https://ssl.gstatic.com/ui/v1/icons/mail/images/cleardot.gif">
          <a:extLst>
            <a:ext uri="{FF2B5EF4-FFF2-40B4-BE49-F238E27FC236}">
              <a16:creationId xmlns:a16="http://schemas.microsoft.com/office/drawing/2014/main" id="{4759AFA5-97CF-4807-A47C-82DDC49A6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5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47</xdr:row>
      <xdr:rowOff>0</xdr:rowOff>
    </xdr:from>
    <xdr:to>
      <xdr:col>28</xdr:col>
      <xdr:colOff>9525</xdr:colOff>
      <xdr:row>47</xdr:row>
      <xdr:rowOff>9525</xdr:rowOff>
    </xdr:to>
    <xdr:pic>
      <xdr:nvPicPr>
        <xdr:cNvPr id="405" name="Picture 1" descr="https://ssl.gstatic.com/ui/v1/icons/mail/images/cleardot.gif">
          <a:extLst>
            <a:ext uri="{FF2B5EF4-FFF2-40B4-BE49-F238E27FC236}">
              <a16:creationId xmlns:a16="http://schemas.microsoft.com/office/drawing/2014/main" id="{7ABE6E67-AEE1-4762-A4E6-4CF4741180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5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45</xdr:row>
      <xdr:rowOff>0</xdr:rowOff>
    </xdr:from>
    <xdr:to>
      <xdr:col>28</xdr:col>
      <xdr:colOff>9525</xdr:colOff>
      <xdr:row>45</xdr:row>
      <xdr:rowOff>9525</xdr:rowOff>
    </xdr:to>
    <xdr:pic>
      <xdr:nvPicPr>
        <xdr:cNvPr id="406" name="Picture 1" descr="https://ssl.gstatic.com/ui/v1/icons/mail/images/cleardot.gif">
          <a:extLst>
            <a:ext uri="{FF2B5EF4-FFF2-40B4-BE49-F238E27FC236}">
              <a16:creationId xmlns:a16="http://schemas.microsoft.com/office/drawing/2014/main" id="{0BA32332-9442-447F-9A1E-029820C64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7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45</xdr:row>
      <xdr:rowOff>0</xdr:rowOff>
    </xdr:from>
    <xdr:to>
      <xdr:col>28</xdr:col>
      <xdr:colOff>9525</xdr:colOff>
      <xdr:row>45</xdr:row>
      <xdr:rowOff>9525</xdr:rowOff>
    </xdr:to>
    <xdr:pic>
      <xdr:nvPicPr>
        <xdr:cNvPr id="407" name="Picture 1" descr="https://ssl.gstatic.com/ui/v1/icons/mail/images/cleardot.gif">
          <a:extLst>
            <a:ext uri="{FF2B5EF4-FFF2-40B4-BE49-F238E27FC236}">
              <a16:creationId xmlns:a16="http://schemas.microsoft.com/office/drawing/2014/main" id="{1F4B46D3-7E96-4E74-8A2B-CFFB6190E4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7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45</xdr:row>
      <xdr:rowOff>0</xdr:rowOff>
    </xdr:from>
    <xdr:to>
      <xdr:col>28</xdr:col>
      <xdr:colOff>9525</xdr:colOff>
      <xdr:row>45</xdr:row>
      <xdr:rowOff>9525</xdr:rowOff>
    </xdr:to>
    <xdr:pic>
      <xdr:nvPicPr>
        <xdr:cNvPr id="408" name="Picture 1" descr="https://ssl.gstatic.com/ui/v1/icons/mail/images/cleardot.gif">
          <a:extLst>
            <a:ext uri="{FF2B5EF4-FFF2-40B4-BE49-F238E27FC236}">
              <a16:creationId xmlns:a16="http://schemas.microsoft.com/office/drawing/2014/main" id="{6E816AC4-5EF2-4E2B-990B-676D219BB9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7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55</xdr:row>
      <xdr:rowOff>0</xdr:rowOff>
    </xdr:from>
    <xdr:to>
      <xdr:col>28</xdr:col>
      <xdr:colOff>9525</xdr:colOff>
      <xdr:row>55</xdr:row>
      <xdr:rowOff>9525</xdr:rowOff>
    </xdr:to>
    <xdr:pic>
      <xdr:nvPicPr>
        <xdr:cNvPr id="409" name="Picture 1" descr="https://ssl.gstatic.com/ui/v1/icons/mail/images/cleardot.gif">
          <a:extLst>
            <a:ext uri="{FF2B5EF4-FFF2-40B4-BE49-F238E27FC236}">
              <a16:creationId xmlns:a16="http://schemas.microsoft.com/office/drawing/2014/main" id="{98803163-7CC8-46EC-917B-77AD87A49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55</xdr:row>
      <xdr:rowOff>0</xdr:rowOff>
    </xdr:from>
    <xdr:to>
      <xdr:col>28</xdr:col>
      <xdr:colOff>9525</xdr:colOff>
      <xdr:row>55</xdr:row>
      <xdr:rowOff>9525</xdr:rowOff>
    </xdr:to>
    <xdr:pic>
      <xdr:nvPicPr>
        <xdr:cNvPr id="410" name="Picture 1" descr="https://ssl.gstatic.com/ui/v1/icons/mail/images/cleardot.gif">
          <a:extLst>
            <a:ext uri="{FF2B5EF4-FFF2-40B4-BE49-F238E27FC236}">
              <a16:creationId xmlns:a16="http://schemas.microsoft.com/office/drawing/2014/main" id="{69AC7BA3-CF35-47F5-ADE2-EF75306AE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55</xdr:row>
      <xdr:rowOff>0</xdr:rowOff>
    </xdr:from>
    <xdr:to>
      <xdr:col>28</xdr:col>
      <xdr:colOff>9525</xdr:colOff>
      <xdr:row>55</xdr:row>
      <xdr:rowOff>9525</xdr:rowOff>
    </xdr:to>
    <xdr:pic>
      <xdr:nvPicPr>
        <xdr:cNvPr id="411" name="Picture 1" descr="https://ssl.gstatic.com/ui/v1/icons/mail/images/cleardot.gif">
          <a:extLst>
            <a:ext uri="{FF2B5EF4-FFF2-40B4-BE49-F238E27FC236}">
              <a16:creationId xmlns:a16="http://schemas.microsoft.com/office/drawing/2014/main" id="{83FEA45A-A820-4A2E-89CD-A05274E40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55</xdr:row>
      <xdr:rowOff>0</xdr:rowOff>
    </xdr:from>
    <xdr:to>
      <xdr:col>28</xdr:col>
      <xdr:colOff>9525</xdr:colOff>
      <xdr:row>55</xdr:row>
      <xdr:rowOff>9525</xdr:rowOff>
    </xdr:to>
    <xdr:pic>
      <xdr:nvPicPr>
        <xdr:cNvPr id="412" name="Picture 1" descr="https://ssl.gstatic.com/ui/v1/icons/mail/images/cleardot.gif">
          <a:extLst>
            <a:ext uri="{FF2B5EF4-FFF2-40B4-BE49-F238E27FC236}">
              <a16:creationId xmlns:a16="http://schemas.microsoft.com/office/drawing/2014/main" id="{14317384-9AA5-41F1-B6DD-1308439A4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55</xdr:row>
      <xdr:rowOff>0</xdr:rowOff>
    </xdr:from>
    <xdr:to>
      <xdr:col>28</xdr:col>
      <xdr:colOff>9525</xdr:colOff>
      <xdr:row>55</xdr:row>
      <xdr:rowOff>9525</xdr:rowOff>
    </xdr:to>
    <xdr:pic>
      <xdr:nvPicPr>
        <xdr:cNvPr id="413" name="Picture 1" descr="https://ssl.gstatic.com/ui/v1/icons/mail/images/cleardot.gif">
          <a:extLst>
            <a:ext uri="{FF2B5EF4-FFF2-40B4-BE49-F238E27FC236}">
              <a16:creationId xmlns:a16="http://schemas.microsoft.com/office/drawing/2014/main" id="{7C861D5D-3E78-4786-B3D3-17B2A3FF5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55</xdr:row>
      <xdr:rowOff>0</xdr:rowOff>
    </xdr:from>
    <xdr:to>
      <xdr:col>28</xdr:col>
      <xdr:colOff>9525</xdr:colOff>
      <xdr:row>55</xdr:row>
      <xdr:rowOff>9525</xdr:rowOff>
    </xdr:to>
    <xdr:pic>
      <xdr:nvPicPr>
        <xdr:cNvPr id="414" name="Picture 1" descr="https://ssl.gstatic.com/ui/v1/icons/mail/images/cleardot.gif">
          <a:extLst>
            <a:ext uri="{FF2B5EF4-FFF2-40B4-BE49-F238E27FC236}">
              <a16:creationId xmlns:a16="http://schemas.microsoft.com/office/drawing/2014/main" id="{9B559C1B-3E2B-4C0E-87E9-12D070FED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55</xdr:row>
      <xdr:rowOff>0</xdr:rowOff>
    </xdr:from>
    <xdr:to>
      <xdr:col>28</xdr:col>
      <xdr:colOff>9525</xdr:colOff>
      <xdr:row>55</xdr:row>
      <xdr:rowOff>9525</xdr:rowOff>
    </xdr:to>
    <xdr:pic>
      <xdr:nvPicPr>
        <xdr:cNvPr id="415" name="Picture 1" descr="https://ssl.gstatic.com/ui/v1/icons/mail/images/cleardot.gif">
          <a:extLst>
            <a:ext uri="{FF2B5EF4-FFF2-40B4-BE49-F238E27FC236}">
              <a16:creationId xmlns:a16="http://schemas.microsoft.com/office/drawing/2014/main" id="{090D4E48-D0AD-45DF-85C0-B6AC2D050E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63</xdr:row>
      <xdr:rowOff>0</xdr:rowOff>
    </xdr:from>
    <xdr:to>
      <xdr:col>28</xdr:col>
      <xdr:colOff>9525</xdr:colOff>
      <xdr:row>63</xdr:row>
      <xdr:rowOff>9525</xdr:rowOff>
    </xdr:to>
    <xdr:pic>
      <xdr:nvPicPr>
        <xdr:cNvPr id="416" name="Picture 1" descr="https://ssl.gstatic.com/ui/v1/icons/mail/images/cleardot.gif">
          <a:extLst>
            <a:ext uri="{FF2B5EF4-FFF2-40B4-BE49-F238E27FC236}">
              <a16:creationId xmlns:a16="http://schemas.microsoft.com/office/drawing/2014/main" id="{CCB7476D-1DF4-4D6D-923D-243C056B5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01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63</xdr:row>
      <xdr:rowOff>0</xdr:rowOff>
    </xdr:from>
    <xdr:to>
      <xdr:col>28</xdr:col>
      <xdr:colOff>9525</xdr:colOff>
      <xdr:row>63</xdr:row>
      <xdr:rowOff>9525</xdr:rowOff>
    </xdr:to>
    <xdr:pic>
      <xdr:nvPicPr>
        <xdr:cNvPr id="417" name="Picture 1" descr="https://ssl.gstatic.com/ui/v1/icons/mail/images/cleardot.gif">
          <a:extLst>
            <a:ext uri="{FF2B5EF4-FFF2-40B4-BE49-F238E27FC236}">
              <a16:creationId xmlns:a16="http://schemas.microsoft.com/office/drawing/2014/main" id="{F7DC74E5-B5A9-417B-B34A-DB5A168D9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01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63</xdr:row>
      <xdr:rowOff>0</xdr:rowOff>
    </xdr:from>
    <xdr:to>
      <xdr:col>28</xdr:col>
      <xdr:colOff>9525</xdr:colOff>
      <xdr:row>63</xdr:row>
      <xdr:rowOff>9525</xdr:rowOff>
    </xdr:to>
    <xdr:pic>
      <xdr:nvPicPr>
        <xdr:cNvPr id="418" name="Picture 1" descr="https://ssl.gstatic.com/ui/v1/icons/mail/images/cleardot.gif">
          <a:extLst>
            <a:ext uri="{FF2B5EF4-FFF2-40B4-BE49-F238E27FC236}">
              <a16:creationId xmlns:a16="http://schemas.microsoft.com/office/drawing/2014/main" id="{2D8339E7-01A5-4150-8972-77918B7C99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01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63</xdr:row>
      <xdr:rowOff>0</xdr:rowOff>
    </xdr:from>
    <xdr:to>
      <xdr:col>28</xdr:col>
      <xdr:colOff>9525</xdr:colOff>
      <xdr:row>63</xdr:row>
      <xdr:rowOff>9525</xdr:rowOff>
    </xdr:to>
    <xdr:pic>
      <xdr:nvPicPr>
        <xdr:cNvPr id="419" name="Picture 1" descr="https://ssl.gstatic.com/ui/v1/icons/mail/images/cleardot.gif">
          <a:extLst>
            <a:ext uri="{FF2B5EF4-FFF2-40B4-BE49-F238E27FC236}">
              <a16:creationId xmlns:a16="http://schemas.microsoft.com/office/drawing/2014/main" id="{99FFF54D-1003-4DFE-8A88-F51A5D091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01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63</xdr:row>
      <xdr:rowOff>0</xdr:rowOff>
    </xdr:from>
    <xdr:to>
      <xdr:col>28</xdr:col>
      <xdr:colOff>9525</xdr:colOff>
      <xdr:row>63</xdr:row>
      <xdr:rowOff>9525</xdr:rowOff>
    </xdr:to>
    <xdr:pic>
      <xdr:nvPicPr>
        <xdr:cNvPr id="420" name="Picture 1" descr="https://ssl.gstatic.com/ui/v1/icons/mail/images/cleardot.gif">
          <a:extLst>
            <a:ext uri="{FF2B5EF4-FFF2-40B4-BE49-F238E27FC236}">
              <a16:creationId xmlns:a16="http://schemas.microsoft.com/office/drawing/2014/main" id="{DEED5EEC-0D95-4580-A984-FEDABB338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01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63</xdr:row>
      <xdr:rowOff>0</xdr:rowOff>
    </xdr:from>
    <xdr:to>
      <xdr:col>28</xdr:col>
      <xdr:colOff>9525</xdr:colOff>
      <xdr:row>63</xdr:row>
      <xdr:rowOff>9525</xdr:rowOff>
    </xdr:to>
    <xdr:pic>
      <xdr:nvPicPr>
        <xdr:cNvPr id="421" name="Picture 1" descr="https://ssl.gstatic.com/ui/v1/icons/mail/images/cleardot.gif">
          <a:extLst>
            <a:ext uri="{FF2B5EF4-FFF2-40B4-BE49-F238E27FC236}">
              <a16:creationId xmlns:a16="http://schemas.microsoft.com/office/drawing/2014/main" id="{8CC93AE4-05A0-4F08-B53B-C1706C0B5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01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63</xdr:row>
      <xdr:rowOff>0</xdr:rowOff>
    </xdr:from>
    <xdr:to>
      <xdr:col>28</xdr:col>
      <xdr:colOff>9525</xdr:colOff>
      <xdr:row>63</xdr:row>
      <xdr:rowOff>9525</xdr:rowOff>
    </xdr:to>
    <xdr:pic>
      <xdr:nvPicPr>
        <xdr:cNvPr id="422" name="Picture 1" descr="https://ssl.gstatic.com/ui/v1/icons/mail/images/cleardot.gif">
          <a:extLst>
            <a:ext uri="{FF2B5EF4-FFF2-40B4-BE49-F238E27FC236}">
              <a16:creationId xmlns:a16="http://schemas.microsoft.com/office/drawing/2014/main" id="{D390FEA0-FBDB-4629-A46E-77755CF57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01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61</xdr:row>
      <xdr:rowOff>0</xdr:rowOff>
    </xdr:from>
    <xdr:to>
      <xdr:col>28</xdr:col>
      <xdr:colOff>9525</xdr:colOff>
      <xdr:row>61</xdr:row>
      <xdr:rowOff>9525</xdr:rowOff>
    </xdr:to>
    <xdr:pic>
      <xdr:nvPicPr>
        <xdr:cNvPr id="423" name="Picture 1" descr="https://ssl.gstatic.com/ui/v1/icons/mail/images/cleardot.gif">
          <a:extLst>
            <a:ext uri="{FF2B5EF4-FFF2-40B4-BE49-F238E27FC236}">
              <a16:creationId xmlns:a16="http://schemas.microsoft.com/office/drawing/2014/main" id="{F0CE7A14-04DD-4542-891E-A7950FFBD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2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61</xdr:row>
      <xdr:rowOff>0</xdr:rowOff>
    </xdr:from>
    <xdr:to>
      <xdr:col>28</xdr:col>
      <xdr:colOff>9525</xdr:colOff>
      <xdr:row>61</xdr:row>
      <xdr:rowOff>9525</xdr:rowOff>
    </xdr:to>
    <xdr:pic>
      <xdr:nvPicPr>
        <xdr:cNvPr id="424" name="Picture 1" descr="https://ssl.gstatic.com/ui/v1/icons/mail/images/cleardot.gif">
          <a:extLst>
            <a:ext uri="{FF2B5EF4-FFF2-40B4-BE49-F238E27FC236}">
              <a16:creationId xmlns:a16="http://schemas.microsoft.com/office/drawing/2014/main" id="{8B841957-2241-4E43-B10F-96A0E87AE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2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61</xdr:row>
      <xdr:rowOff>0</xdr:rowOff>
    </xdr:from>
    <xdr:to>
      <xdr:col>28</xdr:col>
      <xdr:colOff>9525</xdr:colOff>
      <xdr:row>61</xdr:row>
      <xdr:rowOff>9525</xdr:rowOff>
    </xdr:to>
    <xdr:pic>
      <xdr:nvPicPr>
        <xdr:cNvPr id="425" name="Picture 1" descr="https://ssl.gstatic.com/ui/v1/icons/mail/images/cleardot.gif">
          <a:extLst>
            <a:ext uri="{FF2B5EF4-FFF2-40B4-BE49-F238E27FC236}">
              <a16:creationId xmlns:a16="http://schemas.microsoft.com/office/drawing/2014/main" id="{C4F18383-1A3B-4DD8-BED3-450D02588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2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71</xdr:row>
      <xdr:rowOff>0</xdr:rowOff>
    </xdr:from>
    <xdr:to>
      <xdr:col>28</xdr:col>
      <xdr:colOff>9525</xdr:colOff>
      <xdr:row>71</xdr:row>
      <xdr:rowOff>9525</xdr:rowOff>
    </xdr:to>
    <xdr:pic>
      <xdr:nvPicPr>
        <xdr:cNvPr id="426" name="Picture 1" descr="https://ssl.gstatic.com/ui/v1/icons/mail/images/cleardot.gif">
          <a:extLst>
            <a:ext uri="{FF2B5EF4-FFF2-40B4-BE49-F238E27FC236}">
              <a16:creationId xmlns:a16="http://schemas.microsoft.com/office/drawing/2014/main" id="{3EAFB0B7-9D35-4665-88C8-3F5DE4DB9B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2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71</xdr:row>
      <xdr:rowOff>0</xdr:rowOff>
    </xdr:from>
    <xdr:to>
      <xdr:col>28</xdr:col>
      <xdr:colOff>9525</xdr:colOff>
      <xdr:row>71</xdr:row>
      <xdr:rowOff>9525</xdr:rowOff>
    </xdr:to>
    <xdr:pic>
      <xdr:nvPicPr>
        <xdr:cNvPr id="427" name="Picture 1" descr="https://ssl.gstatic.com/ui/v1/icons/mail/images/cleardot.gif">
          <a:extLst>
            <a:ext uri="{FF2B5EF4-FFF2-40B4-BE49-F238E27FC236}">
              <a16:creationId xmlns:a16="http://schemas.microsoft.com/office/drawing/2014/main" id="{A3C442CD-DFAB-4ADA-BB81-44B5A3BD4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2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71</xdr:row>
      <xdr:rowOff>0</xdr:rowOff>
    </xdr:from>
    <xdr:to>
      <xdr:col>28</xdr:col>
      <xdr:colOff>9525</xdr:colOff>
      <xdr:row>71</xdr:row>
      <xdr:rowOff>9525</xdr:rowOff>
    </xdr:to>
    <xdr:pic>
      <xdr:nvPicPr>
        <xdr:cNvPr id="428" name="Picture 1" descr="https://ssl.gstatic.com/ui/v1/icons/mail/images/cleardot.gif">
          <a:extLst>
            <a:ext uri="{FF2B5EF4-FFF2-40B4-BE49-F238E27FC236}">
              <a16:creationId xmlns:a16="http://schemas.microsoft.com/office/drawing/2014/main" id="{461520C9-49C3-4C27-ACE3-EE1FB2F51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2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71</xdr:row>
      <xdr:rowOff>0</xdr:rowOff>
    </xdr:from>
    <xdr:to>
      <xdr:col>28</xdr:col>
      <xdr:colOff>9525</xdr:colOff>
      <xdr:row>71</xdr:row>
      <xdr:rowOff>9525</xdr:rowOff>
    </xdr:to>
    <xdr:pic>
      <xdr:nvPicPr>
        <xdr:cNvPr id="429" name="Picture 1" descr="https://ssl.gstatic.com/ui/v1/icons/mail/images/cleardot.gif">
          <a:extLst>
            <a:ext uri="{FF2B5EF4-FFF2-40B4-BE49-F238E27FC236}">
              <a16:creationId xmlns:a16="http://schemas.microsoft.com/office/drawing/2014/main" id="{3BAA3BFD-BEE2-472A-9997-C2054F0AE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2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71</xdr:row>
      <xdr:rowOff>0</xdr:rowOff>
    </xdr:from>
    <xdr:to>
      <xdr:col>28</xdr:col>
      <xdr:colOff>9525</xdr:colOff>
      <xdr:row>71</xdr:row>
      <xdr:rowOff>9525</xdr:rowOff>
    </xdr:to>
    <xdr:pic>
      <xdr:nvPicPr>
        <xdr:cNvPr id="430" name="Picture 1" descr="https://ssl.gstatic.com/ui/v1/icons/mail/images/cleardot.gif">
          <a:extLst>
            <a:ext uri="{FF2B5EF4-FFF2-40B4-BE49-F238E27FC236}">
              <a16:creationId xmlns:a16="http://schemas.microsoft.com/office/drawing/2014/main" id="{C87F564C-74AC-48C8-83FE-6CA8DEF02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2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71</xdr:row>
      <xdr:rowOff>0</xdr:rowOff>
    </xdr:from>
    <xdr:to>
      <xdr:col>28</xdr:col>
      <xdr:colOff>9525</xdr:colOff>
      <xdr:row>71</xdr:row>
      <xdr:rowOff>9525</xdr:rowOff>
    </xdr:to>
    <xdr:pic>
      <xdr:nvPicPr>
        <xdr:cNvPr id="431" name="Picture 1" descr="https://ssl.gstatic.com/ui/v1/icons/mail/images/cleardot.gif">
          <a:extLst>
            <a:ext uri="{FF2B5EF4-FFF2-40B4-BE49-F238E27FC236}">
              <a16:creationId xmlns:a16="http://schemas.microsoft.com/office/drawing/2014/main" id="{8BB25381-041E-46E8-B33C-E727F3BF5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2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71</xdr:row>
      <xdr:rowOff>0</xdr:rowOff>
    </xdr:from>
    <xdr:to>
      <xdr:col>28</xdr:col>
      <xdr:colOff>9525</xdr:colOff>
      <xdr:row>71</xdr:row>
      <xdr:rowOff>9525</xdr:rowOff>
    </xdr:to>
    <xdr:pic>
      <xdr:nvPicPr>
        <xdr:cNvPr id="432" name="Picture 1" descr="https://ssl.gstatic.com/ui/v1/icons/mail/images/cleardot.gif">
          <a:extLst>
            <a:ext uri="{FF2B5EF4-FFF2-40B4-BE49-F238E27FC236}">
              <a16:creationId xmlns:a16="http://schemas.microsoft.com/office/drawing/2014/main" id="{1E1C3D9A-CF7C-43BD-8BD7-92161DA334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2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69</xdr:row>
      <xdr:rowOff>0</xdr:rowOff>
    </xdr:from>
    <xdr:to>
      <xdr:col>28</xdr:col>
      <xdr:colOff>9525</xdr:colOff>
      <xdr:row>69</xdr:row>
      <xdr:rowOff>9525</xdr:rowOff>
    </xdr:to>
    <xdr:pic>
      <xdr:nvPicPr>
        <xdr:cNvPr id="433" name="Picture 1" descr="https://ssl.gstatic.com/ui/v1/icons/mail/images/cleardot.gif">
          <a:extLst>
            <a:ext uri="{FF2B5EF4-FFF2-40B4-BE49-F238E27FC236}">
              <a16:creationId xmlns:a16="http://schemas.microsoft.com/office/drawing/2014/main" id="{8E91CAD2-669C-4AF3-857A-047B048A3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4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69</xdr:row>
      <xdr:rowOff>0</xdr:rowOff>
    </xdr:from>
    <xdr:to>
      <xdr:col>28</xdr:col>
      <xdr:colOff>9525</xdr:colOff>
      <xdr:row>69</xdr:row>
      <xdr:rowOff>9525</xdr:rowOff>
    </xdr:to>
    <xdr:pic>
      <xdr:nvPicPr>
        <xdr:cNvPr id="434" name="Picture 1" descr="https://ssl.gstatic.com/ui/v1/icons/mail/images/cleardot.gif">
          <a:extLst>
            <a:ext uri="{FF2B5EF4-FFF2-40B4-BE49-F238E27FC236}">
              <a16:creationId xmlns:a16="http://schemas.microsoft.com/office/drawing/2014/main" id="{CCB0D598-D7E9-4EEE-8D13-1C257E2D8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4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69</xdr:row>
      <xdr:rowOff>0</xdr:rowOff>
    </xdr:from>
    <xdr:to>
      <xdr:col>28</xdr:col>
      <xdr:colOff>9525</xdr:colOff>
      <xdr:row>69</xdr:row>
      <xdr:rowOff>9525</xdr:rowOff>
    </xdr:to>
    <xdr:pic>
      <xdr:nvPicPr>
        <xdr:cNvPr id="435" name="Picture 1" descr="https://ssl.gstatic.com/ui/v1/icons/mail/images/cleardot.gif">
          <a:extLst>
            <a:ext uri="{FF2B5EF4-FFF2-40B4-BE49-F238E27FC236}">
              <a16:creationId xmlns:a16="http://schemas.microsoft.com/office/drawing/2014/main" id="{C1ABF700-4F32-4C19-BB7E-0B7DDDC72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4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77</xdr:row>
      <xdr:rowOff>0</xdr:rowOff>
    </xdr:from>
    <xdr:to>
      <xdr:col>28</xdr:col>
      <xdr:colOff>9525</xdr:colOff>
      <xdr:row>77</xdr:row>
      <xdr:rowOff>9525</xdr:rowOff>
    </xdr:to>
    <xdr:pic>
      <xdr:nvPicPr>
        <xdr:cNvPr id="436" name="Picture 1" descr="https://ssl.gstatic.com/ui/v1/icons/mail/images/cleardot.gif">
          <a:extLst>
            <a:ext uri="{FF2B5EF4-FFF2-40B4-BE49-F238E27FC236}">
              <a16:creationId xmlns:a16="http://schemas.microsoft.com/office/drawing/2014/main" id="{EF71741C-0843-4543-B4BA-867974F823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68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77</xdr:row>
      <xdr:rowOff>0</xdr:rowOff>
    </xdr:from>
    <xdr:to>
      <xdr:col>28</xdr:col>
      <xdr:colOff>9525</xdr:colOff>
      <xdr:row>77</xdr:row>
      <xdr:rowOff>9525</xdr:rowOff>
    </xdr:to>
    <xdr:pic>
      <xdr:nvPicPr>
        <xdr:cNvPr id="437" name="Picture 1" descr="https://ssl.gstatic.com/ui/v1/icons/mail/images/cleardot.gif">
          <a:extLst>
            <a:ext uri="{FF2B5EF4-FFF2-40B4-BE49-F238E27FC236}">
              <a16:creationId xmlns:a16="http://schemas.microsoft.com/office/drawing/2014/main" id="{3FD7D542-876A-412D-82B5-D0959CEDE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68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77</xdr:row>
      <xdr:rowOff>0</xdr:rowOff>
    </xdr:from>
    <xdr:to>
      <xdr:col>28</xdr:col>
      <xdr:colOff>9525</xdr:colOff>
      <xdr:row>77</xdr:row>
      <xdr:rowOff>9525</xdr:rowOff>
    </xdr:to>
    <xdr:pic>
      <xdr:nvPicPr>
        <xdr:cNvPr id="438" name="Picture 1" descr="https://ssl.gstatic.com/ui/v1/icons/mail/images/cleardot.gif">
          <a:extLst>
            <a:ext uri="{FF2B5EF4-FFF2-40B4-BE49-F238E27FC236}">
              <a16:creationId xmlns:a16="http://schemas.microsoft.com/office/drawing/2014/main" id="{F6BDDA27-77F6-4AD1-9500-CDCFC26B1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68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77</xdr:row>
      <xdr:rowOff>0</xdr:rowOff>
    </xdr:from>
    <xdr:to>
      <xdr:col>28</xdr:col>
      <xdr:colOff>9525</xdr:colOff>
      <xdr:row>77</xdr:row>
      <xdr:rowOff>9525</xdr:rowOff>
    </xdr:to>
    <xdr:pic>
      <xdr:nvPicPr>
        <xdr:cNvPr id="439" name="Picture 1" descr="https://ssl.gstatic.com/ui/v1/icons/mail/images/cleardot.gif">
          <a:extLst>
            <a:ext uri="{FF2B5EF4-FFF2-40B4-BE49-F238E27FC236}">
              <a16:creationId xmlns:a16="http://schemas.microsoft.com/office/drawing/2014/main" id="{BF6AFD22-031B-4CDE-8CAC-AEC32F17C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68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77</xdr:row>
      <xdr:rowOff>0</xdr:rowOff>
    </xdr:from>
    <xdr:to>
      <xdr:col>28</xdr:col>
      <xdr:colOff>9525</xdr:colOff>
      <xdr:row>77</xdr:row>
      <xdr:rowOff>9525</xdr:rowOff>
    </xdr:to>
    <xdr:pic>
      <xdr:nvPicPr>
        <xdr:cNvPr id="440" name="Picture 1" descr="https://ssl.gstatic.com/ui/v1/icons/mail/images/cleardot.gif">
          <a:extLst>
            <a:ext uri="{FF2B5EF4-FFF2-40B4-BE49-F238E27FC236}">
              <a16:creationId xmlns:a16="http://schemas.microsoft.com/office/drawing/2014/main" id="{1352E836-B876-449E-A4F4-361877DFF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68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77</xdr:row>
      <xdr:rowOff>0</xdr:rowOff>
    </xdr:from>
    <xdr:to>
      <xdr:col>28</xdr:col>
      <xdr:colOff>9525</xdr:colOff>
      <xdr:row>77</xdr:row>
      <xdr:rowOff>9525</xdr:rowOff>
    </xdr:to>
    <xdr:pic>
      <xdr:nvPicPr>
        <xdr:cNvPr id="441" name="Picture 1" descr="https://ssl.gstatic.com/ui/v1/icons/mail/images/cleardot.gif">
          <a:extLst>
            <a:ext uri="{FF2B5EF4-FFF2-40B4-BE49-F238E27FC236}">
              <a16:creationId xmlns:a16="http://schemas.microsoft.com/office/drawing/2014/main" id="{E78EE871-8A0B-4B32-815F-8E2339206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68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77</xdr:row>
      <xdr:rowOff>0</xdr:rowOff>
    </xdr:from>
    <xdr:to>
      <xdr:col>28</xdr:col>
      <xdr:colOff>9525</xdr:colOff>
      <xdr:row>77</xdr:row>
      <xdr:rowOff>9525</xdr:rowOff>
    </xdr:to>
    <xdr:pic>
      <xdr:nvPicPr>
        <xdr:cNvPr id="442" name="Picture 1" descr="https://ssl.gstatic.com/ui/v1/icons/mail/images/cleardot.gif">
          <a:extLst>
            <a:ext uri="{FF2B5EF4-FFF2-40B4-BE49-F238E27FC236}">
              <a16:creationId xmlns:a16="http://schemas.microsoft.com/office/drawing/2014/main" id="{C854EEC8-58D8-4CDB-B8DD-DC5D4A514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68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75</xdr:row>
      <xdr:rowOff>0</xdr:rowOff>
    </xdr:from>
    <xdr:to>
      <xdr:col>28</xdr:col>
      <xdr:colOff>9525</xdr:colOff>
      <xdr:row>75</xdr:row>
      <xdr:rowOff>9525</xdr:rowOff>
    </xdr:to>
    <xdr:pic>
      <xdr:nvPicPr>
        <xdr:cNvPr id="443" name="Picture 1" descr="https://ssl.gstatic.com/ui/v1/icons/mail/images/cleardot.gif">
          <a:extLst>
            <a:ext uri="{FF2B5EF4-FFF2-40B4-BE49-F238E27FC236}">
              <a16:creationId xmlns:a16="http://schemas.microsoft.com/office/drawing/2014/main" id="{6FE7ACAD-56B9-4D7B-9365-7F3CAC117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8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75</xdr:row>
      <xdr:rowOff>0</xdr:rowOff>
    </xdr:from>
    <xdr:to>
      <xdr:col>28</xdr:col>
      <xdr:colOff>9525</xdr:colOff>
      <xdr:row>75</xdr:row>
      <xdr:rowOff>9525</xdr:rowOff>
    </xdr:to>
    <xdr:pic>
      <xdr:nvPicPr>
        <xdr:cNvPr id="444" name="Picture 1" descr="https://ssl.gstatic.com/ui/v1/icons/mail/images/cleardot.gif">
          <a:extLst>
            <a:ext uri="{FF2B5EF4-FFF2-40B4-BE49-F238E27FC236}">
              <a16:creationId xmlns:a16="http://schemas.microsoft.com/office/drawing/2014/main" id="{13348905-B75C-455E-8607-0A5F07ABE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8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75</xdr:row>
      <xdr:rowOff>0</xdr:rowOff>
    </xdr:from>
    <xdr:to>
      <xdr:col>28</xdr:col>
      <xdr:colOff>9525</xdr:colOff>
      <xdr:row>75</xdr:row>
      <xdr:rowOff>9525</xdr:rowOff>
    </xdr:to>
    <xdr:pic>
      <xdr:nvPicPr>
        <xdr:cNvPr id="445" name="Picture 1" descr="https://ssl.gstatic.com/ui/v1/icons/mail/images/cleardot.gif">
          <a:extLst>
            <a:ext uri="{FF2B5EF4-FFF2-40B4-BE49-F238E27FC236}">
              <a16:creationId xmlns:a16="http://schemas.microsoft.com/office/drawing/2014/main" id="{AE08E892-03BA-48FE-BAC8-CB7DD9746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8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80</xdr:row>
      <xdr:rowOff>0</xdr:rowOff>
    </xdr:from>
    <xdr:to>
      <xdr:col>28</xdr:col>
      <xdr:colOff>9525</xdr:colOff>
      <xdr:row>80</xdr:row>
      <xdr:rowOff>9525</xdr:rowOff>
    </xdr:to>
    <xdr:pic>
      <xdr:nvPicPr>
        <xdr:cNvPr id="446" name="Picture 1" descr="https://ssl.gstatic.com/ui/v1/icons/mail/images/cleardot.gif">
          <a:extLst>
            <a:ext uri="{FF2B5EF4-FFF2-40B4-BE49-F238E27FC236}">
              <a16:creationId xmlns:a16="http://schemas.microsoft.com/office/drawing/2014/main" id="{835621A2-98F8-4BA6-BC0B-0261369D6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40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85"/>
  <sheetViews>
    <sheetView tabSelected="1" topLeftCell="E257" workbookViewId="0">
      <selection activeCell="U229" sqref="U229:U278"/>
    </sheetView>
  </sheetViews>
  <sheetFormatPr defaultRowHeight="15" x14ac:dyDescent="0.25"/>
  <cols>
    <col min="1" max="1" width="25.7109375" style="6" bestFit="1" customWidth="1"/>
    <col min="2" max="2" width="13.85546875" style="6" bestFit="1" customWidth="1"/>
    <col min="3" max="3" width="5.140625" style="6" bestFit="1" customWidth="1"/>
    <col min="4" max="4" width="15.85546875" style="6" bestFit="1" customWidth="1"/>
    <col min="5" max="5" width="8.5703125" style="7" bestFit="1" customWidth="1"/>
    <col min="6" max="6" width="8.28515625" style="7" bestFit="1" customWidth="1"/>
    <col min="7" max="7" width="7.5703125" style="7" bestFit="1" customWidth="1"/>
    <col min="8" max="8" width="8" style="6" bestFit="1" customWidth="1"/>
    <col min="9" max="9" width="7.7109375" style="6" bestFit="1" customWidth="1"/>
    <col min="10" max="10" width="7" style="6" bestFit="1" customWidth="1"/>
    <col min="11" max="11" width="6.28515625" style="6" bestFit="1" customWidth="1"/>
    <col min="12" max="12" width="8.28515625" style="6" bestFit="1" customWidth="1"/>
    <col min="13" max="13" width="9.5703125" style="6" bestFit="1" customWidth="1"/>
    <col min="14" max="14" width="7.28515625" style="6" bestFit="1" customWidth="1"/>
    <col min="15" max="15" width="5" style="6" customWidth="1"/>
    <col min="17" max="17" width="13.7109375" customWidth="1"/>
    <col min="19" max="19" width="15.85546875" style="6" bestFit="1" customWidth="1"/>
    <col min="21" max="21" width="7.7109375" style="6" bestFit="1" customWidth="1"/>
    <col min="22" max="22" width="8.5703125" style="7" bestFit="1" customWidth="1"/>
    <col min="23" max="23" width="8.28515625" style="7" bestFit="1" customWidth="1"/>
    <col min="36" max="36" width="7.7109375" style="6" bestFit="1" customWidth="1"/>
    <col min="38" max="38" width="13.7109375" customWidth="1"/>
    <col min="40" max="40" width="15.85546875" style="6" bestFit="1" customWidth="1"/>
  </cols>
  <sheetData>
    <row r="1" spans="1:41" x14ac:dyDescent="0.25">
      <c r="A1" s="3" t="s">
        <v>283</v>
      </c>
      <c r="B1" s="3" t="s">
        <v>284</v>
      </c>
      <c r="C1" s="3" t="s">
        <v>1</v>
      </c>
      <c r="D1" s="3" t="s">
        <v>2</v>
      </c>
      <c r="E1" s="5" t="s">
        <v>281</v>
      </c>
      <c r="F1" s="5" t="s">
        <v>282</v>
      </c>
      <c r="G1" s="5" t="s">
        <v>4</v>
      </c>
      <c r="H1" s="3" t="s">
        <v>280</v>
      </c>
      <c r="I1" s="3" t="s">
        <v>312</v>
      </c>
      <c r="J1" s="3" t="s">
        <v>285</v>
      </c>
      <c r="K1" s="3" t="s">
        <v>286</v>
      </c>
      <c r="L1" s="3" t="s">
        <v>287</v>
      </c>
      <c r="M1" s="3" t="s">
        <v>303</v>
      </c>
      <c r="N1" s="3" t="s">
        <v>309</v>
      </c>
      <c r="O1" s="3" t="s">
        <v>310</v>
      </c>
      <c r="P1" t="s">
        <v>311</v>
      </c>
      <c r="Q1" s="8" t="s">
        <v>315</v>
      </c>
      <c r="S1" s="10" t="s">
        <v>2</v>
      </c>
      <c r="T1" t="s">
        <v>869</v>
      </c>
      <c r="U1" s="11" t="s">
        <v>312</v>
      </c>
      <c r="V1" s="12" t="s">
        <v>281</v>
      </c>
      <c r="W1" s="12" t="s">
        <v>282</v>
      </c>
      <c r="X1" t="s">
        <v>303</v>
      </c>
      <c r="Y1" s="1" t="s">
        <v>870</v>
      </c>
      <c r="Z1" t="s">
        <v>871</v>
      </c>
      <c r="AJ1" s="11" t="s">
        <v>312</v>
      </c>
      <c r="AL1" s="8" t="s">
        <v>315</v>
      </c>
      <c r="AN1" s="10" t="s">
        <v>2</v>
      </c>
      <c r="AO1" t="s">
        <v>869</v>
      </c>
    </row>
    <row r="2" spans="1:41" ht="18.75" customHeight="1" x14ac:dyDescent="0.25">
      <c r="A2" s="3" t="s">
        <v>0</v>
      </c>
      <c r="B2" s="4">
        <v>45175.853761574072</v>
      </c>
      <c r="C2" s="3">
        <v>1</v>
      </c>
      <c r="D2" s="3" t="s">
        <v>3</v>
      </c>
      <c r="E2" s="5">
        <v>27.585093000000001</v>
      </c>
      <c r="F2" s="5" t="s">
        <v>130</v>
      </c>
      <c r="G2" s="5" t="s">
        <v>313</v>
      </c>
      <c r="H2" s="5" t="s">
        <v>130</v>
      </c>
      <c r="I2" s="3" t="s">
        <v>130</v>
      </c>
      <c r="J2" s="3"/>
      <c r="K2" s="3" t="s">
        <v>288</v>
      </c>
      <c r="L2" s="3">
        <v>1</v>
      </c>
      <c r="M2" s="3" t="str">
        <f t="shared" ref="M2:M65" si="0">CONCATENATE(K2,L2)</f>
        <v>A1</v>
      </c>
      <c r="N2" s="3" t="s">
        <v>305</v>
      </c>
      <c r="O2" s="3">
        <v>1</v>
      </c>
      <c r="P2">
        <v>1</v>
      </c>
      <c r="Q2" s="25" t="s">
        <v>316</v>
      </c>
      <c r="S2" s="3" t="s">
        <v>3</v>
      </c>
      <c r="T2" s="2" t="s">
        <v>351</v>
      </c>
      <c r="U2" s="3" t="s">
        <v>130</v>
      </c>
      <c r="V2" s="5">
        <v>27.585093000000001</v>
      </c>
      <c r="W2" s="5" t="s">
        <v>130</v>
      </c>
      <c r="X2" s="2" t="s">
        <v>624</v>
      </c>
      <c r="Y2" s="13" t="e">
        <f t="shared" ref="Y2:Y65" si="1">V2-W2</f>
        <v>#VALUE!</v>
      </c>
      <c r="Z2">
        <v>1</v>
      </c>
      <c r="AA2" t="b">
        <f>D2=AC2</f>
        <v>1</v>
      </c>
      <c r="AB2" t="b">
        <f>I2=AH2</f>
        <v>0</v>
      </c>
      <c r="AC2" s="19" t="s">
        <v>3</v>
      </c>
      <c r="AD2" s="3">
        <v>26.392499999999998</v>
      </c>
      <c r="AE2" s="3">
        <v>27.230499999999999</v>
      </c>
      <c r="AF2" s="3" t="s">
        <v>313</v>
      </c>
      <c r="AG2" s="3" t="s">
        <v>313</v>
      </c>
      <c r="AH2" s="3" t="s">
        <v>94</v>
      </c>
      <c r="AJ2" s="3" t="s">
        <v>94</v>
      </c>
      <c r="AL2" s="25" t="s">
        <v>316</v>
      </c>
      <c r="AN2" s="3" t="s">
        <v>3</v>
      </c>
      <c r="AO2" s="2" t="s">
        <v>351</v>
      </c>
    </row>
    <row r="3" spans="1:41" x14ac:dyDescent="0.25">
      <c r="A3" s="3" t="s">
        <v>0</v>
      </c>
      <c r="B3" s="4">
        <v>45175.853761574072</v>
      </c>
      <c r="C3" s="3">
        <v>49</v>
      </c>
      <c r="D3" s="3" t="s">
        <v>40</v>
      </c>
      <c r="E3" s="5">
        <v>27.736532</v>
      </c>
      <c r="F3" s="5">
        <v>31.892240000000001</v>
      </c>
      <c r="G3" s="5" t="s">
        <v>313</v>
      </c>
      <c r="H3" s="5" t="s">
        <v>313</v>
      </c>
      <c r="I3" s="3" t="s">
        <v>94</v>
      </c>
      <c r="J3" s="3"/>
      <c r="K3" s="3" t="s">
        <v>290</v>
      </c>
      <c r="L3" s="3">
        <v>1</v>
      </c>
      <c r="M3" s="3" t="str">
        <f t="shared" si="0"/>
        <v>C1</v>
      </c>
      <c r="N3" s="3" t="s">
        <v>305</v>
      </c>
      <c r="O3" s="3">
        <v>3</v>
      </c>
      <c r="P3">
        <v>2</v>
      </c>
      <c r="Q3" s="15" t="s">
        <v>316</v>
      </c>
      <c r="S3" s="3" t="s">
        <v>40</v>
      </c>
      <c r="T3" s="2" t="s">
        <v>318</v>
      </c>
      <c r="U3" s="3" t="s">
        <v>94</v>
      </c>
      <c r="V3" s="5">
        <v>27.736532</v>
      </c>
      <c r="W3" s="5">
        <v>31.892240000000001</v>
      </c>
      <c r="X3" s="2" t="s">
        <v>590</v>
      </c>
      <c r="Y3" s="13">
        <f t="shared" si="1"/>
        <v>-4.1557080000000006</v>
      </c>
      <c r="Z3">
        <v>1</v>
      </c>
      <c r="AA3" t="b">
        <f t="shared" ref="AA3:AA65" si="2">D3=AC3</f>
        <v>1</v>
      </c>
      <c r="AB3" t="b">
        <f t="shared" ref="AB3:AB65" si="3">I3=AH3</f>
        <v>1</v>
      </c>
      <c r="AC3" s="19" t="s">
        <v>40</v>
      </c>
      <c r="AD3" s="3">
        <v>26.619299999999999</v>
      </c>
      <c r="AE3" s="3">
        <v>27.607900000000001</v>
      </c>
      <c r="AF3" s="3" t="s">
        <v>313</v>
      </c>
      <c r="AG3" s="3" t="s">
        <v>313</v>
      </c>
      <c r="AH3" s="3" t="s">
        <v>94</v>
      </c>
      <c r="AJ3" s="3" t="s">
        <v>94</v>
      </c>
      <c r="AL3" s="15" t="s">
        <v>316</v>
      </c>
      <c r="AN3" s="3" t="s">
        <v>40</v>
      </c>
      <c r="AO3" s="2" t="s">
        <v>318</v>
      </c>
    </row>
    <row r="4" spans="1:41" x14ac:dyDescent="0.25">
      <c r="A4" s="3" t="s">
        <v>0</v>
      </c>
      <c r="B4" s="4">
        <v>45175.853761574072</v>
      </c>
      <c r="C4" s="3">
        <v>97</v>
      </c>
      <c r="D4" s="3" t="s">
        <v>76</v>
      </c>
      <c r="E4" s="5" t="s">
        <v>130</v>
      </c>
      <c r="F4" s="5">
        <v>30.410146999999998</v>
      </c>
      <c r="G4" s="5" t="s">
        <v>130</v>
      </c>
      <c r="H4" s="5" t="s">
        <v>313</v>
      </c>
      <c r="I4" s="3" t="s">
        <v>169</v>
      </c>
      <c r="J4" s="3"/>
      <c r="K4" s="3" t="s">
        <v>292</v>
      </c>
      <c r="L4" s="3">
        <v>1</v>
      </c>
      <c r="M4" s="3" t="str">
        <f t="shared" si="0"/>
        <v>E1</v>
      </c>
      <c r="N4" s="3" t="s">
        <v>305</v>
      </c>
      <c r="O4" s="3">
        <v>5</v>
      </c>
      <c r="P4">
        <v>3</v>
      </c>
      <c r="Q4" t="s">
        <v>316</v>
      </c>
      <c r="S4" s="3" t="s">
        <v>76</v>
      </c>
      <c r="T4" s="2" t="s">
        <v>372</v>
      </c>
      <c r="U4" s="3" t="s">
        <v>169</v>
      </c>
      <c r="V4" s="5" t="s">
        <v>130</v>
      </c>
      <c r="W4" s="5">
        <v>30.410146999999998</v>
      </c>
      <c r="X4" s="2" t="s">
        <v>646</v>
      </c>
      <c r="Y4" s="13" t="e">
        <f t="shared" si="1"/>
        <v>#VALUE!</v>
      </c>
      <c r="Z4">
        <v>1</v>
      </c>
      <c r="AA4" t="b">
        <f t="shared" si="2"/>
        <v>1</v>
      </c>
      <c r="AB4" t="b">
        <f t="shared" si="3"/>
        <v>1</v>
      </c>
      <c r="AC4" s="19" t="s">
        <v>76</v>
      </c>
      <c r="AD4" s="3" t="s">
        <v>130</v>
      </c>
      <c r="AE4" s="3">
        <v>26.3766</v>
      </c>
      <c r="AF4" s="3" t="s">
        <v>130</v>
      </c>
      <c r="AG4" s="3" t="s">
        <v>313</v>
      </c>
      <c r="AH4" s="3" t="s">
        <v>169</v>
      </c>
      <c r="AJ4" s="3" t="s">
        <v>169</v>
      </c>
      <c r="AL4" t="s">
        <v>316</v>
      </c>
      <c r="AN4" s="3" t="s">
        <v>76</v>
      </c>
      <c r="AO4" s="2" t="s">
        <v>372</v>
      </c>
    </row>
    <row r="5" spans="1:41" x14ac:dyDescent="0.25">
      <c r="A5" s="3" t="s">
        <v>0</v>
      </c>
      <c r="B5" s="4">
        <v>45175.853761574072</v>
      </c>
      <c r="C5" s="3">
        <v>145</v>
      </c>
      <c r="D5" s="3" t="s">
        <v>112</v>
      </c>
      <c r="E5" s="5">
        <v>27.163274999999999</v>
      </c>
      <c r="F5" s="5">
        <v>31.011355999999999</v>
      </c>
      <c r="G5" s="5" t="s">
        <v>313</v>
      </c>
      <c r="H5" s="5" t="s">
        <v>313</v>
      </c>
      <c r="I5" s="3" t="s">
        <v>94</v>
      </c>
      <c r="J5" s="3"/>
      <c r="K5" s="3" t="s">
        <v>294</v>
      </c>
      <c r="L5" s="3">
        <v>1</v>
      </c>
      <c r="M5" s="3" t="str">
        <f t="shared" si="0"/>
        <v>G1</v>
      </c>
      <c r="N5" s="3" t="s">
        <v>305</v>
      </c>
      <c r="O5" s="3">
        <v>7</v>
      </c>
      <c r="P5">
        <v>4</v>
      </c>
      <c r="Q5" t="s">
        <v>316</v>
      </c>
      <c r="S5" s="3" t="s">
        <v>112</v>
      </c>
      <c r="T5" s="2" t="s">
        <v>319</v>
      </c>
      <c r="U5" s="3" t="s">
        <v>94</v>
      </c>
      <c r="V5" s="5">
        <v>27.163274999999999</v>
      </c>
      <c r="W5" s="5">
        <v>31.011355999999999</v>
      </c>
      <c r="X5" s="2" t="s">
        <v>591</v>
      </c>
      <c r="Y5" s="13">
        <f t="shared" si="1"/>
        <v>-3.8480810000000005</v>
      </c>
      <c r="Z5">
        <v>1</v>
      </c>
      <c r="AA5" t="b">
        <f t="shared" si="2"/>
        <v>1</v>
      </c>
      <c r="AB5" t="b">
        <f t="shared" si="3"/>
        <v>1</v>
      </c>
      <c r="AC5" s="19" t="s">
        <v>112</v>
      </c>
      <c r="AD5" s="3">
        <v>25.973500000000001</v>
      </c>
      <c r="AE5" s="3">
        <v>26.8813</v>
      </c>
      <c r="AF5" s="3" t="s">
        <v>313</v>
      </c>
      <c r="AG5" s="3" t="s">
        <v>313</v>
      </c>
      <c r="AH5" s="3" t="s">
        <v>94</v>
      </c>
      <c r="AJ5" s="3" t="s">
        <v>94</v>
      </c>
      <c r="AL5" t="s">
        <v>316</v>
      </c>
      <c r="AN5" s="3" t="s">
        <v>112</v>
      </c>
      <c r="AO5" s="2" t="s">
        <v>319</v>
      </c>
    </row>
    <row r="6" spans="1:41" x14ac:dyDescent="0.25">
      <c r="A6" s="3" t="s">
        <v>0</v>
      </c>
      <c r="B6" s="4">
        <v>45175.853761574072</v>
      </c>
      <c r="C6" s="3">
        <v>193</v>
      </c>
      <c r="D6" s="3" t="s">
        <v>148</v>
      </c>
      <c r="E6" s="5" t="s">
        <v>130</v>
      </c>
      <c r="F6" s="5">
        <v>30.5092</v>
      </c>
      <c r="G6" s="5" t="s">
        <v>130</v>
      </c>
      <c r="H6" s="5" t="s">
        <v>313</v>
      </c>
      <c r="I6" s="3" t="s">
        <v>169</v>
      </c>
      <c r="J6" s="3"/>
      <c r="K6" s="3" t="s">
        <v>296</v>
      </c>
      <c r="L6" s="3">
        <v>1</v>
      </c>
      <c r="M6" s="3" t="str">
        <f t="shared" si="0"/>
        <v>I1</v>
      </c>
      <c r="N6" s="3" t="s">
        <v>306</v>
      </c>
      <c r="O6" s="3">
        <v>97</v>
      </c>
      <c r="P6">
        <v>5</v>
      </c>
      <c r="Q6" t="s">
        <v>316</v>
      </c>
      <c r="S6" s="3" t="s">
        <v>148</v>
      </c>
      <c r="T6" s="2" t="s">
        <v>373</v>
      </c>
      <c r="U6" s="3" t="s">
        <v>169</v>
      </c>
      <c r="V6" s="5" t="s">
        <v>130</v>
      </c>
      <c r="W6" s="5">
        <v>30.5092</v>
      </c>
      <c r="X6" s="2" t="s">
        <v>647</v>
      </c>
      <c r="Y6" s="13" t="e">
        <f t="shared" si="1"/>
        <v>#VALUE!</v>
      </c>
      <c r="Z6">
        <v>1</v>
      </c>
      <c r="AA6" t="b">
        <f t="shared" si="2"/>
        <v>1</v>
      </c>
      <c r="AB6" t="b">
        <f t="shared" si="3"/>
        <v>1</v>
      </c>
      <c r="AC6" s="19" t="s">
        <v>148</v>
      </c>
      <c r="AD6" s="3">
        <v>37.423200000000001</v>
      </c>
      <c r="AE6" s="3">
        <v>26.151399999999999</v>
      </c>
      <c r="AF6" s="3" t="s">
        <v>130</v>
      </c>
      <c r="AG6" s="3" t="s">
        <v>313</v>
      </c>
      <c r="AH6" s="3" t="s">
        <v>169</v>
      </c>
      <c r="AJ6" s="3" t="s">
        <v>169</v>
      </c>
      <c r="AL6" t="s">
        <v>316</v>
      </c>
      <c r="AN6" s="3" t="s">
        <v>148</v>
      </c>
      <c r="AO6" s="2" t="s">
        <v>373</v>
      </c>
    </row>
    <row r="7" spans="1:41" x14ac:dyDescent="0.25">
      <c r="A7" s="3" t="s">
        <v>0</v>
      </c>
      <c r="B7" s="4">
        <v>45175.853761574072</v>
      </c>
      <c r="C7" s="3">
        <v>241</v>
      </c>
      <c r="D7" s="3" t="s">
        <v>182</v>
      </c>
      <c r="E7" s="5">
        <v>27.675629000000001</v>
      </c>
      <c r="F7" s="5">
        <v>30.649511</v>
      </c>
      <c r="G7" s="5" t="s">
        <v>313</v>
      </c>
      <c r="H7" s="5" t="s">
        <v>313</v>
      </c>
      <c r="I7" s="3" t="s">
        <v>94</v>
      </c>
      <c r="J7" s="3"/>
      <c r="K7" s="3" t="s">
        <v>298</v>
      </c>
      <c r="L7" s="3">
        <v>1</v>
      </c>
      <c r="M7" s="3" t="str">
        <f t="shared" si="0"/>
        <v>K1</v>
      </c>
      <c r="N7" s="3" t="s">
        <v>306</v>
      </c>
      <c r="O7" s="3">
        <v>99</v>
      </c>
      <c r="P7">
        <v>6</v>
      </c>
      <c r="Q7" t="s">
        <v>316</v>
      </c>
      <c r="S7" s="3" t="s">
        <v>182</v>
      </c>
      <c r="T7" s="2" t="s">
        <v>320</v>
      </c>
      <c r="U7" s="3" t="s">
        <v>94</v>
      </c>
      <c r="V7" s="5">
        <v>27.675629000000001</v>
      </c>
      <c r="W7" s="5">
        <v>30.649511</v>
      </c>
      <c r="X7" s="2" t="s">
        <v>592</v>
      </c>
      <c r="Y7" s="13">
        <f t="shared" si="1"/>
        <v>-2.9738819999999997</v>
      </c>
      <c r="Z7">
        <v>1</v>
      </c>
      <c r="AA7" t="b">
        <f t="shared" si="2"/>
        <v>1</v>
      </c>
      <c r="AB7" t="b">
        <f t="shared" si="3"/>
        <v>1</v>
      </c>
      <c r="AC7" s="19" t="s">
        <v>182</v>
      </c>
      <c r="AD7" s="3">
        <v>26.317599999999999</v>
      </c>
      <c r="AE7" s="3">
        <v>27.276199999999999</v>
      </c>
      <c r="AF7" s="3" t="s">
        <v>313</v>
      </c>
      <c r="AG7" s="3" t="s">
        <v>313</v>
      </c>
      <c r="AH7" s="3" t="s">
        <v>94</v>
      </c>
      <c r="AJ7" s="3" t="s">
        <v>94</v>
      </c>
      <c r="AL7" t="s">
        <v>316</v>
      </c>
      <c r="AN7" s="3" t="s">
        <v>182</v>
      </c>
      <c r="AO7" s="2" t="s">
        <v>320</v>
      </c>
    </row>
    <row r="8" spans="1:41" x14ac:dyDescent="0.25">
      <c r="A8" s="3" t="s">
        <v>0</v>
      </c>
      <c r="B8" s="4">
        <v>45175.853761574072</v>
      </c>
      <c r="C8" s="3">
        <v>289</v>
      </c>
      <c r="D8" s="3" t="s">
        <v>215</v>
      </c>
      <c r="E8" s="5">
        <v>27.591847999999999</v>
      </c>
      <c r="F8" s="5">
        <v>30.666858999999999</v>
      </c>
      <c r="G8" s="5" t="s">
        <v>313</v>
      </c>
      <c r="H8" s="5" t="s">
        <v>313</v>
      </c>
      <c r="I8" s="3" t="s">
        <v>94</v>
      </c>
      <c r="J8" s="3"/>
      <c r="K8" s="3" t="s">
        <v>299</v>
      </c>
      <c r="L8" s="3">
        <v>1</v>
      </c>
      <c r="M8" s="3" t="str">
        <f t="shared" si="0"/>
        <v>M1</v>
      </c>
      <c r="N8" s="3" t="s">
        <v>306</v>
      </c>
      <c r="O8" s="3">
        <v>101</v>
      </c>
      <c r="P8">
        <v>7</v>
      </c>
      <c r="Q8" t="s">
        <v>316</v>
      </c>
      <c r="S8" s="3" t="s">
        <v>215</v>
      </c>
      <c r="T8" s="2" t="s">
        <v>321</v>
      </c>
      <c r="U8" s="3" t="s">
        <v>94</v>
      </c>
      <c r="V8" s="5">
        <v>27.591847999999999</v>
      </c>
      <c r="W8" s="5">
        <v>30.666858999999999</v>
      </c>
      <c r="X8" s="2" t="s">
        <v>593</v>
      </c>
      <c r="Y8" s="13">
        <f t="shared" si="1"/>
        <v>-3.0750109999999999</v>
      </c>
      <c r="Z8">
        <v>1</v>
      </c>
      <c r="AA8" t="b">
        <f t="shared" si="2"/>
        <v>1</v>
      </c>
      <c r="AB8" t="b">
        <f t="shared" si="3"/>
        <v>1</v>
      </c>
      <c r="AC8" s="19" t="s">
        <v>215</v>
      </c>
      <c r="AD8" s="3">
        <v>26.190300000000001</v>
      </c>
      <c r="AE8" s="3">
        <v>27.134499999999999</v>
      </c>
      <c r="AF8" s="3" t="s">
        <v>313</v>
      </c>
      <c r="AG8" s="3" t="s">
        <v>313</v>
      </c>
      <c r="AH8" s="3" t="s">
        <v>94</v>
      </c>
      <c r="AJ8" s="3" t="s">
        <v>94</v>
      </c>
      <c r="AL8" t="s">
        <v>316</v>
      </c>
      <c r="AN8" s="3" t="s">
        <v>215</v>
      </c>
      <c r="AO8" s="2" t="s">
        <v>321</v>
      </c>
    </row>
    <row r="9" spans="1:41" x14ac:dyDescent="0.25">
      <c r="A9" s="3" t="s">
        <v>0</v>
      </c>
      <c r="B9" s="4">
        <v>45175.853761574072</v>
      </c>
      <c r="C9" s="3">
        <v>337</v>
      </c>
      <c r="D9" s="3" t="s">
        <v>248</v>
      </c>
      <c r="E9" s="5">
        <v>25.374639999999999</v>
      </c>
      <c r="F9" s="5">
        <v>28.36468</v>
      </c>
      <c r="G9" s="5" t="s">
        <v>313</v>
      </c>
      <c r="H9" s="5" t="s">
        <v>313</v>
      </c>
      <c r="I9" s="3" t="s">
        <v>94</v>
      </c>
      <c r="J9" s="3"/>
      <c r="K9" s="3" t="s">
        <v>301</v>
      </c>
      <c r="L9" s="3">
        <v>1</v>
      </c>
      <c r="M9" s="3" t="str">
        <f t="shared" si="0"/>
        <v>O1</v>
      </c>
      <c r="N9" s="3" t="s">
        <v>306</v>
      </c>
      <c r="O9" s="3">
        <v>103</v>
      </c>
      <c r="P9">
        <v>8</v>
      </c>
      <c r="Q9" t="s">
        <v>316</v>
      </c>
      <c r="S9" s="3" t="s">
        <v>248</v>
      </c>
      <c r="T9" s="2" t="s">
        <v>322</v>
      </c>
      <c r="U9" s="3" t="s">
        <v>94</v>
      </c>
      <c r="V9" s="5">
        <v>25.374639999999999</v>
      </c>
      <c r="W9" s="5">
        <v>28.36468</v>
      </c>
      <c r="X9" s="2" t="s">
        <v>594</v>
      </c>
      <c r="Y9" s="13">
        <f t="shared" si="1"/>
        <v>-2.9900400000000005</v>
      </c>
      <c r="Z9">
        <v>1</v>
      </c>
      <c r="AA9" t="b">
        <f t="shared" si="2"/>
        <v>1</v>
      </c>
      <c r="AB9" t="b">
        <f t="shared" si="3"/>
        <v>1</v>
      </c>
      <c r="AC9" s="19" t="s">
        <v>248</v>
      </c>
      <c r="AD9" s="3">
        <v>24.391100000000002</v>
      </c>
      <c r="AE9" s="3">
        <v>25.0822</v>
      </c>
      <c r="AF9" s="3" t="s">
        <v>313</v>
      </c>
      <c r="AG9" s="3" t="s">
        <v>313</v>
      </c>
      <c r="AH9" s="3" t="s">
        <v>94</v>
      </c>
      <c r="AJ9" s="3" t="s">
        <v>94</v>
      </c>
      <c r="AL9" t="s">
        <v>316</v>
      </c>
      <c r="AN9" s="3" t="s">
        <v>248</v>
      </c>
      <c r="AO9" s="2" t="s">
        <v>322</v>
      </c>
    </row>
    <row r="10" spans="1:41" x14ac:dyDescent="0.25">
      <c r="A10" s="3" t="s">
        <v>0</v>
      </c>
      <c r="B10" s="4">
        <v>45175.853761574072</v>
      </c>
      <c r="C10" s="3">
        <v>25</v>
      </c>
      <c r="D10" s="3" t="s">
        <v>23</v>
      </c>
      <c r="E10" s="5">
        <v>27.003225</v>
      </c>
      <c r="F10" s="5" t="s">
        <v>130</v>
      </c>
      <c r="G10" s="5" t="s">
        <v>313</v>
      </c>
      <c r="H10" s="5" t="s">
        <v>130</v>
      </c>
      <c r="I10" s="3" t="s">
        <v>130</v>
      </c>
      <c r="J10" s="3"/>
      <c r="K10" s="3" t="s">
        <v>289</v>
      </c>
      <c r="L10" s="3">
        <v>1</v>
      </c>
      <c r="M10" s="3" t="str">
        <f t="shared" si="0"/>
        <v>B1</v>
      </c>
      <c r="N10" s="3" t="s">
        <v>305</v>
      </c>
      <c r="O10" s="3">
        <v>2</v>
      </c>
      <c r="P10">
        <v>9</v>
      </c>
      <c r="Q10" t="s">
        <v>316</v>
      </c>
      <c r="S10" s="3" t="s">
        <v>23</v>
      </c>
      <c r="T10" s="2" t="s">
        <v>352</v>
      </c>
      <c r="U10" s="3" t="s">
        <v>130</v>
      </c>
      <c r="V10" s="5">
        <v>27.003225</v>
      </c>
      <c r="W10" s="5" t="s">
        <v>130</v>
      </c>
      <c r="X10" s="2" t="s">
        <v>625</v>
      </c>
      <c r="Y10" s="13" t="e">
        <f t="shared" si="1"/>
        <v>#VALUE!</v>
      </c>
      <c r="Z10">
        <v>1</v>
      </c>
      <c r="AA10" t="b">
        <f t="shared" si="2"/>
        <v>1</v>
      </c>
      <c r="AB10" t="b">
        <f t="shared" si="3"/>
        <v>1</v>
      </c>
      <c r="AC10" s="19" t="s">
        <v>23</v>
      </c>
      <c r="AD10" s="3">
        <v>25.662099999999999</v>
      </c>
      <c r="AE10" s="3" t="s">
        <v>130</v>
      </c>
      <c r="AF10" s="3" t="s">
        <v>313</v>
      </c>
      <c r="AG10" s="3" t="s">
        <v>130</v>
      </c>
      <c r="AH10" s="3" t="s">
        <v>130</v>
      </c>
      <c r="AJ10" s="3" t="s">
        <v>130</v>
      </c>
      <c r="AL10" t="s">
        <v>316</v>
      </c>
      <c r="AN10" s="3" t="s">
        <v>23</v>
      </c>
      <c r="AO10" s="2" t="s">
        <v>352</v>
      </c>
    </row>
    <row r="11" spans="1:41" x14ac:dyDescent="0.25">
      <c r="A11" s="3" t="s">
        <v>0</v>
      </c>
      <c r="B11" s="4">
        <v>45175.853761574072</v>
      </c>
      <c r="C11" s="3">
        <v>73</v>
      </c>
      <c r="D11" s="3" t="s">
        <v>59</v>
      </c>
      <c r="E11" s="5">
        <v>27.402930999999999</v>
      </c>
      <c r="F11" s="5">
        <v>31.238347999999998</v>
      </c>
      <c r="G11" s="5" t="s">
        <v>313</v>
      </c>
      <c r="H11" s="5" t="s">
        <v>313</v>
      </c>
      <c r="I11" s="3" t="s">
        <v>94</v>
      </c>
      <c r="J11" s="3"/>
      <c r="K11" s="3" t="s">
        <v>291</v>
      </c>
      <c r="L11" s="3">
        <v>1</v>
      </c>
      <c r="M11" s="3" t="str">
        <f t="shared" si="0"/>
        <v>D1</v>
      </c>
      <c r="N11" s="3" t="s">
        <v>305</v>
      </c>
      <c r="O11" s="3">
        <v>4</v>
      </c>
      <c r="P11">
        <v>10</v>
      </c>
      <c r="Q11" t="s">
        <v>316</v>
      </c>
      <c r="S11" s="3" t="s">
        <v>59</v>
      </c>
      <c r="T11" s="2" t="s">
        <v>323</v>
      </c>
      <c r="U11" s="3" t="s">
        <v>94</v>
      </c>
      <c r="V11" s="5">
        <v>27.402930999999999</v>
      </c>
      <c r="W11" s="5">
        <v>31.238347999999998</v>
      </c>
      <c r="X11" s="2" t="s">
        <v>595</v>
      </c>
      <c r="Y11" s="13">
        <f t="shared" si="1"/>
        <v>-3.8354169999999996</v>
      </c>
      <c r="Z11">
        <v>1</v>
      </c>
      <c r="AA11" t="b">
        <f t="shared" si="2"/>
        <v>1</v>
      </c>
      <c r="AB11" t="b">
        <f t="shared" si="3"/>
        <v>1</v>
      </c>
      <c r="AC11" s="19" t="s">
        <v>59</v>
      </c>
      <c r="AD11" s="3">
        <v>26.145199999999999</v>
      </c>
      <c r="AE11" s="3">
        <v>27.123999999999999</v>
      </c>
      <c r="AF11" s="3" t="s">
        <v>313</v>
      </c>
      <c r="AG11" s="3" t="s">
        <v>313</v>
      </c>
      <c r="AH11" s="3" t="s">
        <v>94</v>
      </c>
      <c r="AJ11" s="3" t="s">
        <v>94</v>
      </c>
      <c r="AL11" t="s">
        <v>316</v>
      </c>
      <c r="AN11" s="3" t="s">
        <v>59</v>
      </c>
      <c r="AO11" s="2" t="s">
        <v>323</v>
      </c>
    </row>
    <row r="12" spans="1:41" x14ac:dyDescent="0.25">
      <c r="A12" s="3" t="s">
        <v>0</v>
      </c>
      <c r="B12" s="4">
        <v>45175.853761574072</v>
      </c>
      <c r="C12" s="3">
        <v>121</v>
      </c>
      <c r="D12" s="3" t="s">
        <v>95</v>
      </c>
      <c r="E12" s="5">
        <v>27.959468999999999</v>
      </c>
      <c r="F12" s="5">
        <v>31.492588000000001</v>
      </c>
      <c r="G12" s="5" t="s">
        <v>313</v>
      </c>
      <c r="H12" s="5" t="s">
        <v>313</v>
      </c>
      <c r="I12" s="3" t="s">
        <v>94</v>
      </c>
      <c r="J12" s="3"/>
      <c r="K12" s="3" t="s">
        <v>293</v>
      </c>
      <c r="L12" s="3">
        <v>1</v>
      </c>
      <c r="M12" s="3" t="str">
        <f t="shared" si="0"/>
        <v>F1</v>
      </c>
      <c r="N12" s="3" t="s">
        <v>305</v>
      </c>
      <c r="O12" s="3">
        <v>6</v>
      </c>
      <c r="P12">
        <v>11</v>
      </c>
      <c r="Q12" t="s">
        <v>316</v>
      </c>
      <c r="S12" s="3" t="s">
        <v>95</v>
      </c>
      <c r="T12" s="2" t="s">
        <v>324</v>
      </c>
      <c r="U12" s="3" t="s">
        <v>94</v>
      </c>
      <c r="V12" s="5">
        <v>27.959468999999999</v>
      </c>
      <c r="W12" s="5">
        <v>31.492588000000001</v>
      </c>
      <c r="X12" s="2" t="s">
        <v>596</v>
      </c>
      <c r="Y12" s="13">
        <f t="shared" si="1"/>
        <v>-3.5331190000000028</v>
      </c>
      <c r="Z12">
        <v>1</v>
      </c>
      <c r="AA12" t="b">
        <f t="shared" si="2"/>
        <v>1</v>
      </c>
      <c r="AB12" t="b">
        <f t="shared" si="3"/>
        <v>1</v>
      </c>
      <c r="AC12" s="19" t="s">
        <v>95</v>
      </c>
      <c r="AD12" s="3">
        <v>26.902200000000001</v>
      </c>
      <c r="AE12" s="3">
        <v>27.917400000000001</v>
      </c>
      <c r="AF12" s="3" t="s">
        <v>313</v>
      </c>
      <c r="AG12" s="3" t="s">
        <v>313</v>
      </c>
      <c r="AH12" s="3" t="s">
        <v>94</v>
      </c>
      <c r="AJ12" s="3" t="s">
        <v>94</v>
      </c>
      <c r="AL12" t="s">
        <v>316</v>
      </c>
      <c r="AN12" s="3" t="s">
        <v>95</v>
      </c>
      <c r="AO12" s="2" t="s">
        <v>324</v>
      </c>
    </row>
    <row r="13" spans="1:41" x14ac:dyDescent="0.25">
      <c r="A13" s="3" t="s">
        <v>0</v>
      </c>
      <c r="B13" s="4">
        <v>45175.853761574072</v>
      </c>
      <c r="C13" s="3">
        <v>169</v>
      </c>
      <c r="D13" s="3" t="s">
        <v>131</v>
      </c>
      <c r="E13" s="5">
        <v>28.646419999999999</v>
      </c>
      <c r="F13" s="5">
        <v>32.140521999999997</v>
      </c>
      <c r="G13" s="5" t="s">
        <v>313</v>
      </c>
      <c r="H13" s="5" t="s">
        <v>314</v>
      </c>
      <c r="I13" s="3" t="s">
        <v>130</v>
      </c>
      <c r="J13" s="3"/>
      <c r="K13" s="3" t="s">
        <v>295</v>
      </c>
      <c r="L13" s="3">
        <v>1</v>
      </c>
      <c r="M13" s="3" t="str">
        <f t="shared" si="0"/>
        <v>H1</v>
      </c>
      <c r="N13" s="3" t="s">
        <v>305</v>
      </c>
      <c r="O13" s="3">
        <v>8</v>
      </c>
      <c r="P13">
        <v>12</v>
      </c>
      <c r="Q13" t="s">
        <v>316</v>
      </c>
      <c r="S13" s="3" t="s">
        <v>131</v>
      </c>
      <c r="T13" s="2" t="s">
        <v>344</v>
      </c>
      <c r="U13" s="3" t="s">
        <v>130</v>
      </c>
      <c r="V13" s="5">
        <v>28.646419999999999</v>
      </c>
      <c r="W13" s="5">
        <v>32.140521999999997</v>
      </c>
      <c r="X13" s="2" t="s">
        <v>617</v>
      </c>
      <c r="Y13" s="13">
        <f t="shared" si="1"/>
        <v>-3.494101999999998</v>
      </c>
      <c r="Z13">
        <v>1</v>
      </c>
      <c r="AA13" t="b">
        <f t="shared" si="2"/>
        <v>1</v>
      </c>
      <c r="AB13" t="b">
        <f t="shared" si="3"/>
        <v>0</v>
      </c>
      <c r="AC13" s="19" t="s">
        <v>131</v>
      </c>
      <c r="AD13" s="3">
        <v>27.474</v>
      </c>
      <c r="AE13" s="3">
        <v>28.386800000000001</v>
      </c>
      <c r="AF13" s="3" t="s">
        <v>313</v>
      </c>
      <c r="AG13" s="3" t="s">
        <v>313</v>
      </c>
      <c r="AH13" s="3" t="s">
        <v>94</v>
      </c>
      <c r="AJ13" s="3" t="s">
        <v>94</v>
      </c>
      <c r="AL13" t="s">
        <v>316</v>
      </c>
      <c r="AN13" s="3" t="s">
        <v>131</v>
      </c>
      <c r="AO13" s="2" t="s">
        <v>344</v>
      </c>
    </row>
    <row r="14" spans="1:41" x14ac:dyDescent="0.25">
      <c r="A14" s="3" t="s">
        <v>0</v>
      </c>
      <c r="B14" s="4">
        <v>45175.853761574072</v>
      </c>
      <c r="C14" s="3">
        <v>217</v>
      </c>
      <c r="D14" s="3" t="s">
        <v>166</v>
      </c>
      <c r="E14" s="5">
        <v>26.248753000000001</v>
      </c>
      <c r="F14" s="5" t="s">
        <v>130</v>
      </c>
      <c r="G14" s="5" t="s">
        <v>313</v>
      </c>
      <c r="H14" s="5" t="s">
        <v>130</v>
      </c>
      <c r="I14" s="3" t="s">
        <v>130</v>
      </c>
      <c r="J14" s="3"/>
      <c r="K14" s="3" t="s">
        <v>297</v>
      </c>
      <c r="L14" s="3">
        <v>1</v>
      </c>
      <c r="M14" s="3" t="str">
        <f t="shared" si="0"/>
        <v>J1</v>
      </c>
      <c r="N14" s="3" t="s">
        <v>306</v>
      </c>
      <c r="O14" s="3">
        <v>98</v>
      </c>
      <c r="P14">
        <v>13</v>
      </c>
      <c r="Q14" t="s">
        <v>316</v>
      </c>
      <c r="S14" s="3" t="s">
        <v>166</v>
      </c>
      <c r="T14" s="2" t="s">
        <v>353</v>
      </c>
      <c r="U14" s="3" t="s">
        <v>130</v>
      </c>
      <c r="V14" s="5">
        <v>26.248753000000001</v>
      </c>
      <c r="W14" s="5" t="s">
        <v>130</v>
      </c>
      <c r="X14" s="2" t="s">
        <v>626</v>
      </c>
      <c r="Y14" s="13" t="e">
        <f t="shared" si="1"/>
        <v>#VALUE!</v>
      </c>
      <c r="Z14">
        <v>1</v>
      </c>
      <c r="AA14" t="b">
        <f t="shared" si="2"/>
        <v>1</v>
      </c>
      <c r="AB14" t="b">
        <f t="shared" si="3"/>
        <v>1</v>
      </c>
      <c r="AC14" s="19" t="s">
        <v>166</v>
      </c>
      <c r="AD14" s="3">
        <v>24.733799999999999</v>
      </c>
      <c r="AE14" s="3" t="s">
        <v>130</v>
      </c>
      <c r="AF14" s="3" t="s">
        <v>313</v>
      </c>
      <c r="AG14" s="3" t="s">
        <v>130</v>
      </c>
      <c r="AH14" s="3" t="s">
        <v>130</v>
      </c>
      <c r="AJ14" s="3" t="s">
        <v>130</v>
      </c>
      <c r="AL14" t="s">
        <v>316</v>
      </c>
      <c r="AN14" s="3" t="s">
        <v>166</v>
      </c>
      <c r="AO14" s="2" t="s">
        <v>353</v>
      </c>
    </row>
    <row r="15" spans="1:41" x14ac:dyDescent="0.25">
      <c r="A15" s="3" t="s">
        <v>0</v>
      </c>
      <c r="B15" s="4">
        <v>45175.853761574072</v>
      </c>
      <c r="C15" s="3">
        <v>265</v>
      </c>
      <c r="D15" s="3" t="s">
        <v>200</v>
      </c>
      <c r="E15" s="5">
        <v>26.639557</v>
      </c>
      <c r="F15" s="5">
        <v>29.355452</v>
      </c>
      <c r="G15" s="5" t="s">
        <v>313</v>
      </c>
      <c r="H15" s="5" t="s">
        <v>313</v>
      </c>
      <c r="I15" s="3" t="s">
        <v>94</v>
      </c>
      <c r="J15" s="3"/>
      <c r="K15" s="3" t="s">
        <v>304</v>
      </c>
      <c r="L15" s="3">
        <v>1</v>
      </c>
      <c r="M15" s="3" t="str">
        <f t="shared" si="0"/>
        <v>L1</v>
      </c>
      <c r="N15" s="3" t="s">
        <v>306</v>
      </c>
      <c r="O15" s="3">
        <v>100</v>
      </c>
      <c r="P15">
        <v>14</v>
      </c>
      <c r="Q15" t="s">
        <v>316</v>
      </c>
      <c r="S15" s="3" t="s">
        <v>200</v>
      </c>
      <c r="T15" s="2" t="s">
        <v>325</v>
      </c>
      <c r="U15" s="3" t="s">
        <v>94</v>
      </c>
      <c r="V15" s="5">
        <v>26.639557</v>
      </c>
      <c r="W15" s="5">
        <v>29.355452</v>
      </c>
      <c r="X15" s="2" t="s">
        <v>597</v>
      </c>
      <c r="Y15" s="13">
        <f t="shared" si="1"/>
        <v>-2.7158949999999997</v>
      </c>
      <c r="Z15">
        <v>1</v>
      </c>
      <c r="AA15" t="b">
        <f t="shared" si="2"/>
        <v>1</v>
      </c>
      <c r="AB15" t="b">
        <f t="shared" si="3"/>
        <v>1</v>
      </c>
      <c r="AC15" s="19" t="s">
        <v>200</v>
      </c>
      <c r="AD15" s="3">
        <v>25.496700000000001</v>
      </c>
      <c r="AE15" s="3">
        <v>26.373899999999999</v>
      </c>
      <c r="AF15" s="3" t="s">
        <v>313</v>
      </c>
      <c r="AG15" s="3" t="s">
        <v>313</v>
      </c>
      <c r="AH15" s="3" t="s">
        <v>94</v>
      </c>
      <c r="AJ15" s="3" t="s">
        <v>94</v>
      </c>
      <c r="AL15" t="s">
        <v>316</v>
      </c>
      <c r="AN15" s="3" t="s">
        <v>200</v>
      </c>
      <c r="AO15" s="2" t="s">
        <v>325</v>
      </c>
    </row>
    <row r="16" spans="1:41" x14ac:dyDescent="0.25">
      <c r="A16" s="3" t="s">
        <v>0</v>
      </c>
      <c r="B16" s="4">
        <v>45175.853761574072</v>
      </c>
      <c r="C16" s="3">
        <v>313</v>
      </c>
      <c r="D16" s="3" t="s">
        <v>233</v>
      </c>
      <c r="E16" s="5" t="s">
        <v>130</v>
      </c>
      <c r="F16" s="5">
        <v>29.464832000000001</v>
      </c>
      <c r="G16" s="5" t="s">
        <v>130</v>
      </c>
      <c r="H16" s="5" t="s">
        <v>313</v>
      </c>
      <c r="I16" s="3" t="s">
        <v>169</v>
      </c>
      <c r="J16" s="3"/>
      <c r="K16" s="3" t="s">
        <v>300</v>
      </c>
      <c r="L16" s="3">
        <v>1</v>
      </c>
      <c r="M16" s="3" t="str">
        <f t="shared" si="0"/>
        <v>N1</v>
      </c>
      <c r="N16" s="3" t="s">
        <v>306</v>
      </c>
      <c r="O16" s="3">
        <v>102</v>
      </c>
      <c r="P16">
        <v>15</v>
      </c>
      <c r="Q16" t="s">
        <v>316</v>
      </c>
      <c r="S16" s="3" t="s">
        <v>233</v>
      </c>
      <c r="T16" s="2" t="s">
        <v>374</v>
      </c>
      <c r="U16" s="3" t="s">
        <v>169</v>
      </c>
      <c r="V16" s="5" t="s">
        <v>130</v>
      </c>
      <c r="W16" s="5">
        <v>29.464832000000001</v>
      </c>
      <c r="X16" s="2" t="s">
        <v>648</v>
      </c>
      <c r="Y16" s="13" t="e">
        <f t="shared" si="1"/>
        <v>#VALUE!</v>
      </c>
      <c r="Z16">
        <v>1</v>
      </c>
      <c r="AA16" t="b">
        <f t="shared" si="2"/>
        <v>1</v>
      </c>
      <c r="AB16" t="b">
        <f t="shared" si="3"/>
        <v>1</v>
      </c>
      <c r="AC16" s="19" t="s">
        <v>233</v>
      </c>
      <c r="AD16" s="3" t="s">
        <v>130</v>
      </c>
      <c r="AE16" s="3">
        <v>25.8216</v>
      </c>
      <c r="AF16" s="3" t="s">
        <v>130</v>
      </c>
      <c r="AG16" s="3" t="s">
        <v>313</v>
      </c>
      <c r="AH16" s="3" t="s">
        <v>169</v>
      </c>
      <c r="AJ16" s="3" t="s">
        <v>169</v>
      </c>
      <c r="AL16" t="s">
        <v>316</v>
      </c>
      <c r="AN16" s="3" t="s">
        <v>233</v>
      </c>
      <c r="AO16" s="2" t="s">
        <v>374</v>
      </c>
    </row>
    <row r="17" spans="1:41" x14ac:dyDescent="0.25">
      <c r="A17" s="3" t="s">
        <v>0</v>
      </c>
      <c r="B17" s="4">
        <v>45175.853761574072</v>
      </c>
      <c r="C17" s="3">
        <v>361</v>
      </c>
      <c r="D17" s="3" t="s">
        <v>265</v>
      </c>
      <c r="E17" s="5">
        <v>26.347538</v>
      </c>
      <c r="F17" s="5">
        <v>29.631464000000001</v>
      </c>
      <c r="G17" s="5" t="s">
        <v>313</v>
      </c>
      <c r="H17" s="5" t="s">
        <v>313</v>
      </c>
      <c r="I17" s="3" t="s">
        <v>94</v>
      </c>
      <c r="J17" s="3"/>
      <c r="K17" s="3" t="s">
        <v>302</v>
      </c>
      <c r="L17" s="3">
        <v>1</v>
      </c>
      <c r="M17" s="3" t="str">
        <f t="shared" si="0"/>
        <v>P1</v>
      </c>
      <c r="N17" s="3" t="s">
        <v>306</v>
      </c>
      <c r="O17" s="3">
        <v>104</v>
      </c>
      <c r="P17">
        <v>16</v>
      </c>
      <c r="Q17" t="s">
        <v>316</v>
      </c>
      <c r="S17" s="3" t="s">
        <v>265</v>
      </c>
      <c r="T17" s="2" t="s">
        <v>326</v>
      </c>
      <c r="U17" s="3" t="s">
        <v>94</v>
      </c>
      <c r="V17" s="5">
        <v>26.347538</v>
      </c>
      <c r="W17" s="5">
        <v>29.631464000000001</v>
      </c>
      <c r="X17" s="2" t="s">
        <v>598</v>
      </c>
      <c r="Y17" s="13">
        <f t="shared" si="1"/>
        <v>-3.283926000000001</v>
      </c>
      <c r="Z17">
        <v>1</v>
      </c>
      <c r="AA17" t="b">
        <f t="shared" si="2"/>
        <v>1</v>
      </c>
      <c r="AB17" t="b">
        <f t="shared" si="3"/>
        <v>1</v>
      </c>
      <c r="AC17" s="19" t="s">
        <v>265</v>
      </c>
      <c r="AD17" s="3">
        <v>25.173100000000002</v>
      </c>
      <c r="AE17" s="3">
        <v>26.108799999999999</v>
      </c>
      <c r="AF17" s="3" t="s">
        <v>313</v>
      </c>
      <c r="AG17" s="3" t="s">
        <v>313</v>
      </c>
      <c r="AH17" s="3" t="s">
        <v>94</v>
      </c>
      <c r="AJ17" s="3" t="s">
        <v>94</v>
      </c>
      <c r="AL17" t="s">
        <v>316</v>
      </c>
      <c r="AN17" s="3" t="s">
        <v>265</v>
      </c>
      <c r="AO17" s="2" t="s">
        <v>326</v>
      </c>
    </row>
    <row r="18" spans="1:41" x14ac:dyDescent="0.25">
      <c r="A18" s="3" t="s">
        <v>0</v>
      </c>
      <c r="B18" s="4">
        <v>45175.853761574072</v>
      </c>
      <c r="C18" s="3">
        <v>2</v>
      </c>
      <c r="D18" s="3" t="s">
        <v>5</v>
      </c>
      <c r="E18" s="5">
        <v>27.281213999999999</v>
      </c>
      <c r="F18" s="5">
        <v>33.09704</v>
      </c>
      <c r="G18" s="5" t="s">
        <v>313</v>
      </c>
      <c r="H18" s="5" t="s">
        <v>314</v>
      </c>
      <c r="I18" s="3" t="s">
        <v>130</v>
      </c>
      <c r="J18" s="3"/>
      <c r="K18" s="3" t="s">
        <v>288</v>
      </c>
      <c r="L18" s="3">
        <v>2</v>
      </c>
      <c r="M18" s="3" t="str">
        <f t="shared" si="0"/>
        <v>A2</v>
      </c>
      <c r="N18" s="3" t="s">
        <v>305</v>
      </c>
      <c r="O18" s="3">
        <v>9</v>
      </c>
      <c r="P18">
        <v>17</v>
      </c>
      <c r="Q18" t="s">
        <v>316</v>
      </c>
      <c r="S18" s="3" t="s">
        <v>5</v>
      </c>
      <c r="T18" s="2" t="s">
        <v>345</v>
      </c>
      <c r="U18" s="3" t="s">
        <v>130</v>
      </c>
      <c r="V18" s="5">
        <v>27.281213999999999</v>
      </c>
      <c r="W18" s="5">
        <v>33.09704</v>
      </c>
      <c r="X18" s="2" t="s">
        <v>618</v>
      </c>
      <c r="Y18" s="13">
        <f t="shared" si="1"/>
        <v>-5.8158260000000013</v>
      </c>
      <c r="Z18">
        <v>1</v>
      </c>
      <c r="AA18" t="b">
        <f t="shared" si="2"/>
        <v>1</v>
      </c>
      <c r="AB18" t="b">
        <f t="shared" si="3"/>
        <v>0</v>
      </c>
      <c r="AC18" s="19" t="s">
        <v>5</v>
      </c>
      <c r="AD18" s="3">
        <v>26.091899999999999</v>
      </c>
      <c r="AE18" s="3">
        <v>26.918399999999998</v>
      </c>
      <c r="AF18" s="3" t="s">
        <v>313</v>
      </c>
      <c r="AG18" s="3" t="s">
        <v>313</v>
      </c>
      <c r="AH18" s="3" t="s">
        <v>94</v>
      </c>
      <c r="AJ18" s="3" t="s">
        <v>94</v>
      </c>
      <c r="AL18" t="s">
        <v>316</v>
      </c>
      <c r="AN18" s="3" t="s">
        <v>5</v>
      </c>
      <c r="AO18" s="2" t="s">
        <v>345</v>
      </c>
    </row>
    <row r="19" spans="1:41" x14ac:dyDescent="0.25">
      <c r="A19" s="3" t="s">
        <v>0</v>
      </c>
      <c r="B19" s="4">
        <v>45175.853761574072</v>
      </c>
      <c r="C19" s="3">
        <v>50</v>
      </c>
      <c r="D19" s="3" t="s">
        <v>41</v>
      </c>
      <c r="E19" s="5">
        <v>26.715050000000002</v>
      </c>
      <c r="F19" s="5" t="s">
        <v>130</v>
      </c>
      <c r="G19" s="5" t="s">
        <v>313</v>
      </c>
      <c r="H19" s="5" t="s">
        <v>130</v>
      </c>
      <c r="I19" s="3" t="s">
        <v>130</v>
      </c>
      <c r="J19" s="3"/>
      <c r="K19" s="3" t="s">
        <v>290</v>
      </c>
      <c r="L19" s="3">
        <v>2</v>
      </c>
      <c r="M19" s="3" t="str">
        <f t="shared" si="0"/>
        <v>C2</v>
      </c>
      <c r="N19" s="3" t="s">
        <v>305</v>
      </c>
      <c r="O19" s="3">
        <v>11</v>
      </c>
      <c r="P19">
        <v>18</v>
      </c>
      <c r="Q19" t="s">
        <v>316</v>
      </c>
      <c r="S19" s="3" t="s">
        <v>41</v>
      </c>
      <c r="T19" s="2" t="s">
        <v>354</v>
      </c>
      <c r="U19" s="3" t="s">
        <v>130</v>
      </c>
      <c r="V19" s="5">
        <v>26.715050000000002</v>
      </c>
      <c r="W19" s="5" t="s">
        <v>130</v>
      </c>
      <c r="X19" s="2" t="s">
        <v>627</v>
      </c>
      <c r="Y19" s="13" t="e">
        <f t="shared" si="1"/>
        <v>#VALUE!</v>
      </c>
      <c r="Z19">
        <v>1</v>
      </c>
      <c r="AA19" t="b">
        <f t="shared" si="2"/>
        <v>1</v>
      </c>
      <c r="AB19" t="b">
        <f t="shared" si="3"/>
        <v>1</v>
      </c>
      <c r="AC19" s="19" t="s">
        <v>41</v>
      </c>
      <c r="AD19" s="3">
        <v>25.555900000000001</v>
      </c>
      <c r="AE19" s="3" t="s">
        <v>130</v>
      </c>
      <c r="AF19" s="3" t="s">
        <v>313</v>
      </c>
      <c r="AG19" s="3" t="s">
        <v>130</v>
      </c>
      <c r="AH19" s="3" t="s">
        <v>130</v>
      </c>
      <c r="AJ19" s="3" t="s">
        <v>130</v>
      </c>
      <c r="AL19" t="s">
        <v>316</v>
      </c>
      <c r="AN19" s="3" t="s">
        <v>41</v>
      </c>
      <c r="AO19" s="2" t="s">
        <v>354</v>
      </c>
    </row>
    <row r="20" spans="1:41" x14ac:dyDescent="0.25">
      <c r="A20" s="3" t="s">
        <v>0</v>
      </c>
      <c r="B20" s="4">
        <v>45175.853761574072</v>
      </c>
      <c r="C20" s="3">
        <v>98</v>
      </c>
      <c r="D20" s="3" t="s">
        <v>77</v>
      </c>
      <c r="E20" s="5">
        <v>27.193670000000001</v>
      </c>
      <c r="F20" s="5">
        <v>31.763477000000002</v>
      </c>
      <c r="G20" s="5" t="s">
        <v>313</v>
      </c>
      <c r="H20" s="5" t="s">
        <v>313</v>
      </c>
      <c r="I20" s="3" t="s">
        <v>94</v>
      </c>
      <c r="J20" s="3"/>
      <c r="K20" s="3" t="s">
        <v>292</v>
      </c>
      <c r="L20" s="3">
        <v>2</v>
      </c>
      <c r="M20" s="3" t="str">
        <f t="shared" si="0"/>
        <v>E2</v>
      </c>
      <c r="N20" s="3" t="s">
        <v>305</v>
      </c>
      <c r="O20" s="3">
        <v>13</v>
      </c>
      <c r="P20">
        <v>19</v>
      </c>
      <c r="Q20" t="s">
        <v>316</v>
      </c>
      <c r="S20" s="3" t="s">
        <v>77</v>
      </c>
      <c r="T20" s="2" t="s">
        <v>327</v>
      </c>
      <c r="U20" s="3" t="s">
        <v>94</v>
      </c>
      <c r="V20" s="5">
        <v>27.193670000000001</v>
      </c>
      <c r="W20" s="5">
        <v>31.763477000000002</v>
      </c>
      <c r="X20" s="2" t="s">
        <v>599</v>
      </c>
      <c r="Y20" s="13">
        <f t="shared" si="1"/>
        <v>-4.5698070000000008</v>
      </c>
      <c r="Z20">
        <v>1</v>
      </c>
      <c r="AA20" t="b">
        <f t="shared" si="2"/>
        <v>1</v>
      </c>
      <c r="AB20" t="b">
        <f t="shared" si="3"/>
        <v>1</v>
      </c>
      <c r="AC20" s="19" t="s">
        <v>77</v>
      </c>
      <c r="AD20" s="3">
        <v>26.0992</v>
      </c>
      <c r="AE20" s="3">
        <v>27.0398</v>
      </c>
      <c r="AF20" s="3" t="s">
        <v>313</v>
      </c>
      <c r="AG20" s="3" t="s">
        <v>313</v>
      </c>
      <c r="AH20" s="3" t="s">
        <v>94</v>
      </c>
      <c r="AJ20" s="3" t="s">
        <v>94</v>
      </c>
      <c r="AL20" t="s">
        <v>316</v>
      </c>
      <c r="AN20" s="3" t="s">
        <v>77</v>
      </c>
      <c r="AO20" s="2" t="s">
        <v>327</v>
      </c>
    </row>
    <row r="21" spans="1:41" x14ac:dyDescent="0.25">
      <c r="A21" s="3" t="s">
        <v>0</v>
      </c>
      <c r="B21" s="4">
        <v>45175.853761574072</v>
      </c>
      <c r="C21" s="3">
        <v>146</v>
      </c>
      <c r="D21" s="3" t="s">
        <v>113</v>
      </c>
      <c r="E21" s="5">
        <v>25.943062000000001</v>
      </c>
      <c r="F21" s="5">
        <v>29.511944</v>
      </c>
      <c r="G21" s="5" t="s">
        <v>313</v>
      </c>
      <c r="H21" s="5" t="s">
        <v>313</v>
      </c>
      <c r="I21" s="3" t="s">
        <v>94</v>
      </c>
      <c r="J21" s="3"/>
      <c r="K21" s="3" t="s">
        <v>294</v>
      </c>
      <c r="L21" s="3">
        <v>2</v>
      </c>
      <c r="M21" s="3" t="str">
        <f t="shared" si="0"/>
        <v>G2</v>
      </c>
      <c r="N21" s="3" t="s">
        <v>305</v>
      </c>
      <c r="O21" s="3">
        <v>15</v>
      </c>
      <c r="P21">
        <v>20</v>
      </c>
      <c r="Q21" t="s">
        <v>316</v>
      </c>
      <c r="S21" s="3" t="s">
        <v>113</v>
      </c>
      <c r="T21" s="2" t="s">
        <v>328</v>
      </c>
      <c r="U21" s="3" t="s">
        <v>94</v>
      </c>
      <c r="V21" s="5">
        <v>25.943062000000001</v>
      </c>
      <c r="W21" s="5">
        <v>29.511944</v>
      </c>
      <c r="X21" s="2" t="s">
        <v>600</v>
      </c>
      <c r="Y21" s="13">
        <f t="shared" si="1"/>
        <v>-3.5688819999999986</v>
      </c>
      <c r="Z21">
        <v>1</v>
      </c>
      <c r="AA21" t="b">
        <f t="shared" si="2"/>
        <v>1</v>
      </c>
      <c r="AB21" t="b">
        <f t="shared" si="3"/>
        <v>1</v>
      </c>
      <c r="AC21" s="19" t="s">
        <v>113</v>
      </c>
      <c r="AD21" s="3">
        <v>24.383400000000002</v>
      </c>
      <c r="AE21" s="3">
        <v>25.286799999999999</v>
      </c>
      <c r="AF21" s="3" t="s">
        <v>313</v>
      </c>
      <c r="AG21" s="3" t="s">
        <v>313</v>
      </c>
      <c r="AH21" s="3" t="s">
        <v>94</v>
      </c>
      <c r="AJ21" s="3" t="s">
        <v>94</v>
      </c>
      <c r="AL21" t="s">
        <v>316</v>
      </c>
      <c r="AN21" s="3" t="s">
        <v>113</v>
      </c>
      <c r="AO21" s="2" t="s">
        <v>328</v>
      </c>
    </row>
    <row r="22" spans="1:41" x14ac:dyDescent="0.25">
      <c r="A22" s="3" t="s">
        <v>0</v>
      </c>
      <c r="B22" s="4">
        <v>45175.853761574072</v>
      </c>
      <c r="C22" s="3">
        <v>194</v>
      </c>
      <c r="D22" s="3" t="s">
        <v>149</v>
      </c>
      <c r="E22" s="5">
        <v>39.300198000000002</v>
      </c>
      <c r="F22" s="5">
        <v>30.895187</v>
      </c>
      <c r="G22" s="5" t="s">
        <v>314</v>
      </c>
      <c r="H22" s="5" t="s">
        <v>313</v>
      </c>
      <c r="I22" s="3" t="s">
        <v>169</v>
      </c>
      <c r="J22" s="3"/>
      <c r="K22" s="3" t="s">
        <v>296</v>
      </c>
      <c r="L22" s="3">
        <v>2</v>
      </c>
      <c r="M22" s="3" t="str">
        <f t="shared" si="0"/>
        <v>I2</v>
      </c>
      <c r="N22" s="3" t="s">
        <v>306</v>
      </c>
      <c r="O22" s="3">
        <v>105</v>
      </c>
      <c r="P22">
        <v>21</v>
      </c>
      <c r="Q22" t="s">
        <v>316</v>
      </c>
      <c r="S22" s="3" t="s">
        <v>149</v>
      </c>
      <c r="T22" s="2" t="s">
        <v>369</v>
      </c>
      <c r="U22" s="3" t="s">
        <v>169</v>
      </c>
      <c r="V22" s="5">
        <v>39.300198000000002</v>
      </c>
      <c r="W22" s="5">
        <v>30.895187</v>
      </c>
      <c r="X22" s="2" t="s">
        <v>643</v>
      </c>
      <c r="Y22" s="13">
        <f t="shared" si="1"/>
        <v>8.4050110000000018</v>
      </c>
      <c r="Z22">
        <v>1</v>
      </c>
      <c r="AA22" t="b">
        <f t="shared" si="2"/>
        <v>1</v>
      </c>
      <c r="AB22" t="b">
        <f t="shared" si="3"/>
        <v>1</v>
      </c>
      <c r="AC22" s="19" t="s">
        <v>149</v>
      </c>
      <c r="AD22" s="3" t="s">
        <v>130</v>
      </c>
      <c r="AE22" s="3">
        <v>26.8706</v>
      </c>
      <c r="AF22" s="3" t="s">
        <v>130</v>
      </c>
      <c r="AG22" s="3" t="s">
        <v>313</v>
      </c>
      <c r="AH22" s="3" t="s">
        <v>169</v>
      </c>
      <c r="AJ22" s="3" t="s">
        <v>169</v>
      </c>
      <c r="AL22" t="s">
        <v>316</v>
      </c>
      <c r="AN22" s="3" t="s">
        <v>149</v>
      </c>
      <c r="AO22" s="2" t="s">
        <v>369</v>
      </c>
    </row>
    <row r="23" spans="1:41" x14ac:dyDescent="0.25">
      <c r="A23" s="3" t="s">
        <v>0</v>
      </c>
      <c r="B23" s="4">
        <v>45175.853761574072</v>
      </c>
      <c r="C23" s="3">
        <v>242</v>
      </c>
      <c r="D23" s="3" t="s">
        <v>183</v>
      </c>
      <c r="E23" s="5">
        <v>25.857354999999998</v>
      </c>
      <c r="F23" s="5" t="s">
        <v>130</v>
      </c>
      <c r="G23" s="5" t="s">
        <v>313</v>
      </c>
      <c r="H23" s="5" t="s">
        <v>130</v>
      </c>
      <c r="I23" s="3" t="s">
        <v>130</v>
      </c>
      <c r="J23" s="3"/>
      <c r="K23" s="3" t="s">
        <v>298</v>
      </c>
      <c r="L23" s="3">
        <v>2</v>
      </c>
      <c r="M23" s="3" t="str">
        <f t="shared" si="0"/>
        <v>K2</v>
      </c>
      <c r="N23" s="3" t="s">
        <v>306</v>
      </c>
      <c r="O23" s="3">
        <v>107</v>
      </c>
      <c r="P23">
        <v>22</v>
      </c>
      <c r="Q23" t="s">
        <v>316</v>
      </c>
      <c r="S23" s="3" t="s">
        <v>183</v>
      </c>
      <c r="T23" s="2" t="s">
        <v>355</v>
      </c>
      <c r="U23" s="3" t="s">
        <v>130</v>
      </c>
      <c r="V23" s="5">
        <v>25.857354999999998</v>
      </c>
      <c r="W23" s="5" t="s">
        <v>130</v>
      </c>
      <c r="X23" s="2" t="s">
        <v>628</v>
      </c>
      <c r="Y23" s="13" t="e">
        <f t="shared" si="1"/>
        <v>#VALUE!</v>
      </c>
      <c r="Z23">
        <v>1</v>
      </c>
      <c r="AA23" t="b">
        <f t="shared" si="2"/>
        <v>1</v>
      </c>
      <c r="AB23" t="b">
        <f t="shared" si="3"/>
        <v>1</v>
      </c>
      <c r="AC23" s="19" t="s">
        <v>183</v>
      </c>
      <c r="AD23" s="3">
        <v>24.674199999999999</v>
      </c>
      <c r="AE23" s="3" t="s">
        <v>130</v>
      </c>
      <c r="AF23" s="3" t="s">
        <v>313</v>
      </c>
      <c r="AG23" s="3" t="s">
        <v>130</v>
      </c>
      <c r="AH23" s="3" t="s">
        <v>130</v>
      </c>
      <c r="AJ23" s="3" t="s">
        <v>130</v>
      </c>
      <c r="AL23" t="s">
        <v>316</v>
      </c>
      <c r="AN23" s="3" t="s">
        <v>183</v>
      </c>
      <c r="AO23" s="2" t="s">
        <v>355</v>
      </c>
    </row>
    <row r="24" spans="1:41" x14ac:dyDescent="0.25">
      <c r="A24" s="3" t="s">
        <v>0</v>
      </c>
      <c r="B24" s="4">
        <v>45175.853761574072</v>
      </c>
      <c r="C24" s="3">
        <v>290</v>
      </c>
      <c r="D24" s="3" t="s">
        <v>216</v>
      </c>
      <c r="E24" s="5">
        <v>27.510121999999999</v>
      </c>
      <c r="F24" s="5">
        <v>30.745909000000001</v>
      </c>
      <c r="G24" s="5" t="s">
        <v>313</v>
      </c>
      <c r="H24" s="5" t="s">
        <v>313</v>
      </c>
      <c r="I24" s="3" t="s">
        <v>94</v>
      </c>
      <c r="J24" s="3"/>
      <c r="K24" s="3" t="s">
        <v>299</v>
      </c>
      <c r="L24" s="3">
        <v>2</v>
      </c>
      <c r="M24" s="3" t="str">
        <f t="shared" si="0"/>
        <v>M2</v>
      </c>
      <c r="N24" s="3" t="s">
        <v>306</v>
      </c>
      <c r="O24" s="3">
        <v>109</v>
      </c>
      <c r="P24">
        <v>23</v>
      </c>
      <c r="Q24" t="s">
        <v>316</v>
      </c>
      <c r="S24" s="3" t="s">
        <v>216</v>
      </c>
      <c r="T24" s="2" t="s">
        <v>329</v>
      </c>
      <c r="U24" s="3" t="s">
        <v>94</v>
      </c>
      <c r="V24" s="5">
        <v>27.510121999999999</v>
      </c>
      <c r="W24" s="5">
        <v>30.745909000000001</v>
      </c>
      <c r="X24" s="2" t="s">
        <v>601</v>
      </c>
      <c r="Y24" s="13">
        <f t="shared" si="1"/>
        <v>-3.235787000000002</v>
      </c>
      <c r="Z24">
        <v>1</v>
      </c>
      <c r="AA24" t="b">
        <f t="shared" si="2"/>
        <v>1</v>
      </c>
      <c r="AB24" t="b">
        <f t="shared" si="3"/>
        <v>1</v>
      </c>
      <c r="AC24" s="19" t="s">
        <v>216</v>
      </c>
      <c r="AD24" s="3">
        <v>26.513000000000002</v>
      </c>
      <c r="AE24" s="3">
        <v>27.3401</v>
      </c>
      <c r="AF24" s="3" t="s">
        <v>313</v>
      </c>
      <c r="AG24" s="3" t="s">
        <v>313</v>
      </c>
      <c r="AH24" s="3" t="s">
        <v>94</v>
      </c>
      <c r="AJ24" s="3" t="s">
        <v>94</v>
      </c>
      <c r="AL24" t="s">
        <v>316</v>
      </c>
      <c r="AN24" s="3" t="s">
        <v>216</v>
      </c>
      <c r="AO24" s="2" t="s">
        <v>329</v>
      </c>
    </row>
    <row r="25" spans="1:41" x14ac:dyDescent="0.25">
      <c r="A25" s="3" t="s">
        <v>0</v>
      </c>
      <c r="B25" s="4">
        <v>45175.853761574072</v>
      </c>
      <c r="C25" s="3">
        <v>338</v>
      </c>
      <c r="D25" s="3" t="s">
        <v>249</v>
      </c>
      <c r="E25" s="5">
        <v>27.218430999999999</v>
      </c>
      <c r="F25" s="5">
        <v>30.222736000000001</v>
      </c>
      <c r="G25" s="5" t="s">
        <v>313</v>
      </c>
      <c r="H25" s="5" t="s">
        <v>313</v>
      </c>
      <c r="I25" s="3" t="s">
        <v>94</v>
      </c>
      <c r="J25" s="3"/>
      <c r="K25" s="3" t="s">
        <v>301</v>
      </c>
      <c r="L25" s="3">
        <v>2</v>
      </c>
      <c r="M25" s="3" t="str">
        <f t="shared" si="0"/>
        <v>O2</v>
      </c>
      <c r="N25" s="3" t="s">
        <v>306</v>
      </c>
      <c r="O25" s="3">
        <v>111</v>
      </c>
      <c r="P25">
        <v>24</v>
      </c>
      <c r="Q25" t="s">
        <v>316</v>
      </c>
      <c r="S25" s="3" t="s">
        <v>249</v>
      </c>
      <c r="T25" s="2" t="s">
        <v>330</v>
      </c>
      <c r="U25" s="3" t="s">
        <v>94</v>
      </c>
      <c r="V25" s="5">
        <v>27.218430999999999</v>
      </c>
      <c r="W25" s="5">
        <v>30.222736000000001</v>
      </c>
      <c r="X25" s="2" t="s">
        <v>602</v>
      </c>
      <c r="Y25" s="13">
        <f t="shared" si="1"/>
        <v>-3.0043050000000022</v>
      </c>
      <c r="Z25">
        <v>1</v>
      </c>
      <c r="AA25" t="b">
        <f t="shared" si="2"/>
        <v>1</v>
      </c>
      <c r="AB25" t="b">
        <f t="shared" si="3"/>
        <v>1</v>
      </c>
      <c r="AC25" s="19" t="s">
        <v>249</v>
      </c>
      <c r="AD25" s="3">
        <v>26.1023</v>
      </c>
      <c r="AE25" s="3">
        <v>27.0154</v>
      </c>
      <c r="AF25" s="3" t="s">
        <v>313</v>
      </c>
      <c r="AG25" s="3" t="s">
        <v>313</v>
      </c>
      <c r="AH25" s="3" t="s">
        <v>94</v>
      </c>
      <c r="AJ25" s="3" t="s">
        <v>94</v>
      </c>
      <c r="AL25" t="s">
        <v>316</v>
      </c>
      <c r="AN25" s="3" t="s">
        <v>249</v>
      </c>
      <c r="AO25" s="2" t="s">
        <v>330</v>
      </c>
    </row>
    <row r="26" spans="1:41" x14ac:dyDescent="0.25">
      <c r="A26" s="3" t="s">
        <v>0</v>
      </c>
      <c r="B26" s="4">
        <v>45175.853761574072</v>
      </c>
      <c r="C26" s="3">
        <v>26</v>
      </c>
      <c r="D26" s="3" t="s">
        <v>24</v>
      </c>
      <c r="E26" s="5">
        <v>26.302959999999999</v>
      </c>
      <c r="F26" s="5" t="s">
        <v>130</v>
      </c>
      <c r="G26" s="5" t="s">
        <v>313</v>
      </c>
      <c r="H26" s="5" t="s">
        <v>130</v>
      </c>
      <c r="I26" s="3" t="s">
        <v>130</v>
      </c>
      <c r="J26" s="3"/>
      <c r="K26" s="3" t="s">
        <v>289</v>
      </c>
      <c r="L26" s="3">
        <v>2</v>
      </c>
      <c r="M26" s="3" t="str">
        <f t="shared" si="0"/>
        <v>B2</v>
      </c>
      <c r="N26" s="3" t="s">
        <v>305</v>
      </c>
      <c r="O26" s="3">
        <v>10</v>
      </c>
      <c r="P26">
        <v>25</v>
      </c>
      <c r="Q26" t="s">
        <v>316</v>
      </c>
      <c r="S26" s="3" t="s">
        <v>24</v>
      </c>
      <c r="T26" s="2" t="s">
        <v>356</v>
      </c>
      <c r="U26" s="3" t="s">
        <v>130</v>
      </c>
      <c r="V26" s="5">
        <v>26.302959999999999</v>
      </c>
      <c r="W26" s="5" t="s">
        <v>130</v>
      </c>
      <c r="X26" s="2" t="s">
        <v>629</v>
      </c>
      <c r="Y26" s="13" t="e">
        <f t="shared" si="1"/>
        <v>#VALUE!</v>
      </c>
      <c r="Z26">
        <v>1</v>
      </c>
      <c r="AA26" t="b">
        <f t="shared" si="2"/>
        <v>1</v>
      </c>
      <c r="AB26" t="b">
        <f t="shared" si="3"/>
        <v>1</v>
      </c>
      <c r="AC26" s="19" t="s">
        <v>24</v>
      </c>
      <c r="AD26" s="3">
        <v>25.199100000000001</v>
      </c>
      <c r="AE26" s="3" t="s">
        <v>130</v>
      </c>
      <c r="AF26" s="3" t="s">
        <v>313</v>
      </c>
      <c r="AG26" s="3" t="s">
        <v>130</v>
      </c>
      <c r="AH26" s="3" t="s">
        <v>130</v>
      </c>
      <c r="AJ26" s="3" t="s">
        <v>130</v>
      </c>
      <c r="AL26" t="s">
        <v>316</v>
      </c>
      <c r="AN26" s="3" t="s">
        <v>24</v>
      </c>
      <c r="AO26" s="2" t="s">
        <v>356</v>
      </c>
    </row>
    <row r="27" spans="1:41" x14ac:dyDescent="0.25">
      <c r="A27" s="3" t="s">
        <v>0</v>
      </c>
      <c r="B27" s="4">
        <v>45175.853761574072</v>
      </c>
      <c r="C27" s="3">
        <v>74</v>
      </c>
      <c r="D27" s="3" t="s">
        <v>60</v>
      </c>
      <c r="E27" s="5">
        <v>28.291326999999999</v>
      </c>
      <c r="F27" s="5">
        <v>32.338419999999999</v>
      </c>
      <c r="G27" s="5" t="s">
        <v>313</v>
      </c>
      <c r="H27" s="5" t="s">
        <v>314</v>
      </c>
      <c r="I27" s="3" t="s">
        <v>130</v>
      </c>
      <c r="J27" s="3"/>
      <c r="K27" s="3" t="s">
        <v>291</v>
      </c>
      <c r="L27" s="3">
        <v>2</v>
      </c>
      <c r="M27" s="3" t="str">
        <f t="shared" si="0"/>
        <v>D2</v>
      </c>
      <c r="N27" s="3" t="s">
        <v>305</v>
      </c>
      <c r="O27" s="3">
        <v>12</v>
      </c>
      <c r="P27">
        <v>26</v>
      </c>
      <c r="Q27" t="s">
        <v>316</v>
      </c>
      <c r="S27" s="3" t="s">
        <v>60</v>
      </c>
      <c r="T27" s="2" t="s">
        <v>346</v>
      </c>
      <c r="U27" s="3" t="s">
        <v>130</v>
      </c>
      <c r="V27" s="5">
        <v>28.291326999999999</v>
      </c>
      <c r="W27" s="5">
        <v>32.338419999999999</v>
      </c>
      <c r="X27" s="2" t="s">
        <v>619</v>
      </c>
      <c r="Y27" s="13">
        <f t="shared" si="1"/>
        <v>-4.0470930000000003</v>
      </c>
      <c r="Z27">
        <v>1</v>
      </c>
      <c r="AA27" t="b">
        <f t="shared" si="2"/>
        <v>1</v>
      </c>
      <c r="AB27" t="b">
        <f t="shared" si="3"/>
        <v>0</v>
      </c>
      <c r="AC27" s="19" t="s">
        <v>60</v>
      </c>
      <c r="AD27" s="3">
        <v>27.122499999999999</v>
      </c>
      <c r="AE27" s="3">
        <v>28.105899999999998</v>
      </c>
      <c r="AF27" s="3" t="s">
        <v>313</v>
      </c>
      <c r="AG27" s="3" t="s">
        <v>313</v>
      </c>
      <c r="AH27" s="3" t="s">
        <v>94</v>
      </c>
      <c r="AJ27" s="3" t="s">
        <v>94</v>
      </c>
      <c r="AL27" t="s">
        <v>316</v>
      </c>
      <c r="AN27" s="3" t="s">
        <v>60</v>
      </c>
      <c r="AO27" s="2" t="s">
        <v>346</v>
      </c>
    </row>
    <row r="28" spans="1:41" x14ac:dyDescent="0.25">
      <c r="A28" s="3" t="s">
        <v>0</v>
      </c>
      <c r="B28" s="4">
        <v>45175.853761574072</v>
      </c>
      <c r="C28" s="3">
        <v>122</v>
      </c>
      <c r="D28" s="3" t="s">
        <v>96</v>
      </c>
      <c r="E28" s="5" t="s">
        <v>130</v>
      </c>
      <c r="F28" s="5">
        <v>29.628881</v>
      </c>
      <c r="G28" s="5" t="s">
        <v>130</v>
      </c>
      <c r="H28" s="5" t="s">
        <v>313</v>
      </c>
      <c r="I28" s="3" t="s">
        <v>169</v>
      </c>
      <c r="J28" s="3"/>
      <c r="K28" s="3" t="s">
        <v>293</v>
      </c>
      <c r="L28" s="3">
        <v>2</v>
      </c>
      <c r="M28" s="3" t="str">
        <f t="shared" si="0"/>
        <v>F2</v>
      </c>
      <c r="N28" s="3" t="s">
        <v>305</v>
      </c>
      <c r="O28" s="3">
        <v>14</v>
      </c>
      <c r="P28">
        <v>27</v>
      </c>
      <c r="Q28" t="s">
        <v>316</v>
      </c>
      <c r="S28" s="3" t="s">
        <v>96</v>
      </c>
      <c r="T28" s="2" t="s">
        <v>375</v>
      </c>
      <c r="U28" s="3" t="s">
        <v>169</v>
      </c>
      <c r="V28" s="5" t="s">
        <v>130</v>
      </c>
      <c r="W28" s="5">
        <v>29.628881</v>
      </c>
      <c r="X28" s="2" t="s">
        <v>649</v>
      </c>
      <c r="Y28" s="13" t="e">
        <f t="shared" si="1"/>
        <v>#VALUE!</v>
      </c>
      <c r="Z28">
        <v>1</v>
      </c>
      <c r="AA28" t="b">
        <f t="shared" si="2"/>
        <v>1</v>
      </c>
      <c r="AB28" t="b">
        <f t="shared" si="3"/>
        <v>1</v>
      </c>
      <c r="AC28" s="19" t="s">
        <v>96</v>
      </c>
      <c r="AD28" s="3" t="s">
        <v>130</v>
      </c>
      <c r="AE28" s="3">
        <v>25.9574</v>
      </c>
      <c r="AF28" s="3" t="s">
        <v>130</v>
      </c>
      <c r="AG28" s="3" t="s">
        <v>313</v>
      </c>
      <c r="AH28" s="3" t="s">
        <v>169</v>
      </c>
      <c r="AJ28" s="3" t="s">
        <v>169</v>
      </c>
      <c r="AL28" t="s">
        <v>316</v>
      </c>
      <c r="AN28" s="3" t="s">
        <v>96</v>
      </c>
      <c r="AO28" s="2" t="s">
        <v>375</v>
      </c>
    </row>
    <row r="29" spans="1:41" x14ac:dyDescent="0.25">
      <c r="A29" s="3" t="s">
        <v>0</v>
      </c>
      <c r="B29" s="4">
        <v>45175.853761574072</v>
      </c>
      <c r="C29" s="3">
        <v>170</v>
      </c>
      <c r="D29" s="3" t="s">
        <v>132</v>
      </c>
      <c r="E29" s="5">
        <v>27.156094</v>
      </c>
      <c r="F29" s="5" t="s">
        <v>130</v>
      </c>
      <c r="G29" s="5" t="s">
        <v>313</v>
      </c>
      <c r="H29" s="5" t="s">
        <v>130</v>
      </c>
      <c r="I29" s="3" t="s">
        <v>130</v>
      </c>
      <c r="J29" s="3"/>
      <c r="K29" s="3" t="s">
        <v>295</v>
      </c>
      <c r="L29" s="3">
        <v>2</v>
      </c>
      <c r="M29" s="3" t="str">
        <f t="shared" si="0"/>
        <v>H2</v>
      </c>
      <c r="N29" s="3" t="s">
        <v>305</v>
      </c>
      <c r="O29" s="3">
        <v>16</v>
      </c>
      <c r="P29">
        <v>28</v>
      </c>
      <c r="Q29" t="s">
        <v>316</v>
      </c>
      <c r="S29" s="3" t="s">
        <v>132</v>
      </c>
      <c r="T29" s="2" t="s">
        <v>357</v>
      </c>
      <c r="U29" s="3" t="s">
        <v>130</v>
      </c>
      <c r="V29" s="5">
        <v>27.156094</v>
      </c>
      <c r="W29" s="5" t="s">
        <v>130</v>
      </c>
      <c r="X29" s="2" t="s">
        <v>630</v>
      </c>
      <c r="Y29" s="13" t="e">
        <f t="shared" si="1"/>
        <v>#VALUE!</v>
      </c>
      <c r="Z29">
        <v>1</v>
      </c>
      <c r="AA29" t="b">
        <f t="shared" si="2"/>
        <v>1</v>
      </c>
      <c r="AB29" t="b">
        <f t="shared" si="3"/>
        <v>1</v>
      </c>
      <c r="AC29" s="19" t="s">
        <v>132</v>
      </c>
      <c r="AD29" s="3">
        <v>26.206299999999999</v>
      </c>
      <c r="AE29" s="3" t="s">
        <v>130</v>
      </c>
      <c r="AF29" s="3" t="s">
        <v>313</v>
      </c>
      <c r="AG29" s="3" t="s">
        <v>130</v>
      </c>
      <c r="AH29" s="3" t="s">
        <v>130</v>
      </c>
      <c r="AJ29" s="3" t="s">
        <v>130</v>
      </c>
      <c r="AL29" t="s">
        <v>316</v>
      </c>
      <c r="AN29" s="3" t="s">
        <v>132</v>
      </c>
      <c r="AO29" s="2" t="s">
        <v>357</v>
      </c>
    </row>
    <row r="30" spans="1:41" x14ac:dyDescent="0.25">
      <c r="A30" s="3" t="s">
        <v>0</v>
      </c>
      <c r="B30" s="4">
        <v>45175.853761574072</v>
      </c>
      <c r="C30" s="3">
        <v>218</v>
      </c>
      <c r="D30" s="3" t="s">
        <v>167</v>
      </c>
      <c r="E30" s="5">
        <v>27.818328999999999</v>
      </c>
      <c r="F30" s="5">
        <v>31.522508999999999</v>
      </c>
      <c r="G30" s="5" t="s">
        <v>313</v>
      </c>
      <c r="H30" s="5" t="s">
        <v>313</v>
      </c>
      <c r="I30" s="3" t="s">
        <v>94</v>
      </c>
      <c r="J30" s="3"/>
      <c r="K30" s="3" t="s">
        <v>297</v>
      </c>
      <c r="L30" s="3">
        <v>2</v>
      </c>
      <c r="M30" s="3" t="str">
        <f t="shared" si="0"/>
        <v>J2</v>
      </c>
      <c r="N30" s="3" t="s">
        <v>306</v>
      </c>
      <c r="O30" s="3">
        <v>106</v>
      </c>
      <c r="P30">
        <v>29</v>
      </c>
      <c r="Q30" t="s">
        <v>316</v>
      </c>
      <c r="S30" s="3" t="s">
        <v>167</v>
      </c>
      <c r="T30" s="2" t="s">
        <v>331</v>
      </c>
      <c r="U30" s="3" t="s">
        <v>94</v>
      </c>
      <c r="V30" s="5">
        <v>27.818328999999999</v>
      </c>
      <c r="W30" s="5">
        <v>31.522508999999999</v>
      </c>
      <c r="X30" s="2" t="s">
        <v>603</v>
      </c>
      <c r="Y30" s="13">
        <f t="shared" si="1"/>
        <v>-3.7041800000000009</v>
      </c>
      <c r="Z30">
        <v>1</v>
      </c>
      <c r="AA30" t="b">
        <f t="shared" si="2"/>
        <v>1</v>
      </c>
      <c r="AB30" t="b">
        <f t="shared" si="3"/>
        <v>1</v>
      </c>
      <c r="AC30" s="19" t="s">
        <v>167</v>
      </c>
      <c r="AD30" s="3">
        <v>26.564800000000002</v>
      </c>
      <c r="AE30" s="3">
        <v>27.4467</v>
      </c>
      <c r="AF30" s="3" t="s">
        <v>313</v>
      </c>
      <c r="AG30" s="3" t="s">
        <v>313</v>
      </c>
      <c r="AH30" s="3" t="s">
        <v>94</v>
      </c>
      <c r="AJ30" s="3" t="s">
        <v>94</v>
      </c>
      <c r="AL30" t="s">
        <v>316</v>
      </c>
      <c r="AN30" s="3" t="s">
        <v>167</v>
      </c>
      <c r="AO30" s="2" t="s">
        <v>331</v>
      </c>
    </row>
    <row r="31" spans="1:41" x14ac:dyDescent="0.25">
      <c r="A31" s="3" t="s">
        <v>0</v>
      </c>
      <c r="B31" s="4">
        <v>45175.853761574072</v>
      </c>
      <c r="C31" s="3">
        <v>266</v>
      </c>
      <c r="D31" s="3" t="s">
        <v>201</v>
      </c>
      <c r="E31" s="5">
        <v>27.627956000000001</v>
      </c>
      <c r="F31" s="5">
        <v>30.784212</v>
      </c>
      <c r="G31" s="5" t="s">
        <v>313</v>
      </c>
      <c r="H31" s="5" t="s">
        <v>313</v>
      </c>
      <c r="I31" s="3" t="s">
        <v>94</v>
      </c>
      <c r="J31" s="3"/>
      <c r="K31" s="3" t="s">
        <v>304</v>
      </c>
      <c r="L31" s="3">
        <v>2</v>
      </c>
      <c r="M31" s="3" t="str">
        <f t="shared" si="0"/>
        <v>L2</v>
      </c>
      <c r="N31" s="3" t="s">
        <v>306</v>
      </c>
      <c r="O31" s="3">
        <v>108</v>
      </c>
      <c r="P31">
        <v>30</v>
      </c>
      <c r="Q31" t="s">
        <v>316</v>
      </c>
      <c r="S31" s="3" t="s">
        <v>201</v>
      </c>
      <c r="T31" s="2" t="s">
        <v>332</v>
      </c>
      <c r="U31" s="3" t="s">
        <v>94</v>
      </c>
      <c r="V31" s="5">
        <v>27.627956000000001</v>
      </c>
      <c r="W31" s="5">
        <v>30.784212</v>
      </c>
      <c r="X31" s="2" t="s">
        <v>604</v>
      </c>
      <c r="Y31" s="13">
        <f t="shared" si="1"/>
        <v>-3.1562559999999991</v>
      </c>
      <c r="Z31">
        <v>1</v>
      </c>
      <c r="AA31" t="b">
        <f t="shared" si="2"/>
        <v>1</v>
      </c>
      <c r="AB31" t="b">
        <f t="shared" si="3"/>
        <v>1</v>
      </c>
      <c r="AC31" s="19" t="s">
        <v>201</v>
      </c>
      <c r="AD31" s="3">
        <v>26.592099999999999</v>
      </c>
      <c r="AE31" s="3">
        <v>27.582799999999999</v>
      </c>
      <c r="AF31" s="3" t="s">
        <v>313</v>
      </c>
      <c r="AG31" s="3" t="s">
        <v>313</v>
      </c>
      <c r="AH31" s="3" t="s">
        <v>94</v>
      </c>
      <c r="AJ31" s="3" t="s">
        <v>94</v>
      </c>
      <c r="AL31" t="s">
        <v>316</v>
      </c>
      <c r="AN31" s="3" t="s">
        <v>201</v>
      </c>
      <c r="AO31" s="2" t="s">
        <v>332</v>
      </c>
    </row>
    <row r="32" spans="1:41" x14ac:dyDescent="0.25">
      <c r="A32" s="3" t="s">
        <v>0</v>
      </c>
      <c r="B32" s="4">
        <v>45175.853761574072</v>
      </c>
      <c r="C32" s="3">
        <v>314</v>
      </c>
      <c r="D32" s="3" t="s">
        <v>234</v>
      </c>
      <c r="E32" s="5">
        <v>27.665796</v>
      </c>
      <c r="F32" s="5">
        <v>30.800709999999999</v>
      </c>
      <c r="G32" s="5" t="s">
        <v>313</v>
      </c>
      <c r="H32" s="5" t="s">
        <v>313</v>
      </c>
      <c r="I32" s="3" t="s">
        <v>94</v>
      </c>
      <c r="J32" s="3"/>
      <c r="K32" s="3" t="s">
        <v>300</v>
      </c>
      <c r="L32" s="3">
        <v>2</v>
      </c>
      <c r="M32" s="3" t="str">
        <f t="shared" si="0"/>
        <v>N2</v>
      </c>
      <c r="N32" s="3" t="s">
        <v>306</v>
      </c>
      <c r="O32" s="3">
        <v>110</v>
      </c>
      <c r="P32">
        <v>31</v>
      </c>
      <c r="Q32" t="s">
        <v>316</v>
      </c>
      <c r="S32" s="3" t="s">
        <v>234</v>
      </c>
      <c r="T32" s="2" t="s">
        <v>333</v>
      </c>
      <c r="U32" s="3" t="s">
        <v>94</v>
      </c>
      <c r="V32" s="5">
        <v>27.665796</v>
      </c>
      <c r="W32" s="5">
        <v>30.800709999999999</v>
      </c>
      <c r="X32" s="2" t="s">
        <v>605</v>
      </c>
      <c r="Y32" s="13">
        <f t="shared" si="1"/>
        <v>-3.1349139999999984</v>
      </c>
      <c r="Z32">
        <v>1</v>
      </c>
      <c r="AA32" t="b">
        <f t="shared" si="2"/>
        <v>1</v>
      </c>
      <c r="AB32" t="b">
        <f t="shared" si="3"/>
        <v>1</v>
      </c>
      <c r="AC32" s="19" t="s">
        <v>234</v>
      </c>
      <c r="AD32" s="3">
        <v>26.596599999999999</v>
      </c>
      <c r="AE32" s="3">
        <v>27.6004</v>
      </c>
      <c r="AF32" s="3" t="s">
        <v>313</v>
      </c>
      <c r="AG32" s="3" t="s">
        <v>313</v>
      </c>
      <c r="AH32" s="3" t="s">
        <v>94</v>
      </c>
      <c r="AJ32" s="3" t="s">
        <v>94</v>
      </c>
      <c r="AL32" t="s">
        <v>316</v>
      </c>
      <c r="AN32" s="3" t="s">
        <v>234</v>
      </c>
      <c r="AO32" s="2" t="s">
        <v>333</v>
      </c>
    </row>
    <row r="33" spans="1:41" x14ac:dyDescent="0.25">
      <c r="A33" s="3" t="s">
        <v>0</v>
      </c>
      <c r="B33" s="4">
        <v>45175.853761574072</v>
      </c>
      <c r="C33" s="3">
        <v>362</v>
      </c>
      <c r="D33" s="3" t="s">
        <v>266</v>
      </c>
      <c r="E33" s="5" t="s">
        <v>130</v>
      </c>
      <c r="F33" s="5">
        <v>30.827870999999998</v>
      </c>
      <c r="G33" s="5" t="s">
        <v>130</v>
      </c>
      <c r="H33" s="5" t="s">
        <v>313</v>
      </c>
      <c r="I33" s="3" t="s">
        <v>169</v>
      </c>
      <c r="J33" s="3"/>
      <c r="K33" s="3" t="s">
        <v>302</v>
      </c>
      <c r="L33" s="3">
        <v>2</v>
      </c>
      <c r="M33" s="3" t="str">
        <f t="shared" si="0"/>
        <v>P2</v>
      </c>
      <c r="N33" s="3" t="s">
        <v>306</v>
      </c>
      <c r="O33" s="3">
        <v>112</v>
      </c>
      <c r="P33">
        <v>32</v>
      </c>
      <c r="Q33" t="s">
        <v>316</v>
      </c>
      <c r="S33" s="3" t="s">
        <v>266</v>
      </c>
      <c r="T33" s="2" t="s">
        <v>376</v>
      </c>
      <c r="U33" s="3" t="s">
        <v>169</v>
      </c>
      <c r="V33" s="5" t="s">
        <v>130</v>
      </c>
      <c r="W33" s="5">
        <v>30.827870999999998</v>
      </c>
      <c r="X33" s="2" t="s">
        <v>650</v>
      </c>
      <c r="Y33" s="13" t="e">
        <f t="shared" si="1"/>
        <v>#VALUE!</v>
      </c>
      <c r="Z33">
        <v>1</v>
      </c>
      <c r="AA33" t="b">
        <f t="shared" si="2"/>
        <v>1</v>
      </c>
      <c r="AB33" t="b">
        <f t="shared" si="3"/>
        <v>1</v>
      </c>
      <c r="AC33" s="19" t="s">
        <v>266</v>
      </c>
      <c r="AD33" s="3" t="s">
        <v>130</v>
      </c>
      <c r="AE33" s="3">
        <v>26.622399999999999</v>
      </c>
      <c r="AF33" s="3" t="s">
        <v>130</v>
      </c>
      <c r="AG33" s="3" t="s">
        <v>313</v>
      </c>
      <c r="AH33" s="3" t="s">
        <v>169</v>
      </c>
      <c r="AJ33" s="3" t="s">
        <v>169</v>
      </c>
      <c r="AL33" t="s">
        <v>316</v>
      </c>
      <c r="AN33" s="3" t="s">
        <v>266</v>
      </c>
      <c r="AO33" s="2" t="s">
        <v>376</v>
      </c>
    </row>
    <row r="34" spans="1:41" x14ac:dyDescent="0.25">
      <c r="A34" s="3" t="s">
        <v>0</v>
      </c>
      <c r="B34" s="4">
        <v>45175.853761574072</v>
      </c>
      <c r="C34" s="3">
        <v>3</v>
      </c>
      <c r="D34" s="3" t="s">
        <v>6</v>
      </c>
      <c r="E34" s="5">
        <v>27.234580999999999</v>
      </c>
      <c r="F34" s="5">
        <v>32.855376999999997</v>
      </c>
      <c r="G34" s="5" t="s">
        <v>313</v>
      </c>
      <c r="H34" s="5" t="s">
        <v>314</v>
      </c>
      <c r="I34" s="3" t="s">
        <v>130</v>
      </c>
      <c r="J34" s="3"/>
      <c r="K34" s="3" t="s">
        <v>288</v>
      </c>
      <c r="L34" s="3">
        <v>3</v>
      </c>
      <c r="M34" s="3" t="str">
        <f t="shared" si="0"/>
        <v>A3</v>
      </c>
      <c r="N34" s="3" t="s">
        <v>305</v>
      </c>
      <c r="O34" s="3">
        <v>17</v>
      </c>
      <c r="P34">
        <v>33</v>
      </c>
      <c r="Q34" t="s">
        <v>316</v>
      </c>
      <c r="S34" s="3" t="s">
        <v>6</v>
      </c>
      <c r="T34" s="2" t="s">
        <v>347</v>
      </c>
      <c r="U34" s="3" t="s">
        <v>130</v>
      </c>
      <c r="V34" s="5">
        <v>27.234580999999999</v>
      </c>
      <c r="W34" s="5">
        <v>32.855376999999997</v>
      </c>
      <c r="X34" s="2" t="s">
        <v>620</v>
      </c>
      <c r="Y34" s="13">
        <f t="shared" si="1"/>
        <v>-5.6207959999999986</v>
      </c>
      <c r="Z34">
        <v>1</v>
      </c>
      <c r="AA34" t="b">
        <f t="shared" si="2"/>
        <v>1</v>
      </c>
      <c r="AB34" t="b">
        <f t="shared" si="3"/>
        <v>0</v>
      </c>
      <c r="AC34" s="19" t="s">
        <v>6</v>
      </c>
      <c r="AD34" s="3">
        <v>25.980599999999999</v>
      </c>
      <c r="AE34" s="3">
        <v>26.9053</v>
      </c>
      <c r="AF34" s="3" t="s">
        <v>313</v>
      </c>
      <c r="AG34" s="3" t="s">
        <v>313</v>
      </c>
      <c r="AH34" s="3" t="s">
        <v>94</v>
      </c>
      <c r="AJ34" s="3" t="s">
        <v>94</v>
      </c>
      <c r="AL34" t="s">
        <v>316</v>
      </c>
      <c r="AN34" s="3" t="s">
        <v>6</v>
      </c>
      <c r="AO34" s="2" t="s">
        <v>347</v>
      </c>
    </row>
    <row r="35" spans="1:41" x14ac:dyDescent="0.25">
      <c r="A35" s="3" t="s">
        <v>0</v>
      </c>
      <c r="B35" s="4">
        <v>45175.853761574072</v>
      </c>
      <c r="C35" s="3">
        <v>51</v>
      </c>
      <c r="D35" s="3" t="s">
        <v>42</v>
      </c>
      <c r="E35" s="5">
        <v>27.20018</v>
      </c>
      <c r="F35" s="5">
        <v>31.035284000000001</v>
      </c>
      <c r="G35" s="5" t="s">
        <v>313</v>
      </c>
      <c r="H35" s="5" t="s">
        <v>313</v>
      </c>
      <c r="I35" s="3" t="s">
        <v>94</v>
      </c>
      <c r="J35" s="3"/>
      <c r="K35" s="3" t="s">
        <v>290</v>
      </c>
      <c r="L35" s="3">
        <v>3</v>
      </c>
      <c r="M35" s="3" t="str">
        <f t="shared" si="0"/>
        <v>C3</v>
      </c>
      <c r="N35" s="3" t="s">
        <v>305</v>
      </c>
      <c r="O35" s="3">
        <v>19</v>
      </c>
      <c r="P35">
        <v>34</v>
      </c>
      <c r="Q35" t="s">
        <v>316</v>
      </c>
      <c r="S35" s="3" t="s">
        <v>42</v>
      </c>
      <c r="T35" s="2" t="s">
        <v>334</v>
      </c>
      <c r="U35" s="3" t="s">
        <v>94</v>
      </c>
      <c r="V35" s="5">
        <v>27.20018</v>
      </c>
      <c r="W35" s="5">
        <v>31.035284000000001</v>
      </c>
      <c r="X35" s="2" t="s">
        <v>606</v>
      </c>
      <c r="Y35" s="13">
        <f t="shared" si="1"/>
        <v>-3.8351040000000012</v>
      </c>
      <c r="Z35">
        <v>1</v>
      </c>
      <c r="AA35" t="b">
        <f t="shared" si="2"/>
        <v>1</v>
      </c>
      <c r="AB35" t="b">
        <f t="shared" si="3"/>
        <v>1</v>
      </c>
      <c r="AC35" s="19" t="s">
        <v>42</v>
      </c>
      <c r="AD35" s="3">
        <v>26.089600000000001</v>
      </c>
      <c r="AE35" s="3">
        <v>27.079899999999999</v>
      </c>
      <c r="AF35" s="3" t="s">
        <v>313</v>
      </c>
      <c r="AG35" s="3" t="s">
        <v>313</v>
      </c>
      <c r="AH35" s="3" t="s">
        <v>94</v>
      </c>
      <c r="AJ35" s="3" t="s">
        <v>94</v>
      </c>
      <c r="AL35" t="s">
        <v>316</v>
      </c>
      <c r="AN35" s="3" t="s">
        <v>42</v>
      </c>
      <c r="AO35" s="2" t="s">
        <v>334</v>
      </c>
    </row>
    <row r="36" spans="1:41" x14ac:dyDescent="0.25">
      <c r="A36" s="3" t="s">
        <v>0</v>
      </c>
      <c r="B36" s="4">
        <v>45175.853761574072</v>
      </c>
      <c r="C36" s="3">
        <v>99</v>
      </c>
      <c r="D36" s="3" t="s">
        <v>78</v>
      </c>
      <c r="E36" s="5">
        <v>27.974879999999999</v>
      </c>
      <c r="F36" s="5">
        <v>32.627364999999998</v>
      </c>
      <c r="G36" s="5" t="s">
        <v>313</v>
      </c>
      <c r="H36" s="5" t="s">
        <v>314</v>
      </c>
      <c r="I36" s="3" t="s">
        <v>130</v>
      </c>
      <c r="J36" s="3"/>
      <c r="K36" s="3" t="s">
        <v>292</v>
      </c>
      <c r="L36" s="3">
        <v>3</v>
      </c>
      <c r="M36" s="3" t="str">
        <f t="shared" si="0"/>
        <v>E3</v>
      </c>
      <c r="N36" s="3" t="s">
        <v>305</v>
      </c>
      <c r="O36" s="3">
        <v>21</v>
      </c>
      <c r="P36">
        <v>35</v>
      </c>
      <c r="Q36" t="s">
        <v>316</v>
      </c>
      <c r="S36" s="3" t="s">
        <v>78</v>
      </c>
      <c r="T36" s="2" t="s">
        <v>348</v>
      </c>
      <c r="U36" s="3" t="s">
        <v>130</v>
      </c>
      <c r="V36" s="5">
        <v>27.974879999999999</v>
      </c>
      <c r="W36" s="5">
        <v>32.627364999999998</v>
      </c>
      <c r="X36" s="2" t="s">
        <v>621</v>
      </c>
      <c r="Y36" s="13">
        <f t="shared" si="1"/>
        <v>-4.6524849999999986</v>
      </c>
      <c r="Z36">
        <v>1</v>
      </c>
      <c r="AA36" t="b">
        <f t="shared" si="2"/>
        <v>1</v>
      </c>
      <c r="AB36" t="b">
        <f t="shared" si="3"/>
        <v>0</v>
      </c>
      <c r="AC36" s="19" t="s">
        <v>78</v>
      </c>
      <c r="AD36" s="3">
        <v>26.85</v>
      </c>
      <c r="AE36" s="3">
        <v>27.723500000000001</v>
      </c>
      <c r="AF36" s="3" t="s">
        <v>313</v>
      </c>
      <c r="AG36" s="3" t="s">
        <v>313</v>
      </c>
      <c r="AH36" s="3" t="s">
        <v>94</v>
      </c>
      <c r="AJ36" s="3" t="s">
        <v>94</v>
      </c>
      <c r="AL36" t="s">
        <v>316</v>
      </c>
      <c r="AN36" s="3" t="s">
        <v>78</v>
      </c>
      <c r="AO36" s="2" t="s">
        <v>348</v>
      </c>
    </row>
    <row r="37" spans="1:41" x14ac:dyDescent="0.25">
      <c r="A37" s="3" t="s">
        <v>0</v>
      </c>
      <c r="B37" s="4">
        <v>45175.853761574072</v>
      </c>
      <c r="C37" s="3">
        <v>147</v>
      </c>
      <c r="D37" s="3" t="s">
        <v>114</v>
      </c>
      <c r="E37" s="5">
        <v>27.714829999999999</v>
      </c>
      <c r="F37" s="5">
        <v>31.268896000000002</v>
      </c>
      <c r="G37" s="5" t="s">
        <v>313</v>
      </c>
      <c r="H37" s="5" t="s">
        <v>313</v>
      </c>
      <c r="I37" s="3" t="s">
        <v>94</v>
      </c>
      <c r="J37" s="3"/>
      <c r="K37" s="3" t="s">
        <v>294</v>
      </c>
      <c r="L37" s="3">
        <v>3</v>
      </c>
      <c r="M37" s="3" t="str">
        <f t="shared" si="0"/>
        <v>G3</v>
      </c>
      <c r="N37" s="3" t="s">
        <v>305</v>
      </c>
      <c r="O37" s="3">
        <v>23</v>
      </c>
      <c r="P37">
        <v>36</v>
      </c>
      <c r="Q37" t="s">
        <v>316</v>
      </c>
      <c r="S37" s="3" t="s">
        <v>114</v>
      </c>
      <c r="T37" s="2" t="s">
        <v>335</v>
      </c>
      <c r="U37" s="3" t="s">
        <v>94</v>
      </c>
      <c r="V37" s="5">
        <v>27.714829999999999</v>
      </c>
      <c r="W37" s="5">
        <v>31.268896000000002</v>
      </c>
      <c r="X37" s="2" t="s">
        <v>607</v>
      </c>
      <c r="Y37" s="13">
        <f t="shared" si="1"/>
        <v>-3.5540660000000024</v>
      </c>
      <c r="Z37">
        <v>1</v>
      </c>
      <c r="AA37" t="b">
        <f t="shared" si="2"/>
        <v>1</v>
      </c>
      <c r="AB37" t="b">
        <f t="shared" si="3"/>
        <v>1</v>
      </c>
      <c r="AC37" s="19" t="s">
        <v>114</v>
      </c>
      <c r="AD37" s="3">
        <v>26.7804</v>
      </c>
      <c r="AE37" s="3">
        <v>27.576599999999999</v>
      </c>
      <c r="AF37" s="3" t="s">
        <v>313</v>
      </c>
      <c r="AG37" s="3" t="s">
        <v>313</v>
      </c>
      <c r="AH37" s="3" t="s">
        <v>94</v>
      </c>
      <c r="AJ37" s="3" t="s">
        <v>94</v>
      </c>
      <c r="AL37" t="s">
        <v>316</v>
      </c>
      <c r="AN37" s="3" t="s">
        <v>114</v>
      </c>
      <c r="AO37" s="2" t="s">
        <v>335</v>
      </c>
    </row>
    <row r="38" spans="1:41" x14ac:dyDescent="0.25">
      <c r="A38" s="3" t="s">
        <v>0</v>
      </c>
      <c r="B38" s="4">
        <v>45175.853761574072</v>
      </c>
      <c r="C38" s="3">
        <v>195</v>
      </c>
      <c r="D38" s="3" t="s">
        <v>150</v>
      </c>
      <c r="E38" s="5">
        <v>38.142901999999999</v>
      </c>
      <c r="F38" s="5">
        <v>29.985130000000002</v>
      </c>
      <c r="G38" s="5" t="s">
        <v>314</v>
      </c>
      <c r="H38" s="5" t="s">
        <v>313</v>
      </c>
      <c r="I38" s="3" t="s">
        <v>169</v>
      </c>
      <c r="J38" s="3"/>
      <c r="K38" s="3" t="s">
        <v>296</v>
      </c>
      <c r="L38" s="3">
        <v>3</v>
      </c>
      <c r="M38" s="3" t="str">
        <f t="shared" si="0"/>
        <v>I3</v>
      </c>
      <c r="N38" s="3" t="s">
        <v>306</v>
      </c>
      <c r="O38" s="3">
        <v>113</v>
      </c>
      <c r="P38">
        <v>37</v>
      </c>
      <c r="Q38" t="s">
        <v>316</v>
      </c>
      <c r="S38" s="3" t="s">
        <v>150</v>
      </c>
      <c r="T38" s="2" t="s">
        <v>370</v>
      </c>
      <c r="U38" s="3" t="s">
        <v>169</v>
      </c>
      <c r="V38" s="5">
        <v>38.142901999999999</v>
      </c>
      <c r="W38" s="5">
        <v>29.985130000000002</v>
      </c>
      <c r="X38" s="2" t="s">
        <v>644</v>
      </c>
      <c r="Y38" s="13">
        <f t="shared" si="1"/>
        <v>8.1577719999999978</v>
      </c>
      <c r="Z38">
        <v>1</v>
      </c>
      <c r="AA38" t="b">
        <f t="shared" si="2"/>
        <v>1</v>
      </c>
      <c r="AB38" t="b">
        <f t="shared" si="3"/>
        <v>1</v>
      </c>
      <c r="AC38" s="19" t="s">
        <v>150</v>
      </c>
      <c r="AD38" s="3" t="s">
        <v>130</v>
      </c>
      <c r="AE38" s="3">
        <v>25.885400000000001</v>
      </c>
      <c r="AF38" s="3" t="s">
        <v>130</v>
      </c>
      <c r="AG38" s="3" t="s">
        <v>313</v>
      </c>
      <c r="AH38" s="3" t="s">
        <v>169</v>
      </c>
      <c r="AJ38" s="3" t="s">
        <v>169</v>
      </c>
      <c r="AL38" t="s">
        <v>316</v>
      </c>
      <c r="AN38" s="3" t="s">
        <v>150</v>
      </c>
      <c r="AO38" s="2" t="s">
        <v>370</v>
      </c>
    </row>
    <row r="39" spans="1:41" x14ac:dyDescent="0.25">
      <c r="A39" s="3" t="s">
        <v>0</v>
      </c>
      <c r="B39" s="4">
        <v>45175.853761574072</v>
      </c>
      <c r="C39" s="3">
        <v>243</v>
      </c>
      <c r="D39" s="3" t="s">
        <v>184</v>
      </c>
      <c r="E39" s="5">
        <v>27.794153000000001</v>
      </c>
      <c r="F39" s="5">
        <v>30.704203</v>
      </c>
      <c r="G39" s="5" t="s">
        <v>313</v>
      </c>
      <c r="H39" s="5" t="s">
        <v>313</v>
      </c>
      <c r="I39" s="3" t="s">
        <v>94</v>
      </c>
      <c r="J39" s="3"/>
      <c r="K39" s="3" t="s">
        <v>298</v>
      </c>
      <c r="L39" s="3">
        <v>3</v>
      </c>
      <c r="M39" s="3" t="str">
        <f t="shared" si="0"/>
        <v>K3</v>
      </c>
      <c r="N39" s="3" t="s">
        <v>306</v>
      </c>
      <c r="O39" s="3">
        <v>115</v>
      </c>
      <c r="P39">
        <v>38</v>
      </c>
      <c r="Q39" t="s">
        <v>316</v>
      </c>
      <c r="S39" s="3" t="s">
        <v>184</v>
      </c>
      <c r="T39" s="2" t="s">
        <v>336</v>
      </c>
      <c r="U39" s="3" t="s">
        <v>94</v>
      </c>
      <c r="V39" s="5">
        <v>27.794153000000001</v>
      </c>
      <c r="W39" s="5">
        <v>30.704203</v>
      </c>
      <c r="X39" s="2" t="s">
        <v>608</v>
      </c>
      <c r="Y39" s="13">
        <f t="shared" si="1"/>
        <v>-2.9100499999999982</v>
      </c>
      <c r="Z39">
        <v>1</v>
      </c>
      <c r="AA39" t="b">
        <f t="shared" si="2"/>
        <v>1</v>
      </c>
      <c r="AB39" t="b">
        <f t="shared" si="3"/>
        <v>1</v>
      </c>
      <c r="AC39" s="19" t="s">
        <v>184</v>
      </c>
      <c r="AD39" s="3">
        <v>26.773399999999999</v>
      </c>
      <c r="AE39" s="3">
        <v>27.753599999999999</v>
      </c>
      <c r="AF39" s="3" t="s">
        <v>313</v>
      </c>
      <c r="AG39" s="3" t="s">
        <v>313</v>
      </c>
      <c r="AH39" s="3" t="s">
        <v>94</v>
      </c>
      <c r="AJ39" s="3" t="s">
        <v>94</v>
      </c>
      <c r="AL39" t="s">
        <v>316</v>
      </c>
      <c r="AN39" s="3" t="s">
        <v>184</v>
      </c>
      <c r="AO39" s="2" t="s">
        <v>336</v>
      </c>
    </row>
    <row r="40" spans="1:41" x14ac:dyDescent="0.25">
      <c r="A40" s="3" t="s">
        <v>0</v>
      </c>
      <c r="B40" s="4">
        <v>45175.853761574072</v>
      </c>
      <c r="C40" s="3">
        <v>291</v>
      </c>
      <c r="D40" s="3" t="s">
        <v>217</v>
      </c>
      <c r="E40" s="5">
        <v>26.293709</v>
      </c>
      <c r="F40" s="5" t="s">
        <v>130</v>
      </c>
      <c r="G40" s="5" t="s">
        <v>313</v>
      </c>
      <c r="H40" s="5" t="s">
        <v>130</v>
      </c>
      <c r="I40" s="3" t="s">
        <v>130</v>
      </c>
      <c r="J40" s="3"/>
      <c r="K40" s="3" t="s">
        <v>299</v>
      </c>
      <c r="L40" s="3">
        <v>3</v>
      </c>
      <c r="M40" s="3" t="str">
        <f t="shared" si="0"/>
        <v>M3</v>
      </c>
      <c r="N40" s="3" t="s">
        <v>306</v>
      </c>
      <c r="O40" s="3">
        <v>117</v>
      </c>
      <c r="P40">
        <v>39</v>
      </c>
      <c r="Q40" t="s">
        <v>316</v>
      </c>
      <c r="S40" s="3" t="s">
        <v>217</v>
      </c>
      <c r="T40" s="2" t="s">
        <v>358</v>
      </c>
      <c r="U40" s="3" t="s">
        <v>130</v>
      </c>
      <c r="V40" s="5">
        <v>26.293709</v>
      </c>
      <c r="W40" s="5" t="s">
        <v>130</v>
      </c>
      <c r="X40" s="2" t="s">
        <v>631</v>
      </c>
      <c r="Y40" s="13" t="e">
        <f t="shared" si="1"/>
        <v>#VALUE!</v>
      </c>
      <c r="Z40">
        <v>1</v>
      </c>
      <c r="AA40" t="b">
        <f t="shared" si="2"/>
        <v>1</v>
      </c>
      <c r="AB40" t="b">
        <f t="shared" si="3"/>
        <v>1</v>
      </c>
      <c r="AC40" s="19" t="s">
        <v>217</v>
      </c>
      <c r="AD40" s="3">
        <v>25.216999999999999</v>
      </c>
      <c r="AE40" s="3" t="s">
        <v>130</v>
      </c>
      <c r="AF40" s="3" t="s">
        <v>313</v>
      </c>
      <c r="AG40" s="3" t="s">
        <v>130</v>
      </c>
      <c r="AH40" s="3" t="s">
        <v>130</v>
      </c>
      <c r="AJ40" s="3" t="s">
        <v>130</v>
      </c>
      <c r="AL40" t="s">
        <v>316</v>
      </c>
      <c r="AN40" s="3" t="s">
        <v>217</v>
      </c>
      <c r="AO40" s="2" t="s">
        <v>358</v>
      </c>
    </row>
    <row r="41" spans="1:41" x14ac:dyDescent="0.25">
      <c r="A41" s="3" t="s">
        <v>0</v>
      </c>
      <c r="B41" s="4">
        <v>45175.853761574072</v>
      </c>
      <c r="C41" s="3">
        <v>339</v>
      </c>
      <c r="D41" s="3" t="s">
        <v>250</v>
      </c>
      <c r="E41" s="5">
        <v>27.098759000000001</v>
      </c>
      <c r="F41" s="5">
        <v>30.081271999999998</v>
      </c>
      <c r="G41" s="5" t="s">
        <v>313</v>
      </c>
      <c r="H41" s="5" t="s">
        <v>313</v>
      </c>
      <c r="I41" s="3" t="s">
        <v>94</v>
      </c>
      <c r="J41" s="3"/>
      <c r="K41" s="3" t="s">
        <v>301</v>
      </c>
      <c r="L41" s="3">
        <v>3</v>
      </c>
      <c r="M41" s="3" t="str">
        <f t="shared" si="0"/>
        <v>O3</v>
      </c>
      <c r="N41" s="3" t="s">
        <v>306</v>
      </c>
      <c r="O41" s="3">
        <v>119</v>
      </c>
      <c r="P41">
        <v>40</v>
      </c>
      <c r="Q41" t="s">
        <v>316</v>
      </c>
      <c r="S41" s="3" t="s">
        <v>250</v>
      </c>
      <c r="T41" s="2" t="s">
        <v>337</v>
      </c>
      <c r="U41" s="3" t="s">
        <v>94</v>
      </c>
      <c r="V41" s="5">
        <v>27.098759000000001</v>
      </c>
      <c r="W41" s="5">
        <v>30.081271999999998</v>
      </c>
      <c r="X41" s="2" t="s">
        <v>609</v>
      </c>
      <c r="Y41" s="13">
        <f t="shared" si="1"/>
        <v>-2.9825129999999973</v>
      </c>
      <c r="Z41">
        <v>1</v>
      </c>
      <c r="AA41" t="b">
        <f t="shared" si="2"/>
        <v>1</v>
      </c>
      <c r="AB41" t="b">
        <f t="shared" si="3"/>
        <v>1</v>
      </c>
      <c r="AC41" s="19" t="s">
        <v>250</v>
      </c>
      <c r="AD41" s="3">
        <v>25.902999999999999</v>
      </c>
      <c r="AE41" s="3">
        <v>26.8477</v>
      </c>
      <c r="AF41" s="3" t="s">
        <v>313</v>
      </c>
      <c r="AG41" s="3" t="s">
        <v>313</v>
      </c>
      <c r="AH41" s="3" t="s">
        <v>94</v>
      </c>
      <c r="AJ41" s="3" t="s">
        <v>94</v>
      </c>
      <c r="AL41" t="s">
        <v>316</v>
      </c>
      <c r="AN41" s="3" t="s">
        <v>250</v>
      </c>
      <c r="AO41" s="2" t="s">
        <v>337</v>
      </c>
    </row>
    <row r="42" spans="1:41" x14ac:dyDescent="0.25">
      <c r="A42" s="3" t="s">
        <v>0</v>
      </c>
      <c r="B42" s="4">
        <v>45175.853761574072</v>
      </c>
      <c r="C42" s="3">
        <v>27</v>
      </c>
      <c r="D42" s="3" t="s">
        <v>25</v>
      </c>
      <c r="E42" s="5" t="s">
        <v>130</v>
      </c>
      <c r="F42" s="5">
        <v>30.041325000000001</v>
      </c>
      <c r="G42" s="5" t="s">
        <v>130</v>
      </c>
      <c r="H42" s="5" t="s">
        <v>313</v>
      </c>
      <c r="I42" s="3" t="s">
        <v>169</v>
      </c>
      <c r="J42" s="3"/>
      <c r="K42" s="3" t="s">
        <v>289</v>
      </c>
      <c r="L42" s="3">
        <v>3</v>
      </c>
      <c r="M42" s="3" t="str">
        <f t="shared" si="0"/>
        <v>B3</v>
      </c>
      <c r="N42" s="3" t="s">
        <v>305</v>
      </c>
      <c r="O42" s="3">
        <v>18</v>
      </c>
      <c r="P42">
        <v>41</v>
      </c>
      <c r="Q42" t="s">
        <v>316</v>
      </c>
      <c r="S42" s="3" t="s">
        <v>25</v>
      </c>
      <c r="T42" s="2" t="s">
        <v>377</v>
      </c>
      <c r="U42" s="3" t="s">
        <v>169</v>
      </c>
      <c r="V42" s="5" t="s">
        <v>130</v>
      </c>
      <c r="W42" s="5">
        <v>30.041325000000001</v>
      </c>
      <c r="X42" s="2" t="s">
        <v>651</v>
      </c>
      <c r="Y42" s="13" t="e">
        <f t="shared" si="1"/>
        <v>#VALUE!</v>
      </c>
      <c r="Z42">
        <v>1</v>
      </c>
      <c r="AA42" t="b">
        <f t="shared" si="2"/>
        <v>1</v>
      </c>
      <c r="AB42" t="b">
        <f t="shared" si="3"/>
        <v>1</v>
      </c>
      <c r="AC42" s="19" t="s">
        <v>25</v>
      </c>
      <c r="AD42" s="3" t="s">
        <v>130</v>
      </c>
      <c r="AE42" s="3">
        <v>26.444800000000001</v>
      </c>
      <c r="AF42" s="3" t="s">
        <v>130</v>
      </c>
      <c r="AG42" s="3" t="s">
        <v>313</v>
      </c>
      <c r="AH42" s="3" t="s">
        <v>169</v>
      </c>
      <c r="AJ42" s="3" t="s">
        <v>169</v>
      </c>
      <c r="AL42" t="s">
        <v>316</v>
      </c>
      <c r="AN42" s="3" t="s">
        <v>25</v>
      </c>
      <c r="AO42" s="2" t="s">
        <v>377</v>
      </c>
    </row>
    <row r="43" spans="1:41" x14ac:dyDescent="0.25">
      <c r="A43" s="3" t="s">
        <v>0</v>
      </c>
      <c r="B43" s="4">
        <v>45175.853761574072</v>
      </c>
      <c r="C43" s="3">
        <v>75</v>
      </c>
      <c r="D43" s="3" t="s">
        <v>61</v>
      </c>
      <c r="E43" s="5">
        <v>26.956900000000001</v>
      </c>
      <c r="F43" s="5">
        <v>31.009561999999999</v>
      </c>
      <c r="G43" s="5" t="s">
        <v>313</v>
      </c>
      <c r="H43" s="5" t="s">
        <v>313</v>
      </c>
      <c r="I43" s="3" t="s">
        <v>94</v>
      </c>
      <c r="J43" s="3"/>
      <c r="K43" s="3" t="s">
        <v>291</v>
      </c>
      <c r="L43" s="3">
        <v>3</v>
      </c>
      <c r="M43" s="3" t="str">
        <f t="shared" si="0"/>
        <v>D3</v>
      </c>
      <c r="N43" s="3" t="s">
        <v>305</v>
      </c>
      <c r="O43" s="3">
        <v>20</v>
      </c>
      <c r="P43">
        <v>42</v>
      </c>
      <c r="Q43" t="s">
        <v>316</v>
      </c>
      <c r="S43" s="3" t="s">
        <v>61</v>
      </c>
      <c r="T43" s="2" t="s">
        <v>338</v>
      </c>
      <c r="U43" s="3" t="s">
        <v>94</v>
      </c>
      <c r="V43" s="5">
        <v>26.956900000000001</v>
      </c>
      <c r="W43" s="5">
        <v>31.009561999999999</v>
      </c>
      <c r="X43" s="2" t="s">
        <v>610</v>
      </c>
      <c r="Y43" s="13">
        <f t="shared" si="1"/>
        <v>-4.052661999999998</v>
      </c>
      <c r="Z43">
        <v>1</v>
      </c>
      <c r="AA43" t="b">
        <f t="shared" si="2"/>
        <v>1</v>
      </c>
      <c r="AB43" t="b">
        <f t="shared" si="3"/>
        <v>1</v>
      </c>
      <c r="AC43" s="19" t="s">
        <v>61</v>
      </c>
      <c r="AD43" s="3">
        <v>26.0641</v>
      </c>
      <c r="AE43" s="3">
        <v>26.963799999999999</v>
      </c>
      <c r="AF43" s="3" t="s">
        <v>313</v>
      </c>
      <c r="AG43" s="3" t="s">
        <v>313</v>
      </c>
      <c r="AH43" s="3" t="s">
        <v>94</v>
      </c>
      <c r="AJ43" s="3" t="s">
        <v>94</v>
      </c>
      <c r="AL43" t="s">
        <v>316</v>
      </c>
      <c r="AN43" s="3" t="s">
        <v>61</v>
      </c>
      <c r="AO43" s="2" t="s">
        <v>338</v>
      </c>
    </row>
    <row r="44" spans="1:41" x14ac:dyDescent="0.25">
      <c r="A44" s="3" t="s">
        <v>0</v>
      </c>
      <c r="B44" s="4">
        <v>45175.853761574072</v>
      </c>
      <c r="C44" s="3">
        <v>123</v>
      </c>
      <c r="D44" s="3" t="s">
        <v>97</v>
      </c>
      <c r="E44" s="5">
        <v>26.674751000000001</v>
      </c>
      <c r="F44" s="5">
        <v>29.948027</v>
      </c>
      <c r="G44" s="5" t="s">
        <v>313</v>
      </c>
      <c r="H44" s="5" t="s">
        <v>313</v>
      </c>
      <c r="I44" s="3" t="s">
        <v>94</v>
      </c>
      <c r="J44" s="3"/>
      <c r="K44" s="3" t="s">
        <v>293</v>
      </c>
      <c r="L44" s="3">
        <v>3</v>
      </c>
      <c r="M44" s="3" t="str">
        <f t="shared" si="0"/>
        <v>F3</v>
      </c>
      <c r="N44" s="3" t="s">
        <v>305</v>
      </c>
      <c r="O44" s="3">
        <v>22</v>
      </c>
      <c r="P44">
        <v>43</v>
      </c>
      <c r="Q44" t="s">
        <v>316</v>
      </c>
      <c r="S44" s="3" t="s">
        <v>97</v>
      </c>
      <c r="T44" s="2" t="s">
        <v>339</v>
      </c>
      <c r="U44" s="3" t="s">
        <v>94</v>
      </c>
      <c r="V44" s="5">
        <v>26.674751000000001</v>
      </c>
      <c r="W44" s="5">
        <v>29.948027</v>
      </c>
      <c r="X44" s="2" t="s">
        <v>611</v>
      </c>
      <c r="Y44" s="13">
        <f t="shared" si="1"/>
        <v>-3.2732759999999992</v>
      </c>
      <c r="Z44">
        <v>1</v>
      </c>
      <c r="AA44" t="b">
        <f t="shared" si="2"/>
        <v>1</v>
      </c>
      <c r="AB44" t="b">
        <f t="shared" si="3"/>
        <v>1</v>
      </c>
      <c r="AC44" s="19" t="s">
        <v>97</v>
      </c>
      <c r="AD44" s="3">
        <v>25.4908</v>
      </c>
      <c r="AE44" s="3">
        <v>26.451699999999999</v>
      </c>
      <c r="AF44" s="3" t="s">
        <v>313</v>
      </c>
      <c r="AG44" s="3" t="s">
        <v>313</v>
      </c>
      <c r="AH44" s="3" t="s">
        <v>94</v>
      </c>
      <c r="AJ44" s="3" t="s">
        <v>94</v>
      </c>
      <c r="AL44" t="s">
        <v>316</v>
      </c>
      <c r="AN44" s="3" t="s">
        <v>97</v>
      </c>
      <c r="AO44" s="2" t="s">
        <v>339</v>
      </c>
    </row>
    <row r="45" spans="1:41" x14ac:dyDescent="0.25">
      <c r="A45" s="3" t="s">
        <v>0</v>
      </c>
      <c r="B45" s="4">
        <v>45175.853761574072</v>
      </c>
      <c r="C45" s="3">
        <v>171</v>
      </c>
      <c r="D45" s="3" t="s">
        <v>133</v>
      </c>
      <c r="E45" s="5">
        <v>26.811240999999999</v>
      </c>
      <c r="F45" s="5" t="s">
        <v>130</v>
      </c>
      <c r="G45" s="5" t="s">
        <v>313</v>
      </c>
      <c r="H45" s="5" t="s">
        <v>130</v>
      </c>
      <c r="I45" s="3" t="s">
        <v>130</v>
      </c>
      <c r="J45" s="3"/>
      <c r="K45" s="3" t="s">
        <v>295</v>
      </c>
      <c r="L45" s="3">
        <v>3</v>
      </c>
      <c r="M45" s="3" t="str">
        <f t="shared" si="0"/>
        <v>H3</v>
      </c>
      <c r="N45" s="3" t="s">
        <v>305</v>
      </c>
      <c r="O45" s="3">
        <v>24</v>
      </c>
      <c r="P45">
        <v>44</v>
      </c>
      <c r="Q45" t="s">
        <v>316</v>
      </c>
      <c r="S45" s="3" t="s">
        <v>133</v>
      </c>
      <c r="T45" s="2" t="s">
        <v>359</v>
      </c>
      <c r="U45" s="3" t="s">
        <v>130</v>
      </c>
      <c r="V45" s="5">
        <v>26.811240999999999</v>
      </c>
      <c r="W45" s="5" t="s">
        <v>130</v>
      </c>
      <c r="X45" s="2" t="s">
        <v>632</v>
      </c>
      <c r="Y45" s="13" t="e">
        <f t="shared" si="1"/>
        <v>#VALUE!</v>
      </c>
      <c r="Z45">
        <v>1</v>
      </c>
      <c r="AA45" t="b">
        <f t="shared" si="2"/>
        <v>1</v>
      </c>
      <c r="AB45" t="b">
        <f t="shared" si="3"/>
        <v>1</v>
      </c>
      <c r="AC45" s="19" t="s">
        <v>133</v>
      </c>
      <c r="AD45" s="3">
        <v>25.548300000000001</v>
      </c>
      <c r="AE45" s="3" t="s">
        <v>130</v>
      </c>
      <c r="AF45" s="3" t="s">
        <v>313</v>
      </c>
      <c r="AG45" s="3" t="s">
        <v>130</v>
      </c>
      <c r="AH45" s="3" t="s">
        <v>130</v>
      </c>
      <c r="AJ45" s="3" t="s">
        <v>130</v>
      </c>
      <c r="AL45" t="s">
        <v>316</v>
      </c>
      <c r="AN45" s="3" t="s">
        <v>133</v>
      </c>
      <c r="AO45" s="2" t="s">
        <v>359</v>
      </c>
    </row>
    <row r="46" spans="1:41" x14ac:dyDescent="0.25">
      <c r="A46" s="3" t="s">
        <v>0</v>
      </c>
      <c r="B46" s="4">
        <v>45175.853761574072</v>
      </c>
      <c r="C46" s="3">
        <v>219</v>
      </c>
      <c r="D46" s="3" t="s">
        <v>168</v>
      </c>
      <c r="E46" s="5">
        <v>27.4373</v>
      </c>
      <c r="F46" s="5" t="s">
        <v>130</v>
      </c>
      <c r="G46" s="5" t="s">
        <v>313</v>
      </c>
      <c r="H46" s="5" t="s">
        <v>130</v>
      </c>
      <c r="I46" s="3" t="s">
        <v>130</v>
      </c>
      <c r="J46" s="3"/>
      <c r="K46" s="3" t="s">
        <v>297</v>
      </c>
      <c r="L46" s="3">
        <v>3</v>
      </c>
      <c r="M46" s="3" t="str">
        <f t="shared" si="0"/>
        <v>J3</v>
      </c>
      <c r="N46" s="3" t="s">
        <v>306</v>
      </c>
      <c r="O46" s="3">
        <v>114</v>
      </c>
      <c r="P46">
        <v>45</v>
      </c>
      <c r="Q46" t="s">
        <v>316</v>
      </c>
      <c r="S46" s="3" t="s">
        <v>168</v>
      </c>
      <c r="T46" s="2" t="s">
        <v>360</v>
      </c>
      <c r="U46" s="3" t="s">
        <v>130</v>
      </c>
      <c r="V46" s="5">
        <v>27.4373</v>
      </c>
      <c r="W46" s="5" t="s">
        <v>130</v>
      </c>
      <c r="X46" s="2" t="s">
        <v>633</v>
      </c>
      <c r="Y46" s="13" t="e">
        <f t="shared" si="1"/>
        <v>#VALUE!</v>
      </c>
      <c r="Z46">
        <v>1</v>
      </c>
      <c r="AA46" t="b">
        <f t="shared" si="2"/>
        <v>1</v>
      </c>
      <c r="AB46" t="b">
        <f t="shared" si="3"/>
        <v>1</v>
      </c>
      <c r="AC46" s="19" t="s">
        <v>168</v>
      </c>
      <c r="AD46" s="3">
        <v>26.328700000000001</v>
      </c>
      <c r="AE46" s="3" t="s">
        <v>130</v>
      </c>
      <c r="AF46" s="3" t="s">
        <v>313</v>
      </c>
      <c r="AG46" s="3" t="s">
        <v>130</v>
      </c>
      <c r="AH46" s="3" t="s">
        <v>130</v>
      </c>
      <c r="AJ46" s="3" t="s">
        <v>130</v>
      </c>
      <c r="AL46" t="s">
        <v>316</v>
      </c>
      <c r="AN46" s="3" t="s">
        <v>168</v>
      </c>
      <c r="AO46" s="2" t="s">
        <v>360</v>
      </c>
    </row>
    <row r="47" spans="1:41" x14ac:dyDescent="0.25">
      <c r="A47" s="3" t="s">
        <v>0</v>
      </c>
      <c r="B47" s="4">
        <v>45175.853761574072</v>
      </c>
      <c r="C47" s="3">
        <v>267</v>
      </c>
      <c r="D47" s="3" t="s">
        <v>202</v>
      </c>
      <c r="E47" s="5">
        <v>25.535382999999999</v>
      </c>
      <c r="F47" s="5" t="s">
        <v>130</v>
      </c>
      <c r="G47" s="5" t="s">
        <v>313</v>
      </c>
      <c r="H47" s="5" t="s">
        <v>130</v>
      </c>
      <c r="I47" s="3" t="s">
        <v>130</v>
      </c>
      <c r="J47" s="3"/>
      <c r="K47" s="3" t="s">
        <v>304</v>
      </c>
      <c r="L47" s="3">
        <v>3</v>
      </c>
      <c r="M47" s="3" t="str">
        <f t="shared" si="0"/>
        <v>L3</v>
      </c>
      <c r="N47" s="3" t="s">
        <v>306</v>
      </c>
      <c r="O47" s="3">
        <v>116</v>
      </c>
      <c r="P47">
        <v>46</v>
      </c>
      <c r="Q47" t="s">
        <v>316</v>
      </c>
      <c r="S47" s="3" t="s">
        <v>202</v>
      </c>
      <c r="T47" s="2" t="s">
        <v>361</v>
      </c>
      <c r="U47" s="3" t="s">
        <v>130</v>
      </c>
      <c r="V47" s="5">
        <v>25.535382999999999</v>
      </c>
      <c r="W47" s="5" t="s">
        <v>130</v>
      </c>
      <c r="X47" s="2" t="s">
        <v>634</v>
      </c>
      <c r="Y47" s="13" t="e">
        <f t="shared" si="1"/>
        <v>#VALUE!</v>
      </c>
      <c r="Z47">
        <v>1</v>
      </c>
      <c r="AA47" t="b">
        <f t="shared" si="2"/>
        <v>1</v>
      </c>
      <c r="AB47" t="b">
        <f t="shared" si="3"/>
        <v>1</v>
      </c>
      <c r="AC47" s="19" t="s">
        <v>202</v>
      </c>
      <c r="AD47" s="3">
        <v>24.3932</v>
      </c>
      <c r="AE47" s="3" t="s">
        <v>130</v>
      </c>
      <c r="AF47" s="3" t="s">
        <v>313</v>
      </c>
      <c r="AG47" s="3" t="s">
        <v>130</v>
      </c>
      <c r="AH47" s="3" t="s">
        <v>130</v>
      </c>
      <c r="AJ47" s="3" t="s">
        <v>130</v>
      </c>
      <c r="AL47" t="s">
        <v>316</v>
      </c>
      <c r="AN47" s="3" t="s">
        <v>202</v>
      </c>
      <c r="AO47" s="2" t="s">
        <v>361</v>
      </c>
    </row>
    <row r="48" spans="1:41" x14ac:dyDescent="0.25">
      <c r="A48" s="3" t="s">
        <v>0</v>
      </c>
      <c r="B48" s="4">
        <v>45175.853761574072</v>
      </c>
      <c r="C48" s="3">
        <v>315</v>
      </c>
      <c r="D48" s="3" t="s">
        <v>235</v>
      </c>
      <c r="E48" s="5">
        <v>26.547976999999999</v>
      </c>
      <c r="F48" s="5" t="s">
        <v>130</v>
      </c>
      <c r="G48" s="5" t="s">
        <v>313</v>
      </c>
      <c r="H48" s="5" t="s">
        <v>130</v>
      </c>
      <c r="I48" s="3" t="s">
        <v>130</v>
      </c>
      <c r="J48" s="3"/>
      <c r="K48" s="3" t="s">
        <v>300</v>
      </c>
      <c r="L48" s="3">
        <v>3</v>
      </c>
      <c r="M48" s="3" t="str">
        <f t="shared" si="0"/>
        <v>N3</v>
      </c>
      <c r="N48" s="3" t="s">
        <v>306</v>
      </c>
      <c r="O48" s="3">
        <v>118</v>
      </c>
      <c r="P48">
        <v>47</v>
      </c>
      <c r="Q48" t="s">
        <v>316</v>
      </c>
      <c r="S48" s="3" t="s">
        <v>235</v>
      </c>
      <c r="T48" s="2" t="s">
        <v>362</v>
      </c>
      <c r="U48" s="3" t="s">
        <v>130</v>
      </c>
      <c r="V48" s="5">
        <v>26.547976999999999</v>
      </c>
      <c r="W48" s="5" t="s">
        <v>130</v>
      </c>
      <c r="X48" s="2" t="s">
        <v>635</v>
      </c>
      <c r="Y48" s="13" t="e">
        <f t="shared" si="1"/>
        <v>#VALUE!</v>
      </c>
      <c r="Z48">
        <v>1</v>
      </c>
      <c r="AA48" t="b">
        <f t="shared" si="2"/>
        <v>1</v>
      </c>
      <c r="AB48" t="b">
        <f t="shared" si="3"/>
        <v>1</v>
      </c>
      <c r="AC48" s="19" t="s">
        <v>235</v>
      </c>
      <c r="AD48" s="3">
        <v>25.270600000000002</v>
      </c>
      <c r="AE48" s="3" t="s">
        <v>130</v>
      </c>
      <c r="AF48" s="3" t="s">
        <v>313</v>
      </c>
      <c r="AG48" s="3" t="s">
        <v>130</v>
      </c>
      <c r="AH48" s="3" t="s">
        <v>130</v>
      </c>
      <c r="AJ48" s="3" t="s">
        <v>130</v>
      </c>
      <c r="AL48" t="s">
        <v>316</v>
      </c>
      <c r="AN48" s="3" t="s">
        <v>235</v>
      </c>
      <c r="AO48" s="2" t="s">
        <v>362</v>
      </c>
    </row>
    <row r="49" spans="1:41" x14ac:dyDescent="0.25">
      <c r="A49" s="3" t="s">
        <v>0</v>
      </c>
      <c r="B49" s="4">
        <v>45175.853761574072</v>
      </c>
      <c r="C49" s="3">
        <v>363</v>
      </c>
      <c r="D49" s="3" t="s">
        <v>267</v>
      </c>
      <c r="E49" s="5">
        <v>25.877966000000001</v>
      </c>
      <c r="F49" s="5" t="s">
        <v>130</v>
      </c>
      <c r="G49" s="5" t="s">
        <v>313</v>
      </c>
      <c r="H49" s="5" t="s">
        <v>130</v>
      </c>
      <c r="I49" s="3" t="s">
        <v>130</v>
      </c>
      <c r="J49" s="3"/>
      <c r="K49" s="3" t="s">
        <v>302</v>
      </c>
      <c r="L49" s="3">
        <v>3</v>
      </c>
      <c r="M49" s="3" t="str">
        <f t="shared" si="0"/>
        <v>P3</v>
      </c>
      <c r="N49" s="3" t="s">
        <v>306</v>
      </c>
      <c r="O49" s="3">
        <v>120</v>
      </c>
      <c r="P49">
        <v>48</v>
      </c>
      <c r="Q49" t="s">
        <v>316</v>
      </c>
      <c r="S49" s="3" t="s">
        <v>267</v>
      </c>
      <c r="T49" s="2" t="s">
        <v>363</v>
      </c>
      <c r="U49" s="3" t="s">
        <v>130</v>
      </c>
      <c r="V49" s="5">
        <v>25.877966000000001</v>
      </c>
      <c r="W49" s="5" t="s">
        <v>130</v>
      </c>
      <c r="X49" s="2" t="s">
        <v>636</v>
      </c>
      <c r="Y49" s="13" t="e">
        <f t="shared" si="1"/>
        <v>#VALUE!</v>
      </c>
      <c r="Z49">
        <v>1</v>
      </c>
      <c r="AA49" t="b">
        <f t="shared" si="2"/>
        <v>1</v>
      </c>
      <c r="AB49" t="b">
        <f t="shared" si="3"/>
        <v>1</v>
      </c>
      <c r="AC49" s="19" t="s">
        <v>267</v>
      </c>
      <c r="AD49" s="3">
        <v>24.689399999999999</v>
      </c>
      <c r="AE49" s="3" t="s">
        <v>130</v>
      </c>
      <c r="AF49" s="3" t="s">
        <v>313</v>
      </c>
      <c r="AG49" s="3" t="s">
        <v>130</v>
      </c>
      <c r="AH49" s="3" t="s">
        <v>130</v>
      </c>
      <c r="AJ49" s="3" t="s">
        <v>130</v>
      </c>
      <c r="AL49" t="s">
        <v>316</v>
      </c>
      <c r="AN49" s="3" t="s">
        <v>267</v>
      </c>
      <c r="AO49" s="2" t="s">
        <v>363</v>
      </c>
    </row>
    <row r="50" spans="1:41" x14ac:dyDescent="0.25">
      <c r="A50" s="3" t="s">
        <v>0</v>
      </c>
      <c r="B50" s="4">
        <v>45175.853761574072</v>
      </c>
      <c r="C50" s="3">
        <v>4</v>
      </c>
      <c r="D50" s="3" t="s">
        <v>7</v>
      </c>
      <c r="E50" s="5">
        <v>27.922105999999999</v>
      </c>
      <c r="F50" s="5">
        <v>33.844788000000001</v>
      </c>
      <c r="G50" s="5" t="s">
        <v>313</v>
      </c>
      <c r="H50" s="5" t="s">
        <v>314</v>
      </c>
      <c r="I50" s="3" t="s">
        <v>130</v>
      </c>
      <c r="J50" s="3"/>
      <c r="K50" s="3" t="s">
        <v>288</v>
      </c>
      <c r="L50" s="3">
        <v>4</v>
      </c>
      <c r="M50" s="3" t="str">
        <f t="shared" si="0"/>
        <v>A4</v>
      </c>
      <c r="N50" s="3" t="s">
        <v>305</v>
      </c>
      <c r="O50" s="3">
        <v>25</v>
      </c>
      <c r="P50">
        <v>49</v>
      </c>
      <c r="Q50" s="15" t="s">
        <v>316</v>
      </c>
      <c r="S50" s="3" t="s">
        <v>7</v>
      </c>
      <c r="T50" s="2" t="s">
        <v>349</v>
      </c>
      <c r="U50" s="3" t="s">
        <v>130</v>
      </c>
      <c r="V50" s="5">
        <v>27.922105999999999</v>
      </c>
      <c r="W50" s="5">
        <v>33.844788000000001</v>
      </c>
      <c r="X50" s="2" t="s">
        <v>622</v>
      </c>
      <c r="Y50" s="13">
        <f t="shared" si="1"/>
        <v>-5.9226820000000018</v>
      </c>
      <c r="Z50">
        <v>1</v>
      </c>
      <c r="AA50" t="b">
        <f t="shared" si="2"/>
        <v>1</v>
      </c>
      <c r="AB50" t="b">
        <f t="shared" si="3"/>
        <v>0</v>
      </c>
      <c r="AC50" s="19" t="s">
        <v>7</v>
      </c>
      <c r="AD50" s="3">
        <v>26.552199999999999</v>
      </c>
      <c r="AE50" s="3">
        <v>27.622</v>
      </c>
      <c r="AF50" s="3" t="s">
        <v>313</v>
      </c>
      <c r="AG50" s="3" t="s">
        <v>313</v>
      </c>
      <c r="AH50" s="3" t="s">
        <v>94</v>
      </c>
      <c r="AJ50" s="3" t="s">
        <v>94</v>
      </c>
      <c r="AL50" s="15" t="s">
        <v>316</v>
      </c>
      <c r="AN50" s="3" t="s">
        <v>7</v>
      </c>
      <c r="AO50" s="2" t="s">
        <v>349</v>
      </c>
    </row>
    <row r="51" spans="1:41" x14ac:dyDescent="0.25">
      <c r="A51" s="3" t="s">
        <v>0</v>
      </c>
      <c r="B51" s="4">
        <v>45175.853761574072</v>
      </c>
      <c r="C51" s="3">
        <v>52</v>
      </c>
      <c r="D51" s="3" t="s">
        <v>43</v>
      </c>
      <c r="E51" s="5">
        <v>38.204352999999998</v>
      </c>
      <c r="F51" s="5">
        <v>30.196842</v>
      </c>
      <c r="G51" s="5" t="s">
        <v>314</v>
      </c>
      <c r="H51" s="5" t="s">
        <v>313</v>
      </c>
      <c r="I51" s="3" t="s">
        <v>169</v>
      </c>
      <c r="J51" s="3"/>
      <c r="K51" s="3" t="s">
        <v>290</v>
      </c>
      <c r="L51" s="3">
        <v>4</v>
      </c>
      <c r="M51" s="3" t="str">
        <f t="shared" si="0"/>
        <v>C4</v>
      </c>
      <c r="N51" s="3" t="s">
        <v>305</v>
      </c>
      <c r="O51" s="3">
        <v>27</v>
      </c>
      <c r="P51">
        <v>50</v>
      </c>
      <c r="Q51" t="s">
        <v>316</v>
      </c>
      <c r="S51" s="3" t="s">
        <v>43</v>
      </c>
      <c r="T51" s="2" t="s">
        <v>371</v>
      </c>
      <c r="U51" s="3" t="s">
        <v>169</v>
      </c>
      <c r="V51" s="5">
        <v>38.204352999999998</v>
      </c>
      <c r="W51" s="5">
        <v>30.196842</v>
      </c>
      <c r="X51" s="2" t="s">
        <v>645</v>
      </c>
      <c r="Y51" s="13">
        <f t="shared" si="1"/>
        <v>8.0075109999999974</v>
      </c>
      <c r="Z51">
        <v>1</v>
      </c>
      <c r="AA51" t="b">
        <f t="shared" si="2"/>
        <v>1</v>
      </c>
      <c r="AB51" t="b">
        <f t="shared" si="3"/>
        <v>1</v>
      </c>
      <c r="AC51" s="19" t="s">
        <v>43</v>
      </c>
      <c r="AD51" s="3" t="s">
        <v>130</v>
      </c>
      <c r="AE51" s="3">
        <v>26.292899999999999</v>
      </c>
      <c r="AF51" s="3" t="s">
        <v>130</v>
      </c>
      <c r="AG51" s="3" t="s">
        <v>313</v>
      </c>
      <c r="AH51" s="3" t="s">
        <v>169</v>
      </c>
      <c r="AJ51" s="3" t="s">
        <v>169</v>
      </c>
      <c r="AL51" t="s">
        <v>316</v>
      </c>
      <c r="AN51" s="3" t="s">
        <v>43</v>
      </c>
      <c r="AO51" s="2" t="s">
        <v>371</v>
      </c>
    </row>
    <row r="52" spans="1:41" x14ac:dyDescent="0.25">
      <c r="A52" s="3" t="s">
        <v>0</v>
      </c>
      <c r="B52" s="4">
        <v>45175.853761574072</v>
      </c>
      <c r="C52" s="3">
        <v>100</v>
      </c>
      <c r="D52" s="3" t="s">
        <v>79</v>
      </c>
      <c r="E52" s="5">
        <v>27.661514</v>
      </c>
      <c r="F52" s="5" t="s">
        <v>130</v>
      </c>
      <c r="G52" s="5" t="s">
        <v>313</v>
      </c>
      <c r="H52" s="5" t="s">
        <v>130</v>
      </c>
      <c r="I52" s="3" t="s">
        <v>130</v>
      </c>
      <c r="J52" s="3"/>
      <c r="K52" s="3" t="s">
        <v>292</v>
      </c>
      <c r="L52" s="3">
        <v>4</v>
      </c>
      <c r="M52" s="3" t="str">
        <f t="shared" si="0"/>
        <v>E4</v>
      </c>
      <c r="N52" s="3" t="s">
        <v>305</v>
      </c>
      <c r="O52" s="3">
        <v>29</v>
      </c>
      <c r="P52">
        <v>51</v>
      </c>
      <c r="Q52" t="s">
        <v>316</v>
      </c>
      <c r="S52" s="3" t="s">
        <v>79</v>
      </c>
      <c r="T52" s="2" t="s">
        <v>364</v>
      </c>
      <c r="U52" s="3" t="s">
        <v>130</v>
      </c>
      <c r="V52" s="5">
        <v>27.661514</v>
      </c>
      <c r="W52" s="5" t="s">
        <v>130</v>
      </c>
      <c r="X52" s="2" t="s">
        <v>637</v>
      </c>
      <c r="Y52" s="13" t="e">
        <f t="shared" si="1"/>
        <v>#VALUE!</v>
      </c>
      <c r="Z52">
        <v>1</v>
      </c>
      <c r="AA52" t="b">
        <f t="shared" si="2"/>
        <v>1</v>
      </c>
      <c r="AB52" t="b">
        <f t="shared" si="3"/>
        <v>1</v>
      </c>
      <c r="AC52" s="19" t="s">
        <v>79</v>
      </c>
      <c r="AD52" s="3">
        <v>24.767800000000001</v>
      </c>
      <c r="AE52" s="3" t="s">
        <v>130</v>
      </c>
      <c r="AF52" s="3" t="s">
        <v>313</v>
      </c>
      <c r="AG52" s="3" t="s">
        <v>130</v>
      </c>
      <c r="AH52" s="3" t="s">
        <v>130</v>
      </c>
      <c r="AJ52" s="3" t="s">
        <v>130</v>
      </c>
      <c r="AL52" t="s">
        <v>316</v>
      </c>
      <c r="AN52" s="3" t="s">
        <v>79</v>
      </c>
      <c r="AO52" s="2" t="s">
        <v>364</v>
      </c>
    </row>
    <row r="53" spans="1:41" x14ac:dyDescent="0.25">
      <c r="A53" s="3" t="s">
        <v>0</v>
      </c>
      <c r="B53" s="4">
        <v>45175.853761574072</v>
      </c>
      <c r="C53" s="3">
        <v>148</v>
      </c>
      <c r="D53" s="3" t="s">
        <v>115</v>
      </c>
      <c r="E53" s="5">
        <v>26.831672999999999</v>
      </c>
      <c r="F53" s="5" t="s">
        <v>130</v>
      </c>
      <c r="G53" s="5" t="s">
        <v>313</v>
      </c>
      <c r="H53" s="5" t="s">
        <v>130</v>
      </c>
      <c r="I53" s="3" t="s">
        <v>130</v>
      </c>
      <c r="J53" s="3"/>
      <c r="K53" s="3" t="s">
        <v>294</v>
      </c>
      <c r="L53" s="3">
        <v>4</v>
      </c>
      <c r="M53" s="3" t="str">
        <f t="shared" si="0"/>
        <v>G4</v>
      </c>
      <c r="N53" s="3" t="s">
        <v>305</v>
      </c>
      <c r="O53" s="3">
        <v>31</v>
      </c>
      <c r="P53">
        <v>52</v>
      </c>
      <c r="Q53" t="s">
        <v>316</v>
      </c>
      <c r="S53" s="3" t="s">
        <v>115</v>
      </c>
      <c r="T53" s="2" t="s">
        <v>365</v>
      </c>
      <c r="U53" s="3" t="s">
        <v>130</v>
      </c>
      <c r="V53" s="5">
        <v>26.831672999999999</v>
      </c>
      <c r="W53" s="5" t="s">
        <v>130</v>
      </c>
      <c r="X53" s="2" t="s">
        <v>638</v>
      </c>
      <c r="Y53" s="13" t="e">
        <f t="shared" si="1"/>
        <v>#VALUE!</v>
      </c>
      <c r="Z53">
        <v>1</v>
      </c>
      <c r="AA53" t="b">
        <f t="shared" si="2"/>
        <v>1</v>
      </c>
      <c r="AB53" t="b">
        <f t="shared" si="3"/>
        <v>1</v>
      </c>
      <c r="AC53" s="19" t="s">
        <v>115</v>
      </c>
      <c r="AD53" s="3">
        <v>25.843900000000001</v>
      </c>
      <c r="AE53" s="3" t="s">
        <v>130</v>
      </c>
      <c r="AF53" s="3" t="s">
        <v>313</v>
      </c>
      <c r="AG53" s="3" t="s">
        <v>130</v>
      </c>
      <c r="AH53" s="3" t="s">
        <v>130</v>
      </c>
      <c r="AJ53" s="3" t="s">
        <v>130</v>
      </c>
      <c r="AL53" t="s">
        <v>316</v>
      </c>
      <c r="AN53" s="3" t="s">
        <v>115</v>
      </c>
      <c r="AO53" s="2" t="s">
        <v>365</v>
      </c>
    </row>
    <row r="54" spans="1:41" x14ac:dyDescent="0.25">
      <c r="A54" s="3" t="s">
        <v>0</v>
      </c>
      <c r="B54" s="4">
        <v>45175.853761574072</v>
      </c>
      <c r="C54" s="3">
        <v>196</v>
      </c>
      <c r="D54" s="3" t="s">
        <v>151</v>
      </c>
      <c r="E54" s="5">
        <v>27.714987000000001</v>
      </c>
      <c r="F54" s="5">
        <v>31.424643</v>
      </c>
      <c r="G54" s="5" t="s">
        <v>313</v>
      </c>
      <c r="H54" s="5" t="s">
        <v>313</v>
      </c>
      <c r="I54" s="3" t="s">
        <v>94</v>
      </c>
      <c r="J54" s="3"/>
      <c r="K54" s="3" t="s">
        <v>296</v>
      </c>
      <c r="L54" s="3">
        <v>4</v>
      </c>
      <c r="M54" s="3" t="str">
        <f t="shared" si="0"/>
        <v>I4</v>
      </c>
      <c r="N54" s="3" t="s">
        <v>306</v>
      </c>
      <c r="O54" s="3">
        <v>121</v>
      </c>
      <c r="P54">
        <v>53</v>
      </c>
      <c r="Q54" t="s">
        <v>316</v>
      </c>
      <c r="S54" s="3" t="s">
        <v>151</v>
      </c>
      <c r="T54" s="2" t="s">
        <v>340</v>
      </c>
      <c r="U54" s="3" t="s">
        <v>94</v>
      </c>
      <c r="V54" s="5">
        <v>27.714987000000001</v>
      </c>
      <c r="W54" s="5">
        <v>31.424643</v>
      </c>
      <c r="X54" s="2" t="s">
        <v>612</v>
      </c>
      <c r="Y54" s="13">
        <f t="shared" si="1"/>
        <v>-3.709655999999999</v>
      </c>
      <c r="Z54">
        <v>1</v>
      </c>
      <c r="AA54" t="b">
        <f t="shared" si="2"/>
        <v>1</v>
      </c>
      <c r="AB54" t="b">
        <f t="shared" si="3"/>
        <v>1</v>
      </c>
      <c r="AC54" s="19" t="s">
        <v>151</v>
      </c>
      <c r="AD54" s="3">
        <v>26.552499999999998</v>
      </c>
      <c r="AE54" s="3">
        <v>27.2822</v>
      </c>
      <c r="AF54" s="3" t="s">
        <v>313</v>
      </c>
      <c r="AG54" s="3" t="s">
        <v>313</v>
      </c>
      <c r="AH54" s="3" t="s">
        <v>94</v>
      </c>
      <c r="AJ54" s="3" t="s">
        <v>94</v>
      </c>
      <c r="AL54" t="s">
        <v>316</v>
      </c>
      <c r="AN54" s="3" t="s">
        <v>151</v>
      </c>
      <c r="AO54" s="2" t="s">
        <v>340</v>
      </c>
    </row>
    <row r="55" spans="1:41" x14ac:dyDescent="0.25">
      <c r="A55" s="3" t="s">
        <v>0</v>
      </c>
      <c r="B55" s="4">
        <v>45175.853761574072</v>
      </c>
      <c r="C55" s="3">
        <v>244</v>
      </c>
      <c r="D55" s="3" t="s">
        <v>185</v>
      </c>
      <c r="E55" s="5">
        <v>26.645154999999999</v>
      </c>
      <c r="F55" s="5" t="s">
        <v>130</v>
      </c>
      <c r="G55" s="5" t="s">
        <v>313</v>
      </c>
      <c r="H55" s="5" t="s">
        <v>130</v>
      </c>
      <c r="I55" s="3" t="s">
        <v>130</v>
      </c>
      <c r="J55" s="3"/>
      <c r="K55" s="3" t="s">
        <v>298</v>
      </c>
      <c r="L55" s="3">
        <v>4</v>
      </c>
      <c r="M55" s="3" t="str">
        <f t="shared" si="0"/>
        <v>K4</v>
      </c>
      <c r="N55" s="3" t="s">
        <v>306</v>
      </c>
      <c r="O55" s="3">
        <v>123</v>
      </c>
      <c r="P55">
        <v>54</v>
      </c>
      <c r="Q55" t="s">
        <v>316</v>
      </c>
      <c r="S55" s="3" t="s">
        <v>185</v>
      </c>
      <c r="T55" s="2" t="s">
        <v>366</v>
      </c>
      <c r="U55" s="3" t="s">
        <v>130</v>
      </c>
      <c r="V55" s="5">
        <v>26.645154999999999</v>
      </c>
      <c r="W55" s="5" t="s">
        <v>130</v>
      </c>
      <c r="X55" s="2" t="s">
        <v>639</v>
      </c>
      <c r="Y55" s="13" t="e">
        <f t="shared" si="1"/>
        <v>#VALUE!</v>
      </c>
      <c r="Z55">
        <v>1</v>
      </c>
      <c r="AA55" t="b">
        <f t="shared" si="2"/>
        <v>1</v>
      </c>
      <c r="AB55" t="b">
        <f t="shared" si="3"/>
        <v>1</v>
      </c>
      <c r="AC55" s="19" t="s">
        <v>185</v>
      </c>
      <c r="AD55" s="3">
        <v>25.543900000000001</v>
      </c>
      <c r="AE55" s="3" t="s">
        <v>130</v>
      </c>
      <c r="AF55" s="3" t="s">
        <v>313</v>
      </c>
      <c r="AG55" s="3" t="s">
        <v>130</v>
      </c>
      <c r="AH55" s="3" t="s">
        <v>130</v>
      </c>
      <c r="AJ55" s="3" t="s">
        <v>130</v>
      </c>
      <c r="AL55" t="s">
        <v>316</v>
      </c>
      <c r="AN55" s="3" t="s">
        <v>185</v>
      </c>
      <c r="AO55" s="2" t="s">
        <v>366</v>
      </c>
    </row>
    <row r="56" spans="1:41" x14ac:dyDescent="0.25">
      <c r="A56" s="3" t="s">
        <v>0</v>
      </c>
      <c r="B56" s="4">
        <v>45175.853761574072</v>
      </c>
      <c r="C56" s="3">
        <v>292</v>
      </c>
      <c r="D56" s="3" t="s">
        <v>218</v>
      </c>
      <c r="E56" s="5">
        <v>27.671436</v>
      </c>
      <c r="F56" s="5">
        <v>30.607800999999998</v>
      </c>
      <c r="G56" s="5" t="s">
        <v>313</v>
      </c>
      <c r="H56" s="5" t="s">
        <v>313</v>
      </c>
      <c r="I56" s="3" t="s">
        <v>94</v>
      </c>
      <c r="J56" s="3"/>
      <c r="K56" s="3" t="s">
        <v>299</v>
      </c>
      <c r="L56" s="3">
        <v>4</v>
      </c>
      <c r="M56" s="3" t="str">
        <f t="shared" si="0"/>
        <v>M4</v>
      </c>
      <c r="N56" s="3" t="s">
        <v>306</v>
      </c>
      <c r="O56" s="3">
        <v>125</v>
      </c>
      <c r="P56">
        <v>55</v>
      </c>
      <c r="Q56" t="s">
        <v>316</v>
      </c>
      <c r="S56" s="3" t="s">
        <v>218</v>
      </c>
      <c r="T56" s="2" t="s">
        <v>341</v>
      </c>
      <c r="U56" s="3" t="s">
        <v>94</v>
      </c>
      <c r="V56" s="5">
        <v>27.671436</v>
      </c>
      <c r="W56" s="5">
        <v>30.607800999999998</v>
      </c>
      <c r="X56" s="2" t="s">
        <v>613</v>
      </c>
      <c r="Y56" s="13">
        <f t="shared" si="1"/>
        <v>-2.9363649999999986</v>
      </c>
      <c r="Z56">
        <v>1</v>
      </c>
      <c r="AA56" t="b">
        <f t="shared" si="2"/>
        <v>1</v>
      </c>
      <c r="AB56" t="b">
        <f t="shared" si="3"/>
        <v>1</v>
      </c>
      <c r="AC56" s="19" t="s">
        <v>218</v>
      </c>
      <c r="AD56" s="3">
        <v>29.327200000000001</v>
      </c>
      <c r="AE56" s="3">
        <v>27.944900000000001</v>
      </c>
      <c r="AF56" s="3" t="s">
        <v>313</v>
      </c>
      <c r="AG56" s="3" t="s">
        <v>313</v>
      </c>
      <c r="AH56" s="3" t="s">
        <v>94</v>
      </c>
      <c r="AJ56" s="3" t="s">
        <v>94</v>
      </c>
      <c r="AL56" t="s">
        <v>316</v>
      </c>
      <c r="AN56" s="3" t="s">
        <v>218</v>
      </c>
      <c r="AO56" s="2" t="s">
        <v>341</v>
      </c>
    </row>
    <row r="57" spans="1:41" x14ac:dyDescent="0.25">
      <c r="A57" s="3" t="s">
        <v>0</v>
      </c>
      <c r="B57" s="4">
        <v>45175.853761574072</v>
      </c>
      <c r="C57" s="3">
        <v>340</v>
      </c>
      <c r="D57" s="3" t="s">
        <v>251</v>
      </c>
      <c r="E57" s="5">
        <v>27.378997999999999</v>
      </c>
      <c r="F57" s="5">
        <v>30.337441999999999</v>
      </c>
      <c r="G57" s="5" t="s">
        <v>313</v>
      </c>
      <c r="H57" s="5" t="s">
        <v>313</v>
      </c>
      <c r="I57" s="3" t="s">
        <v>94</v>
      </c>
      <c r="J57" s="3"/>
      <c r="K57" s="3" t="s">
        <v>301</v>
      </c>
      <c r="L57" s="3">
        <v>4</v>
      </c>
      <c r="M57" s="3" t="str">
        <f t="shared" si="0"/>
        <v>O4</v>
      </c>
      <c r="N57" s="3" t="s">
        <v>306</v>
      </c>
      <c r="O57" s="3">
        <v>127</v>
      </c>
      <c r="P57">
        <v>56</v>
      </c>
      <c r="Q57" t="s">
        <v>316</v>
      </c>
      <c r="S57" s="3" t="s">
        <v>251</v>
      </c>
      <c r="T57" s="2" t="s">
        <v>342</v>
      </c>
      <c r="U57" s="3" t="s">
        <v>94</v>
      </c>
      <c r="V57" s="5">
        <v>27.378997999999999</v>
      </c>
      <c r="W57" s="5">
        <v>30.337441999999999</v>
      </c>
      <c r="X57" s="2" t="s">
        <v>614</v>
      </c>
      <c r="Y57" s="13">
        <f t="shared" si="1"/>
        <v>-2.9584440000000001</v>
      </c>
      <c r="Z57">
        <v>1</v>
      </c>
      <c r="AA57" t="b">
        <f t="shared" si="2"/>
        <v>1</v>
      </c>
      <c r="AB57" t="b">
        <f t="shared" si="3"/>
        <v>1</v>
      </c>
      <c r="AC57" s="19" t="s">
        <v>251</v>
      </c>
      <c r="AD57" s="3">
        <v>26.2441</v>
      </c>
      <c r="AE57" s="3">
        <v>27.2423</v>
      </c>
      <c r="AF57" s="3" t="s">
        <v>313</v>
      </c>
      <c r="AG57" s="3" t="s">
        <v>313</v>
      </c>
      <c r="AH57" s="3" t="s">
        <v>94</v>
      </c>
      <c r="AJ57" s="3" t="s">
        <v>94</v>
      </c>
      <c r="AL57" t="s">
        <v>316</v>
      </c>
      <c r="AN57" s="3" t="s">
        <v>251</v>
      </c>
      <c r="AO57" s="2" t="s">
        <v>342</v>
      </c>
    </row>
    <row r="58" spans="1:41" x14ac:dyDescent="0.25">
      <c r="A58" s="3" t="s">
        <v>0</v>
      </c>
      <c r="B58" s="4">
        <v>45175.853761574072</v>
      </c>
      <c r="C58" s="3">
        <v>28</v>
      </c>
      <c r="D58" s="3" t="s">
        <v>26</v>
      </c>
      <c r="E58" s="5">
        <v>26.101412</v>
      </c>
      <c r="F58" s="5" t="s">
        <v>130</v>
      </c>
      <c r="G58" s="5" t="s">
        <v>313</v>
      </c>
      <c r="H58" s="5" t="s">
        <v>130</v>
      </c>
      <c r="I58" s="3" t="s">
        <v>130</v>
      </c>
      <c r="J58" s="3"/>
      <c r="K58" s="3" t="s">
        <v>289</v>
      </c>
      <c r="L58" s="3">
        <v>4</v>
      </c>
      <c r="M58" s="3" t="str">
        <f t="shared" si="0"/>
        <v>B4</v>
      </c>
      <c r="N58" s="3" t="s">
        <v>305</v>
      </c>
      <c r="O58" s="3">
        <v>26</v>
      </c>
      <c r="P58">
        <v>57</v>
      </c>
      <c r="Q58" t="s">
        <v>316</v>
      </c>
      <c r="S58" s="3" t="s">
        <v>26</v>
      </c>
      <c r="T58" s="2" t="s">
        <v>367</v>
      </c>
      <c r="U58" s="3" t="s">
        <v>130</v>
      </c>
      <c r="V58" s="5">
        <v>26.101412</v>
      </c>
      <c r="W58" s="5" t="s">
        <v>130</v>
      </c>
      <c r="X58" s="2" t="s">
        <v>640</v>
      </c>
      <c r="Y58" s="13" t="e">
        <f t="shared" si="1"/>
        <v>#VALUE!</v>
      </c>
      <c r="Z58">
        <v>1</v>
      </c>
      <c r="AA58" t="b">
        <f t="shared" si="2"/>
        <v>1</v>
      </c>
      <c r="AB58" t="b">
        <f t="shared" si="3"/>
        <v>1</v>
      </c>
      <c r="AC58" s="19" t="s">
        <v>26</v>
      </c>
      <c r="AD58" s="3">
        <v>25.071899999999999</v>
      </c>
      <c r="AE58" s="3" t="s">
        <v>130</v>
      </c>
      <c r="AF58" s="3" t="s">
        <v>313</v>
      </c>
      <c r="AG58" s="3" t="s">
        <v>130</v>
      </c>
      <c r="AH58" s="3" t="s">
        <v>130</v>
      </c>
      <c r="AJ58" s="3" t="s">
        <v>130</v>
      </c>
      <c r="AL58" t="s">
        <v>316</v>
      </c>
      <c r="AN58" s="3" t="s">
        <v>26</v>
      </c>
      <c r="AO58" s="2" t="s">
        <v>367</v>
      </c>
    </row>
    <row r="59" spans="1:41" x14ac:dyDescent="0.25">
      <c r="A59" s="3" t="s">
        <v>0</v>
      </c>
      <c r="B59" s="4">
        <v>45175.853761574072</v>
      </c>
      <c r="C59" s="3">
        <v>76</v>
      </c>
      <c r="D59" s="3" t="s">
        <v>62</v>
      </c>
      <c r="E59" s="5">
        <v>30.304995000000002</v>
      </c>
      <c r="F59" s="5">
        <v>34.610169999999997</v>
      </c>
      <c r="G59" s="5" t="s">
        <v>313</v>
      </c>
      <c r="H59" s="5" t="s">
        <v>314</v>
      </c>
      <c r="I59" s="3" t="s">
        <v>130</v>
      </c>
      <c r="J59" s="3"/>
      <c r="K59" s="3" t="s">
        <v>291</v>
      </c>
      <c r="L59" s="3">
        <v>4</v>
      </c>
      <c r="M59" s="3" t="str">
        <f t="shared" si="0"/>
        <v>D4</v>
      </c>
      <c r="N59" s="3" t="s">
        <v>305</v>
      </c>
      <c r="O59" s="3">
        <v>28</v>
      </c>
      <c r="P59">
        <v>58</v>
      </c>
      <c r="Q59" t="s">
        <v>316</v>
      </c>
      <c r="S59" s="3" t="s">
        <v>62</v>
      </c>
      <c r="T59" s="2" t="s">
        <v>350</v>
      </c>
      <c r="U59" s="3" t="s">
        <v>130</v>
      </c>
      <c r="V59" s="5">
        <v>30.304995000000002</v>
      </c>
      <c r="W59" s="5">
        <v>34.610169999999997</v>
      </c>
      <c r="X59" s="2" t="s">
        <v>623</v>
      </c>
      <c r="Y59" s="13">
        <f t="shared" si="1"/>
        <v>-4.3051749999999949</v>
      </c>
      <c r="Z59">
        <v>1</v>
      </c>
      <c r="AA59" t="b">
        <f t="shared" si="2"/>
        <v>1</v>
      </c>
      <c r="AB59" t="b">
        <f t="shared" si="3"/>
        <v>0</v>
      </c>
      <c r="AC59" s="19" t="s">
        <v>62</v>
      </c>
      <c r="AD59" s="3">
        <v>29.188700000000001</v>
      </c>
      <c r="AE59" s="3">
        <v>30.959</v>
      </c>
      <c r="AF59" s="3" t="s">
        <v>313</v>
      </c>
      <c r="AG59" s="3" t="s">
        <v>313</v>
      </c>
      <c r="AH59" s="3" t="s">
        <v>94</v>
      </c>
      <c r="AJ59" s="3" t="s">
        <v>94</v>
      </c>
      <c r="AL59" t="s">
        <v>316</v>
      </c>
      <c r="AN59" s="3" t="s">
        <v>62</v>
      </c>
      <c r="AO59" s="2" t="s">
        <v>350</v>
      </c>
    </row>
    <row r="60" spans="1:41" x14ac:dyDescent="0.25">
      <c r="A60" s="3" t="s">
        <v>0</v>
      </c>
      <c r="B60" s="4">
        <v>45175.853761574072</v>
      </c>
      <c r="C60" s="3">
        <v>124</v>
      </c>
      <c r="D60" s="3" t="s">
        <v>98</v>
      </c>
      <c r="E60" s="5">
        <v>27.956510000000002</v>
      </c>
      <c r="F60" s="5">
        <v>31.359684000000001</v>
      </c>
      <c r="G60" s="5" t="s">
        <v>313</v>
      </c>
      <c r="H60" s="5" t="s">
        <v>313</v>
      </c>
      <c r="I60" s="3" t="s">
        <v>94</v>
      </c>
      <c r="J60" s="3"/>
      <c r="K60" s="3" t="s">
        <v>293</v>
      </c>
      <c r="L60" s="3">
        <v>4</v>
      </c>
      <c r="M60" s="3" t="str">
        <f t="shared" si="0"/>
        <v>F4</v>
      </c>
      <c r="N60" s="3" t="s">
        <v>305</v>
      </c>
      <c r="O60" s="3">
        <v>30</v>
      </c>
      <c r="P60">
        <v>59</v>
      </c>
      <c r="Q60" t="s">
        <v>316</v>
      </c>
      <c r="S60" s="3" t="s">
        <v>98</v>
      </c>
      <c r="T60" s="2" t="s">
        <v>343</v>
      </c>
      <c r="U60" s="3" t="s">
        <v>94</v>
      </c>
      <c r="V60" s="5">
        <v>27.956510000000002</v>
      </c>
      <c r="W60" s="5">
        <v>31.359684000000001</v>
      </c>
      <c r="X60" s="2" t="s">
        <v>615</v>
      </c>
      <c r="Y60" s="13">
        <f t="shared" si="1"/>
        <v>-3.4031739999999999</v>
      </c>
      <c r="Z60">
        <v>1</v>
      </c>
      <c r="AA60" t="b">
        <f t="shared" si="2"/>
        <v>1</v>
      </c>
      <c r="AB60" t="b">
        <f t="shared" si="3"/>
        <v>1</v>
      </c>
      <c r="AC60" s="19" t="s">
        <v>98</v>
      </c>
      <c r="AD60" s="3">
        <v>26.918800000000001</v>
      </c>
      <c r="AE60" s="3">
        <v>27.933399999999999</v>
      </c>
      <c r="AF60" s="3" t="s">
        <v>313</v>
      </c>
      <c r="AG60" s="3" t="s">
        <v>313</v>
      </c>
      <c r="AH60" s="3" t="s">
        <v>94</v>
      </c>
      <c r="AJ60" s="3" t="s">
        <v>94</v>
      </c>
      <c r="AL60" t="s">
        <v>316</v>
      </c>
      <c r="AN60" s="3" t="s">
        <v>98</v>
      </c>
      <c r="AO60" s="2" t="s">
        <v>343</v>
      </c>
    </row>
    <row r="61" spans="1:41" x14ac:dyDescent="0.25">
      <c r="A61" s="3" t="s">
        <v>0</v>
      </c>
      <c r="B61" s="4">
        <v>45175.853761574072</v>
      </c>
      <c r="C61" s="3">
        <v>172</v>
      </c>
      <c r="D61" s="3" t="s">
        <v>134</v>
      </c>
      <c r="E61" s="5">
        <v>27.217051999999999</v>
      </c>
      <c r="F61" s="5" t="s">
        <v>130</v>
      </c>
      <c r="G61" s="5" t="s">
        <v>313</v>
      </c>
      <c r="H61" s="5" t="s">
        <v>130</v>
      </c>
      <c r="I61" s="3" t="s">
        <v>130</v>
      </c>
      <c r="J61" s="3"/>
      <c r="K61" s="3" t="s">
        <v>295</v>
      </c>
      <c r="L61" s="3">
        <v>4</v>
      </c>
      <c r="M61" s="3" t="str">
        <f t="shared" si="0"/>
        <v>H4</v>
      </c>
      <c r="N61" s="3" t="s">
        <v>305</v>
      </c>
      <c r="O61" s="3">
        <v>32</v>
      </c>
      <c r="P61">
        <v>60</v>
      </c>
      <c r="Q61" t="s">
        <v>316</v>
      </c>
      <c r="S61" s="3" t="s">
        <v>134</v>
      </c>
      <c r="T61" s="2" t="s">
        <v>368</v>
      </c>
      <c r="U61" s="3" t="s">
        <v>130</v>
      </c>
      <c r="V61" s="5">
        <v>27.217051999999999</v>
      </c>
      <c r="W61" s="5" t="s">
        <v>130</v>
      </c>
      <c r="X61" s="2" t="s">
        <v>641</v>
      </c>
      <c r="Y61" s="13" t="e">
        <f t="shared" si="1"/>
        <v>#VALUE!</v>
      </c>
      <c r="Z61">
        <v>1</v>
      </c>
      <c r="AA61" t="b">
        <f t="shared" si="2"/>
        <v>1</v>
      </c>
      <c r="AB61" t="b">
        <f t="shared" si="3"/>
        <v>1</v>
      </c>
      <c r="AC61" s="19" t="s">
        <v>134</v>
      </c>
      <c r="AD61" s="3">
        <v>26.3004</v>
      </c>
      <c r="AE61" s="3" t="s">
        <v>130</v>
      </c>
      <c r="AF61" s="3" t="s">
        <v>313</v>
      </c>
      <c r="AG61" s="3" t="s">
        <v>130</v>
      </c>
      <c r="AH61" s="3" t="s">
        <v>130</v>
      </c>
      <c r="AJ61" s="3" t="s">
        <v>130</v>
      </c>
      <c r="AL61" t="s">
        <v>316</v>
      </c>
      <c r="AN61" s="3" t="s">
        <v>134</v>
      </c>
      <c r="AO61" s="2" t="s">
        <v>368</v>
      </c>
    </row>
    <row r="62" spans="1:41" x14ac:dyDescent="0.25">
      <c r="A62" s="3" t="s">
        <v>0</v>
      </c>
      <c r="B62" s="4">
        <v>45175.853761574072</v>
      </c>
      <c r="C62" s="3">
        <v>220</v>
      </c>
      <c r="D62" s="3" t="s">
        <v>169</v>
      </c>
      <c r="E62" s="5">
        <v>40.408580000000001</v>
      </c>
      <c r="F62" s="5">
        <v>28.911179000000001</v>
      </c>
      <c r="G62" s="5" t="s">
        <v>130</v>
      </c>
      <c r="H62" s="5" t="s">
        <v>313</v>
      </c>
      <c r="I62" s="3" t="s">
        <v>169</v>
      </c>
      <c r="J62" s="3"/>
      <c r="K62" s="3" t="s">
        <v>297</v>
      </c>
      <c r="L62" s="3">
        <v>4</v>
      </c>
      <c r="M62" s="3" t="str">
        <f t="shared" si="0"/>
        <v>J4</v>
      </c>
      <c r="N62" s="3" t="s">
        <v>306</v>
      </c>
      <c r="O62" s="3">
        <v>122</v>
      </c>
      <c r="P62">
        <v>61</v>
      </c>
      <c r="Q62" t="s">
        <v>316</v>
      </c>
      <c r="S62" s="3" t="s">
        <v>169</v>
      </c>
      <c r="T62" s="2"/>
      <c r="U62" s="14" t="s">
        <v>169</v>
      </c>
      <c r="V62" s="18">
        <v>40.408580000000001</v>
      </c>
      <c r="W62" s="18">
        <v>28.911179000000001</v>
      </c>
      <c r="X62" s="2" t="s">
        <v>652</v>
      </c>
      <c r="Y62" s="13">
        <f t="shared" si="1"/>
        <v>11.497401</v>
      </c>
      <c r="Z62">
        <v>1</v>
      </c>
      <c r="AA62" t="b">
        <f t="shared" si="2"/>
        <v>1</v>
      </c>
      <c r="AB62" t="b">
        <f t="shared" si="3"/>
        <v>1</v>
      </c>
      <c r="AC62" s="20" t="s">
        <v>169</v>
      </c>
      <c r="AD62" s="3" t="s">
        <v>130</v>
      </c>
      <c r="AE62" s="3">
        <v>26.5914</v>
      </c>
      <c r="AF62" s="3" t="s">
        <v>130</v>
      </c>
      <c r="AG62" s="3" t="s">
        <v>313</v>
      </c>
      <c r="AH62" s="3" t="s">
        <v>169</v>
      </c>
      <c r="AJ62" s="3" t="s">
        <v>169</v>
      </c>
      <c r="AL62" t="s">
        <v>316</v>
      </c>
      <c r="AN62" s="3" t="s">
        <v>169</v>
      </c>
      <c r="AO62" s="2"/>
    </row>
    <row r="63" spans="1:41" x14ac:dyDescent="0.25">
      <c r="A63" s="3" t="s">
        <v>0</v>
      </c>
      <c r="B63" s="4">
        <v>45175.853761574072</v>
      </c>
      <c r="C63" s="3">
        <v>268</v>
      </c>
      <c r="D63" s="3" t="s">
        <v>94</v>
      </c>
      <c r="E63" s="5">
        <v>27.18262</v>
      </c>
      <c r="F63" s="5">
        <v>28.88298</v>
      </c>
      <c r="G63" s="5" t="s">
        <v>313</v>
      </c>
      <c r="H63" s="5" t="s">
        <v>313</v>
      </c>
      <c r="I63" s="3" t="s">
        <v>94</v>
      </c>
      <c r="J63" s="3"/>
      <c r="K63" s="3" t="s">
        <v>304</v>
      </c>
      <c r="L63" s="3">
        <v>4</v>
      </c>
      <c r="M63" s="3" t="str">
        <f t="shared" si="0"/>
        <v>L4</v>
      </c>
      <c r="N63" s="3" t="s">
        <v>306</v>
      </c>
      <c r="O63" s="3">
        <v>124</v>
      </c>
      <c r="P63">
        <v>62</v>
      </c>
      <c r="Q63" t="s">
        <v>316</v>
      </c>
      <c r="S63" s="3" t="s">
        <v>94</v>
      </c>
      <c r="T63" s="2"/>
      <c r="U63" s="16" t="s">
        <v>94</v>
      </c>
      <c r="V63" s="17">
        <v>27.18262</v>
      </c>
      <c r="W63" s="17">
        <v>28.88298</v>
      </c>
      <c r="X63" s="2" t="s">
        <v>616</v>
      </c>
      <c r="Y63" s="13">
        <f t="shared" si="1"/>
        <v>-1.7003599999999999</v>
      </c>
      <c r="Z63">
        <v>1</v>
      </c>
      <c r="AA63" t="b">
        <f t="shared" si="2"/>
        <v>1</v>
      </c>
      <c r="AB63" t="b">
        <f t="shared" si="3"/>
        <v>1</v>
      </c>
      <c r="AC63" s="20" t="s">
        <v>94</v>
      </c>
      <c r="AD63" s="3">
        <v>25.9344</v>
      </c>
      <c r="AE63" s="3">
        <v>27.023199999999999</v>
      </c>
      <c r="AF63" s="3" t="s">
        <v>313</v>
      </c>
      <c r="AG63" s="3" t="s">
        <v>313</v>
      </c>
      <c r="AH63" s="3" t="s">
        <v>94</v>
      </c>
      <c r="AJ63" s="3" t="s">
        <v>94</v>
      </c>
      <c r="AL63" t="s">
        <v>316</v>
      </c>
      <c r="AN63" s="3" t="s">
        <v>94</v>
      </c>
      <c r="AO63" s="2"/>
    </row>
    <row r="64" spans="1:41" x14ac:dyDescent="0.25">
      <c r="A64" s="3" t="s">
        <v>0</v>
      </c>
      <c r="B64" s="4">
        <v>45175.853761574072</v>
      </c>
      <c r="C64" s="3">
        <v>316</v>
      </c>
      <c r="D64" s="3" t="s">
        <v>130</v>
      </c>
      <c r="E64" s="5">
        <v>22.058945000000001</v>
      </c>
      <c r="F64" s="5" t="s">
        <v>130</v>
      </c>
      <c r="G64" s="5" t="s">
        <v>313</v>
      </c>
      <c r="H64" s="5" t="s">
        <v>130</v>
      </c>
      <c r="I64" s="3" t="s">
        <v>130</v>
      </c>
      <c r="J64" s="3"/>
      <c r="K64" s="3" t="s">
        <v>300</v>
      </c>
      <c r="L64" s="3">
        <v>4</v>
      </c>
      <c r="M64" s="3" t="str">
        <f t="shared" si="0"/>
        <v>N4</v>
      </c>
      <c r="N64" s="3" t="s">
        <v>306</v>
      </c>
      <c r="O64" s="3">
        <v>126</v>
      </c>
      <c r="P64">
        <v>63</v>
      </c>
      <c r="Q64" t="s">
        <v>316</v>
      </c>
      <c r="S64" s="3" t="s">
        <v>130</v>
      </c>
      <c r="T64" s="2"/>
      <c r="U64" s="3" t="s">
        <v>130</v>
      </c>
      <c r="V64" s="5">
        <v>22.058945000000001</v>
      </c>
      <c r="W64" s="5" t="s">
        <v>130</v>
      </c>
      <c r="X64" s="2" t="s">
        <v>642</v>
      </c>
      <c r="Y64" s="13" t="e">
        <f t="shared" si="1"/>
        <v>#VALUE!</v>
      </c>
      <c r="Z64">
        <v>1</v>
      </c>
      <c r="AA64" t="b">
        <f t="shared" si="2"/>
        <v>1</v>
      </c>
      <c r="AB64" t="b">
        <f t="shared" si="3"/>
        <v>1</v>
      </c>
      <c r="AC64" s="20" t="s">
        <v>130</v>
      </c>
      <c r="AD64" s="3">
        <v>22.962599999999998</v>
      </c>
      <c r="AE64" s="3" t="s">
        <v>130</v>
      </c>
      <c r="AF64" s="3" t="s">
        <v>313</v>
      </c>
      <c r="AG64" s="3" t="s">
        <v>130</v>
      </c>
      <c r="AH64" s="3" t="s">
        <v>130</v>
      </c>
      <c r="AJ64" s="3" t="s">
        <v>130</v>
      </c>
      <c r="AL64" t="s">
        <v>316</v>
      </c>
      <c r="AN64" s="3" t="s">
        <v>130</v>
      </c>
      <c r="AO64" s="2"/>
    </row>
    <row r="65" spans="1:41" x14ac:dyDescent="0.25">
      <c r="A65" s="3" t="s">
        <v>0</v>
      </c>
      <c r="B65" s="4">
        <v>45175.853761574072</v>
      </c>
      <c r="C65" s="3">
        <v>364</v>
      </c>
      <c r="D65" s="3" t="s">
        <v>229</v>
      </c>
      <c r="E65" s="5" t="s">
        <v>130</v>
      </c>
      <c r="F65" s="5" t="s">
        <v>130</v>
      </c>
      <c r="G65" s="5" t="s">
        <v>130</v>
      </c>
      <c r="H65" s="5" t="s">
        <v>130</v>
      </c>
      <c r="I65" s="3" t="s">
        <v>229</v>
      </c>
      <c r="J65" s="3"/>
      <c r="K65" s="3" t="s">
        <v>302</v>
      </c>
      <c r="L65" s="3">
        <v>4</v>
      </c>
      <c r="M65" s="3" t="str">
        <f t="shared" si="0"/>
        <v>P4</v>
      </c>
      <c r="N65" s="3" t="s">
        <v>306</v>
      </c>
      <c r="O65" s="3">
        <v>128</v>
      </c>
      <c r="P65">
        <v>64</v>
      </c>
      <c r="Q65" t="s">
        <v>316</v>
      </c>
      <c r="S65" s="3" t="s">
        <v>229</v>
      </c>
      <c r="T65" s="2"/>
      <c r="U65" s="3" t="s">
        <v>229</v>
      </c>
      <c r="V65" s="5" t="s">
        <v>130</v>
      </c>
      <c r="W65" s="5" t="s">
        <v>130</v>
      </c>
      <c r="X65" s="2" t="s">
        <v>653</v>
      </c>
      <c r="Y65" s="13" t="e">
        <f t="shared" si="1"/>
        <v>#VALUE!</v>
      </c>
      <c r="Z65">
        <v>1</v>
      </c>
      <c r="AA65" t="b">
        <f t="shared" si="2"/>
        <v>1</v>
      </c>
      <c r="AB65" t="b">
        <f t="shared" si="3"/>
        <v>0</v>
      </c>
      <c r="AC65" s="20" t="s">
        <v>229</v>
      </c>
      <c r="AD65" s="3" t="s">
        <v>130</v>
      </c>
      <c r="AE65" s="3" t="s">
        <v>130</v>
      </c>
      <c r="AF65" s="3" t="s">
        <v>130</v>
      </c>
      <c r="AG65" s="3" t="s">
        <v>130</v>
      </c>
      <c r="AH65" s="3" t="s">
        <v>130</v>
      </c>
      <c r="AJ65" s="3" t="s">
        <v>130</v>
      </c>
      <c r="AL65" t="s">
        <v>316</v>
      </c>
      <c r="AN65" s="3" t="s">
        <v>229</v>
      </c>
      <c r="AO65" s="2"/>
    </row>
    <row r="66" spans="1:41" x14ac:dyDescent="0.25">
      <c r="A66" s="3" t="s">
        <v>0</v>
      </c>
      <c r="B66" s="4">
        <v>45175.853761574072</v>
      </c>
      <c r="C66" s="3">
        <v>7</v>
      </c>
      <c r="D66" s="3" t="s">
        <v>8</v>
      </c>
      <c r="E66" s="5">
        <v>22.387588999999998</v>
      </c>
      <c r="F66" s="5" t="s">
        <v>130</v>
      </c>
      <c r="G66" s="5" t="s">
        <v>313</v>
      </c>
      <c r="H66" s="5" t="s">
        <v>130</v>
      </c>
      <c r="I66" s="3" t="s">
        <v>130</v>
      </c>
      <c r="J66" s="3"/>
      <c r="K66" s="3" t="s">
        <v>288</v>
      </c>
      <c r="L66" s="3">
        <v>7</v>
      </c>
      <c r="M66" s="3" t="str">
        <f t="shared" ref="M66:M129" si="4">CONCATENATE(K66,L66)</f>
        <v>A7</v>
      </c>
      <c r="N66" s="3" t="s">
        <v>305</v>
      </c>
      <c r="O66" s="3">
        <v>49</v>
      </c>
      <c r="P66">
        <v>97</v>
      </c>
      <c r="Q66" s="9" t="s">
        <v>317</v>
      </c>
      <c r="S66" s="3" t="s">
        <v>8</v>
      </c>
      <c r="T66" s="2" t="s">
        <v>537</v>
      </c>
      <c r="U66" s="3" t="s">
        <v>130</v>
      </c>
      <c r="V66" s="5">
        <v>22.387588999999998</v>
      </c>
      <c r="W66" s="5" t="s">
        <v>130</v>
      </c>
      <c r="X66" s="2" t="s">
        <v>815</v>
      </c>
      <c r="Y66" s="13" t="e">
        <f t="shared" ref="Y66:Y129" si="5">V66-W66</f>
        <v>#VALUE!</v>
      </c>
      <c r="AC66" s="21"/>
      <c r="AD66" s="3"/>
      <c r="AE66" s="3"/>
      <c r="AF66" s="3"/>
      <c r="AG66" s="3"/>
      <c r="AH66" s="3"/>
      <c r="AJ66" s="3" t="s">
        <v>130</v>
      </c>
      <c r="AL66" s="9" t="s">
        <v>317</v>
      </c>
      <c r="AN66" s="3" t="s">
        <v>8</v>
      </c>
      <c r="AO66" s="2" t="s">
        <v>537</v>
      </c>
    </row>
    <row r="67" spans="1:41" x14ac:dyDescent="0.25">
      <c r="A67" s="3" t="s">
        <v>0</v>
      </c>
      <c r="B67" s="4">
        <v>45175.853761574072</v>
      </c>
      <c r="C67" s="3">
        <v>55</v>
      </c>
      <c r="D67" s="3" t="s">
        <v>44</v>
      </c>
      <c r="E67" s="5">
        <v>24.104265000000002</v>
      </c>
      <c r="F67" s="5" t="s">
        <v>130</v>
      </c>
      <c r="G67" s="5" t="s">
        <v>313</v>
      </c>
      <c r="H67" s="5" t="s">
        <v>130</v>
      </c>
      <c r="I67" s="3" t="s">
        <v>130</v>
      </c>
      <c r="J67" s="3"/>
      <c r="K67" s="3" t="s">
        <v>290</v>
      </c>
      <c r="L67" s="3">
        <v>7</v>
      </c>
      <c r="M67" s="3" t="str">
        <f t="shared" si="4"/>
        <v>C7</v>
      </c>
      <c r="N67" s="3" t="s">
        <v>305</v>
      </c>
      <c r="O67" s="3">
        <v>51</v>
      </c>
      <c r="P67">
        <v>98</v>
      </c>
      <c r="Q67" s="9" t="s">
        <v>317</v>
      </c>
      <c r="S67" s="3" t="s">
        <v>44</v>
      </c>
      <c r="T67" s="2" t="s">
        <v>538</v>
      </c>
      <c r="U67" s="3" t="s">
        <v>130</v>
      </c>
      <c r="V67" s="5">
        <v>24.104265000000002</v>
      </c>
      <c r="W67" s="5" t="s">
        <v>130</v>
      </c>
      <c r="X67" s="2" t="s">
        <v>816</v>
      </c>
      <c r="Y67" s="13" t="e">
        <f t="shared" si="5"/>
        <v>#VALUE!</v>
      </c>
      <c r="AC67" s="21"/>
      <c r="AD67" s="3"/>
      <c r="AE67" s="3"/>
      <c r="AF67" s="3"/>
      <c r="AG67" s="3"/>
      <c r="AH67" s="3"/>
      <c r="AJ67" s="3" t="s">
        <v>130</v>
      </c>
      <c r="AL67" s="9" t="s">
        <v>317</v>
      </c>
      <c r="AN67" s="3" t="s">
        <v>44</v>
      </c>
      <c r="AO67" s="2" t="s">
        <v>538</v>
      </c>
    </row>
    <row r="68" spans="1:41" x14ac:dyDescent="0.25">
      <c r="A68" s="3" t="s">
        <v>0</v>
      </c>
      <c r="B68" s="4">
        <v>45175.853761574072</v>
      </c>
      <c r="C68" s="3">
        <v>103</v>
      </c>
      <c r="D68" s="3" t="s">
        <v>80</v>
      </c>
      <c r="E68" s="5">
        <v>22.961320000000001</v>
      </c>
      <c r="F68" s="5">
        <v>24.180271000000001</v>
      </c>
      <c r="G68" s="5" t="s">
        <v>313</v>
      </c>
      <c r="H68" s="5" t="s">
        <v>313</v>
      </c>
      <c r="I68" s="3" t="s">
        <v>94</v>
      </c>
      <c r="J68" s="3"/>
      <c r="K68" s="3" t="s">
        <v>292</v>
      </c>
      <c r="L68" s="3">
        <v>7</v>
      </c>
      <c r="M68" s="3" t="str">
        <f t="shared" si="4"/>
        <v>E7</v>
      </c>
      <c r="N68" s="3" t="s">
        <v>305</v>
      </c>
      <c r="O68" s="3">
        <v>53</v>
      </c>
      <c r="P68">
        <v>99</v>
      </c>
      <c r="Q68" s="9" t="s">
        <v>317</v>
      </c>
      <c r="S68" s="3" t="s">
        <v>80</v>
      </c>
      <c r="T68" s="2" t="s">
        <v>378</v>
      </c>
      <c r="U68" s="3" t="s">
        <v>94</v>
      </c>
      <c r="V68" s="5">
        <v>22.961320000000001</v>
      </c>
      <c r="W68" s="5">
        <v>24.180271000000001</v>
      </c>
      <c r="X68" s="2" t="s">
        <v>654</v>
      </c>
      <c r="Y68" s="13">
        <f t="shared" si="5"/>
        <v>-1.2189510000000006</v>
      </c>
      <c r="AC68" s="21"/>
      <c r="AD68" s="3"/>
      <c r="AE68" s="3"/>
      <c r="AF68" s="3"/>
      <c r="AG68" s="3"/>
      <c r="AH68" s="3"/>
      <c r="AJ68" s="3" t="s">
        <v>94</v>
      </c>
      <c r="AL68" s="9" t="s">
        <v>317</v>
      </c>
      <c r="AN68" s="3" t="s">
        <v>80</v>
      </c>
      <c r="AO68" s="2" t="s">
        <v>378</v>
      </c>
    </row>
    <row r="69" spans="1:41" x14ac:dyDescent="0.25">
      <c r="A69" s="3" t="s">
        <v>0</v>
      </c>
      <c r="B69" s="4">
        <v>45175.853761574072</v>
      </c>
      <c r="C69" s="3">
        <v>151</v>
      </c>
      <c r="D69" s="3" t="s">
        <v>116</v>
      </c>
      <c r="E69" s="5">
        <v>23.146927000000002</v>
      </c>
      <c r="F69" s="5" t="s">
        <v>130</v>
      </c>
      <c r="G69" s="5" t="s">
        <v>313</v>
      </c>
      <c r="H69" s="5" t="s">
        <v>130</v>
      </c>
      <c r="I69" s="3" t="s">
        <v>130</v>
      </c>
      <c r="J69" s="3"/>
      <c r="K69" s="3" t="s">
        <v>294</v>
      </c>
      <c r="L69" s="3">
        <v>7</v>
      </c>
      <c r="M69" s="3" t="str">
        <f t="shared" si="4"/>
        <v>G7</v>
      </c>
      <c r="N69" s="3" t="s">
        <v>305</v>
      </c>
      <c r="O69" s="3">
        <v>55</v>
      </c>
      <c r="P69">
        <v>100</v>
      </c>
      <c r="Q69" s="9" t="s">
        <v>317</v>
      </c>
      <c r="S69" s="3" t="s">
        <v>116</v>
      </c>
      <c r="T69" s="2" t="s">
        <v>539</v>
      </c>
      <c r="U69" s="3" t="s">
        <v>130</v>
      </c>
      <c r="V69" s="5">
        <v>23.146927000000002</v>
      </c>
      <c r="W69" s="5" t="s">
        <v>130</v>
      </c>
      <c r="X69" s="2" t="s">
        <v>817</v>
      </c>
      <c r="Y69" s="13" t="e">
        <f t="shared" si="5"/>
        <v>#VALUE!</v>
      </c>
      <c r="AC69" s="22"/>
      <c r="AD69" s="3"/>
      <c r="AE69" s="3"/>
      <c r="AF69" s="3"/>
      <c r="AG69" s="3"/>
      <c r="AH69" s="3"/>
      <c r="AJ69" s="3" t="s">
        <v>130</v>
      </c>
      <c r="AL69" s="9" t="s">
        <v>317</v>
      </c>
      <c r="AN69" s="3" t="s">
        <v>116</v>
      </c>
      <c r="AO69" s="2" t="s">
        <v>539</v>
      </c>
    </row>
    <row r="70" spans="1:41" x14ac:dyDescent="0.25">
      <c r="A70" s="3" t="s">
        <v>0</v>
      </c>
      <c r="B70" s="4">
        <v>45175.853761574072</v>
      </c>
      <c r="C70" s="3">
        <v>199</v>
      </c>
      <c r="D70" s="3" t="s">
        <v>152</v>
      </c>
      <c r="E70" s="5">
        <v>22.70139</v>
      </c>
      <c r="F70" s="5" t="s">
        <v>130</v>
      </c>
      <c r="G70" s="5" t="s">
        <v>313</v>
      </c>
      <c r="H70" s="5" t="s">
        <v>130</v>
      </c>
      <c r="I70" s="3" t="s">
        <v>130</v>
      </c>
      <c r="J70" s="3"/>
      <c r="K70" s="3" t="s">
        <v>296</v>
      </c>
      <c r="L70" s="3">
        <v>7</v>
      </c>
      <c r="M70" s="3" t="str">
        <f t="shared" si="4"/>
        <v>I7</v>
      </c>
      <c r="N70" s="3" t="s">
        <v>306</v>
      </c>
      <c r="O70" s="3">
        <v>145</v>
      </c>
      <c r="P70">
        <v>101</v>
      </c>
      <c r="Q70" s="9" t="s">
        <v>317</v>
      </c>
      <c r="S70" s="3" t="s">
        <v>152</v>
      </c>
      <c r="T70" s="2" t="s">
        <v>540</v>
      </c>
      <c r="U70" s="3" t="s">
        <v>130</v>
      </c>
      <c r="V70" s="5">
        <v>22.70139</v>
      </c>
      <c r="W70" s="5" t="s">
        <v>130</v>
      </c>
      <c r="X70" s="2" t="s">
        <v>818</v>
      </c>
      <c r="Y70" s="13" t="e">
        <f t="shared" si="5"/>
        <v>#VALUE!</v>
      </c>
      <c r="AC70" s="22"/>
      <c r="AD70" s="3"/>
      <c r="AE70" s="3"/>
      <c r="AF70" s="3"/>
      <c r="AG70" s="3"/>
      <c r="AH70" s="3"/>
      <c r="AJ70" s="3" t="s">
        <v>130</v>
      </c>
      <c r="AL70" s="9" t="s">
        <v>317</v>
      </c>
      <c r="AN70" s="3" t="s">
        <v>152</v>
      </c>
      <c r="AO70" s="2" t="s">
        <v>540</v>
      </c>
    </row>
    <row r="71" spans="1:41" x14ac:dyDescent="0.25">
      <c r="A71" s="3" t="s">
        <v>0</v>
      </c>
      <c r="B71" s="4">
        <v>45175.853761574072</v>
      </c>
      <c r="C71" s="3">
        <v>247</v>
      </c>
      <c r="D71" s="3" t="s">
        <v>186</v>
      </c>
      <c r="E71" s="5">
        <v>23.159143</v>
      </c>
      <c r="F71" s="5" t="s">
        <v>130</v>
      </c>
      <c r="G71" s="5" t="s">
        <v>313</v>
      </c>
      <c r="H71" s="5" t="s">
        <v>130</v>
      </c>
      <c r="I71" s="3" t="s">
        <v>130</v>
      </c>
      <c r="J71" s="3"/>
      <c r="K71" s="3" t="s">
        <v>298</v>
      </c>
      <c r="L71" s="3">
        <v>7</v>
      </c>
      <c r="M71" s="3" t="str">
        <f t="shared" si="4"/>
        <v>K7</v>
      </c>
      <c r="N71" s="3" t="s">
        <v>306</v>
      </c>
      <c r="O71" s="3">
        <v>147</v>
      </c>
      <c r="P71">
        <v>102</v>
      </c>
      <c r="Q71" s="9" t="s">
        <v>317</v>
      </c>
      <c r="S71" s="3" t="s">
        <v>186</v>
      </c>
      <c r="T71" s="2" t="s">
        <v>541</v>
      </c>
      <c r="U71" s="3" t="s">
        <v>130</v>
      </c>
      <c r="V71" s="5">
        <v>23.159143</v>
      </c>
      <c r="W71" s="5" t="s">
        <v>130</v>
      </c>
      <c r="X71" s="2" t="s">
        <v>819</v>
      </c>
      <c r="Y71" s="13" t="e">
        <f t="shared" si="5"/>
        <v>#VALUE!</v>
      </c>
      <c r="AC71" s="22"/>
      <c r="AD71" s="3"/>
      <c r="AE71" s="3"/>
      <c r="AF71" s="3"/>
      <c r="AG71" s="3"/>
      <c r="AH71" s="3"/>
      <c r="AJ71" s="3" t="s">
        <v>130</v>
      </c>
      <c r="AL71" s="9" t="s">
        <v>317</v>
      </c>
      <c r="AN71" s="3" t="s">
        <v>186</v>
      </c>
      <c r="AO71" s="2" t="s">
        <v>541</v>
      </c>
    </row>
    <row r="72" spans="1:41" x14ac:dyDescent="0.25">
      <c r="A72" s="3" t="s">
        <v>0</v>
      </c>
      <c r="B72" s="4">
        <v>45175.853761574072</v>
      </c>
      <c r="C72" s="3">
        <v>295</v>
      </c>
      <c r="D72" s="3" t="s">
        <v>219</v>
      </c>
      <c r="E72" s="5">
        <v>26.138126</v>
      </c>
      <c r="F72" s="5">
        <v>27.037462000000001</v>
      </c>
      <c r="G72" s="5" t="s">
        <v>313</v>
      </c>
      <c r="H72" s="5" t="s">
        <v>313</v>
      </c>
      <c r="I72" s="3" t="s">
        <v>94</v>
      </c>
      <c r="J72" s="3"/>
      <c r="K72" s="3" t="s">
        <v>299</v>
      </c>
      <c r="L72" s="3">
        <v>7</v>
      </c>
      <c r="M72" s="3" t="str">
        <f t="shared" si="4"/>
        <v>M7</v>
      </c>
      <c r="N72" s="3" t="s">
        <v>306</v>
      </c>
      <c r="O72" s="3">
        <v>149</v>
      </c>
      <c r="P72">
        <v>103</v>
      </c>
      <c r="Q72" s="9" t="s">
        <v>317</v>
      </c>
      <c r="S72" s="3" t="s">
        <v>219</v>
      </c>
      <c r="T72" s="2" t="s">
        <v>379</v>
      </c>
      <c r="U72" s="3" t="s">
        <v>94</v>
      </c>
      <c r="V72" s="5">
        <v>26.138126</v>
      </c>
      <c r="W72" s="5">
        <v>27.037462000000001</v>
      </c>
      <c r="X72" s="2" t="s">
        <v>655</v>
      </c>
      <c r="Y72" s="13">
        <f t="shared" si="5"/>
        <v>-0.89933600000000169</v>
      </c>
      <c r="AC72" s="23"/>
      <c r="AD72" s="3"/>
      <c r="AE72" s="3"/>
      <c r="AF72" s="3"/>
      <c r="AG72" s="3"/>
      <c r="AH72" s="3"/>
      <c r="AJ72" s="3" t="s">
        <v>94</v>
      </c>
      <c r="AL72" s="9" t="s">
        <v>317</v>
      </c>
      <c r="AN72" s="3" t="s">
        <v>219</v>
      </c>
      <c r="AO72" s="2" t="s">
        <v>379</v>
      </c>
    </row>
    <row r="73" spans="1:41" x14ac:dyDescent="0.25">
      <c r="A73" s="3" t="s">
        <v>0</v>
      </c>
      <c r="B73" s="4">
        <v>45175.853761574072</v>
      </c>
      <c r="C73" s="3">
        <v>343</v>
      </c>
      <c r="D73" s="3" t="s">
        <v>252</v>
      </c>
      <c r="E73" s="5">
        <v>22.969253999999999</v>
      </c>
      <c r="F73" s="5">
        <v>23.981026</v>
      </c>
      <c r="G73" s="5" t="s">
        <v>313</v>
      </c>
      <c r="H73" s="5" t="s">
        <v>313</v>
      </c>
      <c r="I73" s="3" t="s">
        <v>94</v>
      </c>
      <c r="J73" s="3"/>
      <c r="K73" s="3" t="s">
        <v>301</v>
      </c>
      <c r="L73" s="3">
        <v>7</v>
      </c>
      <c r="M73" s="3" t="str">
        <f t="shared" si="4"/>
        <v>O7</v>
      </c>
      <c r="N73" s="3" t="s">
        <v>306</v>
      </c>
      <c r="O73" s="3">
        <v>151</v>
      </c>
      <c r="P73">
        <v>104</v>
      </c>
      <c r="Q73" s="9" t="s">
        <v>317</v>
      </c>
      <c r="S73" s="3" t="s">
        <v>252</v>
      </c>
      <c r="T73" s="2" t="s">
        <v>380</v>
      </c>
      <c r="U73" s="3" t="s">
        <v>94</v>
      </c>
      <c r="V73" s="5">
        <v>22.969253999999999</v>
      </c>
      <c r="W73" s="5">
        <v>23.981026</v>
      </c>
      <c r="X73" s="2" t="s">
        <v>656</v>
      </c>
      <c r="Y73" s="13">
        <f t="shared" si="5"/>
        <v>-1.0117720000000006</v>
      </c>
      <c r="AC73" s="23"/>
      <c r="AD73" s="3"/>
      <c r="AE73" s="3"/>
      <c r="AF73" s="3"/>
      <c r="AG73" s="3"/>
      <c r="AH73" s="3"/>
      <c r="AJ73" s="3" t="s">
        <v>94</v>
      </c>
      <c r="AL73" s="9" t="s">
        <v>317</v>
      </c>
      <c r="AN73" s="3" t="s">
        <v>252</v>
      </c>
      <c r="AO73" s="2" t="s">
        <v>380</v>
      </c>
    </row>
    <row r="74" spans="1:41" x14ac:dyDescent="0.25">
      <c r="A74" s="3" t="s">
        <v>0</v>
      </c>
      <c r="B74" s="4">
        <v>45175.853761574072</v>
      </c>
      <c r="C74" s="3">
        <v>31</v>
      </c>
      <c r="D74" s="3" t="s">
        <v>27</v>
      </c>
      <c r="E74" s="5">
        <v>24.014669999999999</v>
      </c>
      <c r="F74" s="5">
        <v>36.938614000000001</v>
      </c>
      <c r="G74" s="5" t="s">
        <v>313</v>
      </c>
      <c r="H74" s="5" t="s">
        <v>314</v>
      </c>
      <c r="I74" s="3" t="s">
        <v>130</v>
      </c>
      <c r="J74" s="3"/>
      <c r="K74" s="3" t="s">
        <v>289</v>
      </c>
      <c r="L74" s="3">
        <v>7</v>
      </c>
      <c r="M74" s="3" t="str">
        <f t="shared" si="4"/>
        <v>B7</v>
      </c>
      <c r="N74" s="3" t="s">
        <v>305</v>
      </c>
      <c r="O74" s="3">
        <v>50</v>
      </c>
      <c r="P74">
        <v>105</v>
      </c>
      <c r="Q74" s="9" t="s">
        <v>317</v>
      </c>
      <c r="S74" s="3" t="s">
        <v>27</v>
      </c>
      <c r="T74" s="2" t="s">
        <v>481</v>
      </c>
      <c r="U74" s="3" t="s">
        <v>130</v>
      </c>
      <c r="V74" s="5">
        <v>24.014669999999999</v>
      </c>
      <c r="W74" s="5">
        <v>36.938614000000001</v>
      </c>
      <c r="X74" s="2" t="s">
        <v>758</v>
      </c>
      <c r="Y74" s="13">
        <f t="shared" si="5"/>
        <v>-12.923944000000002</v>
      </c>
      <c r="AC74" s="23"/>
      <c r="AD74" s="3"/>
      <c r="AE74" s="3"/>
      <c r="AF74" s="3"/>
      <c r="AG74" s="3"/>
      <c r="AH74" s="3"/>
      <c r="AJ74" s="3" t="s">
        <v>130</v>
      </c>
      <c r="AL74" s="9" t="s">
        <v>317</v>
      </c>
      <c r="AN74" s="3" t="s">
        <v>27</v>
      </c>
      <c r="AO74" s="2" t="s">
        <v>481</v>
      </c>
    </row>
    <row r="75" spans="1:41" x14ac:dyDescent="0.25">
      <c r="A75" s="3" t="s">
        <v>0</v>
      </c>
      <c r="B75" s="4">
        <v>45175.853761574072</v>
      </c>
      <c r="C75" s="3">
        <v>79</v>
      </c>
      <c r="D75" s="3" t="s">
        <v>63</v>
      </c>
      <c r="E75" s="5">
        <v>23.220606</v>
      </c>
      <c r="F75" s="5" t="s">
        <v>130</v>
      </c>
      <c r="G75" s="5" t="s">
        <v>313</v>
      </c>
      <c r="H75" s="5" t="s">
        <v>130</v>
      </c>
      <c r="I75" s="3" t="s">
        <v>130</v>
      </c>
      <c r="J75" s="3"/>
      <c r="K75" s="3" t="s">
        <v>291</v>
      </c>
      <c r="L75" s="3">
        <v>7</v>
      </c>
      <c r="M75" s="3" t="str">
        <f t="shared" si="4"/>
        <v>D7</v>
      </c>
      <c r="N75" s="3" t="s">
        <v>305</v>
      </c>
      <c r="O75" s="3">
        <v>52</v>
      </c>
      <c r="P75">
        <v>106</v>
      </c>
      <c r="Q75" s="9" t="s">
        <v>317</v>
      </c>
      <c r="S75" s="3" t="s">
        <v>63</v>
      </c>
      <c r="T75" s="2" t="s">
        <v>542</v>
      </c>
      <c r="U75" s="3" t="s">
        <v>130</v>
      </c>
      <c r="V75" s="5">
        <v>23.220606</v>
      </c>
      <c r="W75" s="5" t="s">
        <v>130</v>
      </c>
      <c r="X75" s="2" t="s">
        <v>820</v>
      </c>
      <c r="Y75" s="13" t="e">
        <f t="shared" si="5"/>
        <v>#VALUE!</v>
      </c>
      <c r="AC75" s="23"/>
      <c r="AD75" s="3"/>
      <c r="AE75" s="3"/>
      <c r="AF75" s="3"/>
      <c r="AG75" s="3"/>
      <c r="AH75" s="3"/>
      <c r="AJ75" s="3" t="s">
        <v>130</v>
      </c>
      <c r="AL75" s="9" t="s">
        <v>317</v>
      </c>
      <c r="AN75" s="3" t="s">
        <v>63</v>
      </c>
      <c r="AO75" s="2" t="s">
        <v>542</v>
      </c>
    </row>
    <row r="76" spans="1:41" x14ac:dyDescent="0.25">
      <c r="A76" s="3" t="s">
        <v>0</v>
      </c>
      <c r="B76" s="4">
        <v>45175.853761574072</v>
      </c>
      <c r="C76" s="3">
        <v>127</v>
      </c>
      <c r="D76" s="3" t="s">
        <v>99</v>
      </c>
      <c r="E76" s="5">
        <v>23.996302</v>
      </c>
      <c r="F76" s="5">
        <v>25.232679999999998</v>
      </c>
      <c r="G76" s="5" t="s">
        <v>313</v>
      </c>
      <c r="H76" s="5" t="s">
        <v>313</v>
      </c>
      <c r="I76" s="3" t="s">
        <v>94</v>
      </c>
      <c r="J76" s="3"/>
      <c r="K76" s="3" t="s">
        <v>293</v>
      </c>
      <c r="L76" s="3">
        <v>7</v>
      </c>
      <c r="M76" s="3" t="str">
        <f t="shared" si="4"/>
        <v>F7</v>
      </c>
      <c r="N76" s="3" t="s">
        <v>305</v>
      </c>
      <c r="O76" s="3">
        <v>54</v>
      </c>
      <c r="P76">
        <v>107</v>
      </c>
      <c r="Q76" s="9" t="s">
        <v>317</v>
      </c>
      <c r="S76" s="3" t="s">
        <v>99</v>
      </c>
      <c r="T76" s="2" t="s">
        <v>381</v>
      </c>
      <c r="U76" s="3" t="s">
        <v>94</v>
      </c>
      <c r="V76" s="5">
        <v>23.996302</v>
      </c>
      <c r="W76" s="5">
        <v>25.232679999999998</v>
      </c>
      <c r="X76" s="2" t="s">
        <v>657</v>
      </c>
      <c r="Y76" s="13">
        <f t="shared" si="5"/>
        <v>-1.2363779999999984</v>
      </c>
      <c r="AC76" s="23"/>
      <c r="AD76" s="3"/>
      <c r="AE76" s="3"/>
      <c r="AF76" s="3"/>
      <c r="AG76" s="3"/>
      <c r="AH76" s="3"/>
      <c r="AJ76" s="3" t="s">
        <v>94</v>
      </c>
      <c r="AL76" s="9" t="s">
        <v>317</v>
      </c>
      <c r="AN76" s="3" t="s">
        <v>99</v>
      </c>
      <c r="AO76" s="2" t="s">
        <v>381</v>
      </c>
    </row>
    <row r="77" spans="1:41" x14ac:dyDescent="0.25">
      <c r="A77" s="3" t="s">
        <v>0</v>
      </c>
      <c r="B77" s="4">
        <v>45175.853761574072</v>
      </c>
      <c r="C77" s="3">
        <v>175</v>
      </c>
      <c r="D77" s="3" t="s">
        <v>135</v>
      </c>
      <c r="E77" s="5">
        <v>24.068273999999999</v>
      </c>
      <c r="F77" s="5">
        <v>25.415348000000002</v>
      </c>
      <c r="G77" s="5" t="s">
        <v>313</v>
      </c>
      <c r="H77" s="5" t="s">
        <v>313</v>
      </c>
      <c r="I77" s="3" t="s">
        <v>94</v>
      </c>
      <c r="J77" s="3"/>
      <c r="K77" s="3" t="s">
        <v>295</v>
      </c>
      <c r="L77" s="3">
        <v>7</v>
      </c>
      <c r="M77" s="3" t="str">
        <f t="shared" si="4"/>
        <v>H7</v>
      </c>
      <c r="N77" s="3" t="s">
        <v>305</v>
      </c>
      <c r="O77" s="3">
        <v>56</v>
      </c>
      <c r="P77">
        <v>108</v>
      </c>
      <c r="Q77" s="9" t="s">
        <v>317</v>
      </c>
      <c r="S77" s="3" t="s">
        <v>135</v>
      </c>
      <c r="T77" s="2" t="s">
        <v>382</v>
      </c>
      <c r="U77" s="3" t="s">
        <v>94</v>
      </c>
      <c r="V77" s="5">
        <v>24.068273999999999</v>
      </c>
      <c r="W77" s="5">
        <v>25.415348000000002</v>
      </c>
      <c r="X77" s="2" t="s">
        <v>658</v>
      </c>
      <c r="Y77" s="13">
        <f t="shared" si="5"/>
        <v>-1.3470740000000028</v>
      </c>
      <c r="AC77" s="23"/>
      <c r="AD77" s="3"/>
      <c r="AE77" s="3"/>
      <c r="AF77" s="3"/>
      <c r="AG77" s="3"/>
      <c r="AH77" s="3"/>
      <c r="AJ77" s="3" t="s">
        <v>94</v>
      </c>
      <c r="AL77" s="9" t="s">
        <v>317</v>
      </c>
      <c r="AN77" s="3" t="s">
        <v>135</v>
      </c>
      <c r="AO77" s="2" t="s">
        <v>382</v>
      </c>
    </row>
    <row r="78" spans="1:41" x14ac:dyDescent="0.25">
      <c r="A78" s="3" t="s">
        <v>0</v>
      </c>
      <c r="B78" s="4">
        <v>45175.853761574072</v>
      </c>
      <c r="C78" s="3">
        <v>223</v>
      </c>
      <c r="D78" s="3" t="s">
        <v>170</v>
      </c>
      <c r="E78" s="5">
        <v>25.475733000000002</v>
      </c>
      <c r="F78" s="5">
        <v>26.729279999999999</v>
      </c>
      <c r="G78" s="5" t="s">
        <v>313</v>
      </c>
      <c r="H78" s="5" t="s">
        <v>313</v>
      </c>
      <c r="I78" s="3" t="s">
        <v>94</v>
      </c>
      <c r="J78" s="3"/>
      <c r="K78" s="3" t="s">
        <v>297</v>
      </c>
      <c r="L78" s="3">
        <v>7</v>
      </c>
      <c r="M78" s="3" t="str">
        <f t="shared" si="4"/>
        <v>J7</v>
      </c>
      <c r="N78" s="3" t="s">
        <v>306</v>
      </c>
      <c r="O78" s="3">
        <v>146</v>
      </c>
      <c r="P78">
        <v>109</v>
      </c>
      <c r="Q78" s="9" t="s">
        <v>317</v>
      </c>
      <c r="S78" s="3" t="s">
        <v>170</v>
      </c>
      <c r="T78" s="2" t="s">
        <v>383</v>
      </c>
      <c r="U78" s="3" t="s">
        <v>94</v>
      </c>
      <c r="V78" s="5">
        <v>25.475733000000002</v>
      </c>
      <c r="W78" s="5">
        <v>26.729279999999999</v>
      </c>
      <c r="X78" s="2" t="s">
        <v>659</v>
      </c>
      <c r="Y78" s="13">
        <f t="shared" si="5"/>
        <v>-1.2535469999999975</v>
      </c>
      <c r="AC78" s="23"/>
      <c r="AD78" s="3"/>
      <c r="AE78" s="3"/>
      <c r="AF78" s="3"/>
      <c r="AG78" s="3"/>
      <c r="AH78" s="3"/>
      <c r="AJ78" s="3" t="s">
        <v>94</v>
      </c>
      <c r="AL78" s="9" t="s">
        <v>317</v>
      </c>
      <c r="AN78" s="3" t="s">
        <v>170</v>
      </c>
      <c r="AO78" s="2" t="s">
        <v>383</v>
      </c>
    </row>
    <row r="79" spans="1:41" x14ac:dyDescent="0.25">
      <c r="A79" s="3" t="s">
        <v>0</v>
      </c>
      <c r="B79" s="4">
        <v>45175.853761574072</v>
      </c>
      <c r="C79" s="3">
        <v>271</v>
      </c>
      <c r="D79" s="3" t="s">
        <v>203</v>
      </c>
      <c r="E79" s="5">
        <v>26.611236999999999</v>
      </c>
      <c r="F79" s="5" t="s">
        <v>130</v>
      </c>
      <c r="G79" s="5" t="s">
        <v>313</v>
      </c>
      <c r="H79" s="5" t="s">
        <v>130</v>
      </c>
      <c r="I79" s="3" t="s">
        <v>130</v>
      </c>
      <c r="J79" s="3"/>
      <c r="K79" s="3" t="s">
        <v>304</v>
      </c>
      <c r="L79" s="3">
        <v>7</v>
      </c>
      <c r="M79" s="3" t="str">
        <f t="shared" si="4"/>
        <v>L7</v>
      </c>
      <c r="N79" s="3" t="s">
        <v>306</v>
      </c>
      <c r="O79" s="3">
        <v>148</v>
      </c>
      <c r="P79">
        <v>110</v>
      </c>
      <c r="Q79" s="9" t="s">
        <v>317</v>
      </c>
      <c r="S79" s="3" t="s">
        <v>203</v>
      </c>
      <c r="T79" s="2" t="s">
        <v>543</v>
      </c>
      <c r="U79" s="3" t="s">
        <v>130</v>
      </c>
      <c r="V79" s="5">
        <v>26.611236999999999</v>
      </c>
      <c r="W79" s="5" t="s">
        <v>130</v>
      </c>
      <c r="X79" s="2" t="s">
        <v>821</v>
      </c>
      <c r="Y79" s="13" t="e">
        <f t="shared" si="5"/>
        <v>#VALUE!</v>
      </c>
      <c r="AC79" s="23"/>
      <c r="AD79" s="3"/>
      <c r="AE79" s="3"/>
      <c r="AF79" s="3"/>
      <c r="AG79" s="3"/>
      <c r="AH79" s="3"/>
      <c r="AJ79" s="3" t="s">
        <v>130</v>
      </c>
      <c r="AL79" s="9" t="s">
        <v>317</v>
      </c>
      <c r="AN79" s="3" t="s">
        <v>203</v>
      </c>
      <c r="AO79" s="2" t="s">
        <v>543</v>
      </c>
    </row>
    <row r="80" spans="1:41" x14ac:dyDescent="0.25">
      <c r="A80" s="3" t="s">
        <v>0</v>
      </c>
      <c r="B80" s="4">
        <v>45175.853761574072</v>
      </c>
      <c r="C80" s="3">
        <v>319</v>
      </c>
      <c r="D80" s="3" t="s">
        <v>236</v>
      </c>
      <c r="E80" s="5">
        <v>27.265663</v>
      </c>
      <c r="F80" s="5">
        <v>28.187483</v>
      </c>
      <c r="G80" s="5" t="s">
        <v>313</v>
      </c>
      <c r="H80" s="5" t="s">
        <v>313</v>
      </c>
      <c r="I80" s="3" t="s">
        <v>94</v>
      </c>
      <c r="J80" s="3"/>
      <c r="K80" s="3" t="s">
        <v>300</v>
      </c>
      <c r="L80" s="3">
        <v>7</v>
      </c>
      <c r="M80" s="3" t="str">
        <f t="shared" si="4"/>
        <v>N7</v>
      </c>
      <c r="N80" s="3" t="s">
        <v>306</v>
      </c>
      <c r="O80" s="3">
        <v>150</v>
      </c>
      <c r="P80">
        <v>111</v>
      </c>
      <c r="Q80" s="9" t="s">
        <v>317</v>
      </c>
      <c r="S80" s="3" t="s">
        <v>236</v>
      </c>
      <c r="T80" s="2" t="s">
        <v>384</v>
      </c>
      <c r="U80" s="3" t="s">
        <v>94</v>
      </c>
      <c r="V80" s="5">
        <v>27.265663</v>
      </c>
      <c r="W80" s="5">
        <v>28.187483</v>
      </c>
      <c r="X80" s="2" t="s">
        <v>660</v>
      </c>
      <c r="Y80" s="13">
        <f t="shared" si="5"/>
        <v>-0.92182000000000031</v>
      </c>
      <c r="AC80" s="24"/>
      <c r="AD80" s="3"/>
      <c r="AE80" s="3"/>
      <c r="AF80" s="3"/>
      <c r="AG80" s="3"/>
      <c r="AH80" s="3"/>
      <c r="AJ80" s="3" t="s">
        <v>94</v>
      </c>
      <c r="AL80" s="9" t="s">
        <v>317</v>
      </c>
      <c r="AN80" s="3" t="s">
        <v>236</v>
      </c>
      <c r="AO80" s="2" t="s">
        <v>384</v>
      </c>
    </row>
    <row r="81" spans="1:41" x14ac:dyDescent="0.25">
      <c r="A81" s="3" t="s">
        <v>0</v>
      </c>
      <c r="B81" s="4">
        <v>45175.853761574072</v>
      </c>
      <c r="C81" s="3">
        <v>367</v>
      </c>
      <c r="D81" s="3" t="s">
        <v>268</v>
      </c>
      <c r="E81" s="5">
        <v>25.503126000000002</v>
      </c>
      <c r="F81" s="5">
        <v>34.156306999999998</v>
      </c>
      <c r="G81" s="5" t="s">
        <v>313</v>
      </c>
      <c r="H81" s="5" t="s">
        <v>314</v>
      </c>
      <c r="I81" s="3" t="s">
        <v>130</v>
      </c>
      <c r="J81" s="3"/>
      <c r="K81" s="3" t="s">
        <v>302</v>
      </c>
      <c r="L81" s="3">
        <v>7</v>
      </c>
      <c r="M81" s="3" t="str">
        <f t="shared" si="4"/>
        <v>P7</v>
      </c>
      <c r="N81" s="3" t="s">
        <v>306</v>
      </c>
      <c r="O81" s="3">
        <v>152</v>
      </c>
      <c r="P81">
        <v>112</v>
      </c>
      <c r="Q81" s="9" t="s">
        <v>317</v>
      </c>
      <c r="S81" s="3" t="s">
        <v>268</v>
      </c>
      <c r="T81" s="2" t="s">
        <v>482</v>
      </c>
      <c r="U81" s="3" t="s">
        <v>130</v>
      </c>
      <c r="V81" s="5">
        <v>25.503126000000002</v>
      </c>
      <c r="W81" s="5">
        <v>34.156306999999998</v>
      </c>
      <c r="X81" s="2" t="s">
        <v>759</v>
      </c>
      <c r="Y81" s="13">
        <f t="shared" si="5"/>
        <v>-8.6531809999999965</v>
      </c>
      <c r="AC81" s="24"/>
      <c r="AD81" s="3"/>
      <c r="AE81" s="3"/>
      <c r="AF81" s="3"/>
      <c r="AG81" s="3"/>
      <c r="AH81" s="3"/>
      <c r="AJ81" s="3" t="s">
        <v>130</v>
      </c>
      <c r="AL81" s="9" t="s">
        <v>317</v>
      </c>
      <c r="AN81" s="3" t="s">
        <v>268</v>
      </c>
      <c r="AO81" s="2" t="s">
        <v>482</v>
      </c>
    </row>
    <row r="82" spans="1:41" x14ac:dyDescent="0.25">
      <c r="A82" s="3" t="s">
        <v>0</v>
      </c>
      <c r="B82" s="4">
        <v>45175.853761574072</v>
      </c>
      <c r="C82" s="3">
        <v>8</v>
      </c>
      <c r="D82" s="3" t="s">
        <v>9</v>
      </c>
      <c r="E82" s="5">
        <v>27.266940999999999</v>
      </c>
      <c r="F82" s="5">
        <v>28.537739999999999</v>
      </c>
      <c r="G82" s="5" t="s">
        <v>313</v>
      </c>
      <c r="H82" s="5" t="s">
        <v>313</v>
      </c>
      <c r="I82" s="3" t="s">
        <v>94</v>
      </c>
      <c r="J82" s="3"/>
      <c r="K82" s="3" t="s">
        <v>288</v>
      </c>
      <c r="L82" s="3">
        <v>8</v>
      </c>
      <c r="M82" s="3" t="str">
        <f t="shared" si="4"/>
        <v>A8</v>
      </c>
      <c r="N82" s="3" t="s">
        <v>305</v>
      </c>
      <c r="O82" s="3">
        <v>57</v>
      </c>
      <c r="P82">
        <v>113</v>
      </c>
      <c r="Q82" s="9" t="s">
        <v>317</v>
      </c>
      <c r="S82" s="3" t="s">
        <v>9</v>
      </c>
      <c r="T82" s="2" t="s">
        <v>385</v>
      </c>
      <c r="U82" s="3" t="s">
        <v>94</v>
      </c>
      <c r="V82" s="5">
        <v>27.266940999999999</v>
      </c>
      <c r="W82" s="5">
        <v>28.537739999999999</v>
      </c>
      <c r="X82" s="2" t="s">
        <v>661</v>
      </c>
      <c r="Y82" s="13">
        <f t="shared" si="5"/>
        <v>-1.2707990000000002</v>
      </c>
      <c r="AJ82" s="3" t="s">
        <v>94</v>
      </c>
      <c r="AL82" s="9" t="s">
        <v>317</v>
      </c>
      <c r="AN82" s="3" t="s">
        <v>9</v>
      </c>
      <c r="AO82" s="2" t="s">
        <v>385</v>
      </c>
    </row>
    <row r="83" spans="1:41" x14ac:dyDescent="0.25">
      <c r="A83" s="3" t="s">
        <v>0</v>
      </c>
      <c r="B83" s="4">
        <v>45175.853761574072</v>
      </c>
      <c r="C83" s="3">
        <v>56</v>
      </c>
      <c r="D83" s="3" t="s">
        <v>45</v>
      </c>
      <c r="E83" s="5">
        <v>27.088007000000001</v>
      </c>
      <c r="F83" s="5">
        <v>28.188147000000001</v>
      </c>
      <c r="G83" s="5" t="s">
        <v>313</v>
      </c>
      <c r="H83" s="5" t="s">
        <v>313</v>
      </c>
      <c r="I83" s="3" t="s">
        <v>94</v>
      </c>
      <c r="J83" s="3"/>
      <c r="K83" s="3" t="s">
        <v>290</v>
      </c>
      <c r="L83" s="3">
        <v>8</v>
      </c>
      <c r="M83" s="3" t="str">
        <f t="shared" si="4"/>
        <v>C8</v>
      </c>
      <c r="N83" s="3" t="s">
        <v>305</v>
      </c>
      <c r="O83" s="3">
        <v>59</v>
      </c>
      <c r="P83">
        <v>114</v>
      </c>
      <c r="Q83" s="9" t="s">
        <v>317</v>
      </c>
      <c r="S83" s="3" t="s">
        <v>45</v>
      </c>
      <c r="T83" s="2" t="s">
        <v>386</v>
      </c>
      <c r="U83" s="3" t="s">
        <v>94</v>
      </c>
      <c r="V83" s="5">
        <v>27.088007000000001</v>
      </c>
      <c r="W83" s="5">
        <v>28.188147000000001</v>
      </c>
      <c r="X83" s="2" t="s">
        <v>662</v>
      </c>
      <c r="Y83" s="13">
        <f t="shared" si="5"/>
        <v>-1.1001399999999997</v>
      </c>
      <c r="AJ83" s="3" t="s">
        <v>94</v>
      </c>
      <c r="AL83" s="9" t="s">
        <v>317</v>
      </c>
      <c r="AN83" s="3" t="s">
        <v>45</v>
      </c>
      <c r="AO83" s="2" t="s">
        <v>386</v>
      </c>
    </row>
    <row r="84" spans="1:41" x14ac:dyDescent="0.25">
      <c r="A84" s="3" t="s">
        <v>0</v>
      </c>
      <c r="B84" s="4">
        <v>45175.853761574072</v>
      </c>
      <c r="C84" s="3">
        <v>104</v>
      </c>
      <c r="D84" s="3" t="s">
        <v>81</v>
      </c>
      <c r="E84" s="5">
        <v>25.556802999999999</v>
      </c>
      <c r="F84" s="5">
        <v>38.623882000000002</v>
      </c>
      <c r="G84" s="5" t="s">
        <v>313</v>
      </c>
      <c r="H84" s="5" t="s">
        <v>314</v>
      </c>
      <c r="I84" s="3" t="s">
        <v>130</v>
      </c>
      <c r="J84" s="3"/>
      <c r="K84" s="3" t="s">
        <v>292</v>
      </c>
      <c r="L84" s="3">
        <v>8</v>
      </c>
      <c r="M84" s="3" t="str">
        <f t="shared" si="4"/>
        <v>E8</v>
      </c>
      <c r="N84" s="3" t="s">
        <v>305</v>
      </c>
      <c r="O84" s="3">
        <v>61</v>
      </c>
      <c r="P84">
        <v>115</v>
      </c>
      <c r="Q84" s="9" t="s">
        <v>317</v>
      </c>
      <c r="S84" s="3" t="s">
        <v>81</v>
      </c>
      <c r="T84" s="2" t="s">
        <v>483</v>
      </c>
      <c r="U84" s="3" t="s">
        <v>130</v>
      </c>
      <c r="V84" s="5">
        <v>25.556802999999999</v>
      </c>
      <c r="W84" s="5">
        <v>38.623882000000002</v>
      </c>
      <c r="X84" s="2" t="s">
        <v>760</v>
      </c>
      <c r="Y84" s="13">
        <f t="shared" si="5"/>
        <v>-13.067079000000003</v>
      </c>
      <c r="AJ84" s="3" t="s">
        <v>130</v>
      </c>
      <c r="AL84" s="9" t="s">
        <v>317</v>
      </c>
      <c r="AN84" s="3" t="s">
        <v>81</v>
      </c>
      <c r="AO84" s="2" t="s">
        <v>483</v>
      </c>
    </row>
    <row r="85" spans="1:41" x14ac:dyDescent="0.25">
      <c r="A85" s="3" t="s">
        <v>0</v>
      </c>
      <c r="B85" s="4">
        <v>45175.853761574072</v>
      </c>
      <c r="C85" s="3">
        <v>152</v>
      </c>
      <c r="D85" s="3" t="s">
        <v>117</v>
      </c>
      <c r="E85" s="5">
        <v>26.141529999999999</v>
      </c>
      <c r="F85" s="5" t="s">
        <v>130</v>
      </c>
      <c r="G85" s="5" t="s">
        <v>313</v>
      </c>
      <c r="H85" s="5" t="s">
        <v>130</v>
      </c>
      <c r="I85" s="3" t="s">
        <v>130</v>
      </c>
      <c r="J85" s="3"/>
      <c r="K85" s="3" t="s">
        <v>294</v>
      </c>
      <c r="L85" s="3">
        <v>8</v>
      </c>
      <c r="M85" s="3" t="str">
        <f t="shared" si="4"/>
        <v>G8</v>
      </c>
      <c r="N85" s="3" t="s">
        <v>305</v>
      </c>
      <c r="O85" s="3">
        <v>63</v>
      </c>
      <c r="P85">
        <v>116</v>
      </c>
      <c r="Q85" s="9" t="s">
        <v>317</v>
      </c>
      <c r="S85" s="3" t="s">
        <v>117</v>
      </c>
      <c r="T85" s="2" t="s">
        <v>544</v>
      </c>
      <c r="U85" s="3" t="s">
        <v>130</v>
      </c>
      <c r="V85" s="5">
        <v>26.141529999999999</v>
      </c>
      <c r="W85" s="5" t="s">
        <v>130</v>
      </c>
      <c r="X85" s="2" t="s">
        <v>822</v>
      </c>
      <c r="Y85" s="13" t="e">
        <f t="shared" si="5"/>
        <v>#VALUE!</v>
      </c>
      <c r="AJ85" s="3" t="s">
        <v>130</v>
      </c>
      <c r="AL85" s="9" t="s">
        <v>317</v>
      </c>
      <c r="AN85" s="3" t="s">
        <v>117</v>
      </c>
      <c r="AO85" s="2" t="s">
        <v>544</v>
      </c>
    </row>
    <row r="86" spans="1:41" x14ac:dyDescent="0.25">
      <c r="A86" s="3" t="s">
        <v>0</v>
      </c>
      <c r="B86" s="4">
        <v>45175.853761574072</v>
      </c>
      <c r="C86" s="3">
        <v>200</v>
      </c>
      <c r="D86" s="3" t="s">
        <v>153</v>
      </c>
      <c r="E86" s="5">
        <v>27.018705000000001</v>
      </c>
      <c r="F86" s="5" t="s">
        <v>130</v>
      </c>
      <c r="G86" s="5" t="s">
        <v>313</v>
      </c>
      <c r="H86" s="5" t="s">
        <v>130</v>
      </c>
      <c r="I86" s="3" t="s">
        <v>130</v>
      </c>
      <c r="J86" s="3"/>
      <c r="K86" s="3" t="s">
        <v>296</v>
      </c>
      <c r="L86" s="3">
        <v>8</v>
      </c>
      <c r="M86" s="3" t="str">
        <f t="shared" si="4"/>
        <v>I8</v>
      </c>
      <c r="N86" s="3" t="s">
        <v>306</v>
      </c>
      <c r="O86" s="3">
        <v>153</v>
      </c>
      <c r="P86">
        <v>117</v>
      </c>
      <c r="Q86" s="9" t="s">
        <v>317</v>
      </c>
      <c r="S86" s="3" t="s">
        <v>153</v>
      </c>
      <c r="T86" s="2" t="s">
        <v>545</v>
      </c>
      <c r="U86" s="3" t="s">
        <v>130</v>
      </c>
      <c r="V86" s="5">
        <v>27.018705000000001</v>
      </c>
      <c r="W86" s="5" t="s">
        <v>130</v>
      </c>
      <c r="X86" s="2" t="s">
        <v>823</v>
      </c>
      <c r="Y86" s="13" t="e">
        <f t="shared" si="5"/>
        <v>#VALUE!</v>
      </c>
      <c r="AJ86" s="3" t="s">
        <v>130</v>
      </c>
      <c r="AL86" s="9" t="s">
        <v>317</v>
      </c>
      <c r="AN86" s="3" t="s">
        <v>153</v>
      </c>
      <c r="AO86" s="2" t="s">
        <v>545</v>
      </c>
    </row>
    <row r="87" spans="1:41" x14ac:dyDescent="0.25">
      <c r="A87" s="3" t="s">
        <v>0</v>
      </c>
      <c r="B87" s="4">
        <v>45175.853761574072</v>
      </c>
      <c r="C87" s="3">
        <v>248</v>
      </c>
      <c r="D87" s="3" t="s">
        <v>187</v>
      </c>
      <c r="E87" s="5">
        <v>23.966090000000001</v>
      </c>
      <c r="F87" s="5">
        <v>35.373215000000002</v>
      </c>
      <c r="G87" s="5" t="s">
        <v>313</v>
      </c>
      <c r="H87" s="5" t="s">
        <v>314</v>
      </c>
      <c r="I87" s="3" t="s">
        <v>130</v>
      </c>
      <c r="J87" s="3"/>
      <c r="K87" s="3" t="s">
        <v>298</v>
      </c>
      <c r="L87" s="3">
        <v>8</v>
      </c>
      <c r="M87" s="3" t="str">
        <f t="shared" si="4"/>
        <v>K8</v>
      </c>
      <c r="N87" s="3" t="s">
        <v>306</v>
      </c>
      <c r="O87" s="3">
        <v>155</v>
      </c>
      <c r="P87">
        <v>118</v>
      </c>
      <c r="Q87" s="9" t="s">
        <v>317</v>
      </c>
      <c r="S87" s="3" t="s">
        <v>187</v>
      </c>
      <c r="T87" s="2" t="s">
        <v>484</v>
      </c>
      <c r="U87" s="3" t="s">
        <v>130</v>
      </c>
      <c r="V87" s="5">
        <v>23.966090000000001</v>
      </c>
      <c r="W87" s="5">
        <v>35.373215000000002</v>
      </c>
      <c r="X87" s="2" t="s">
        <v>761</v>
      </c>
      <c r="Y87" s="13">
        <f t="shared" si="5"/>
        <v>-11.407125000000001</v>
      </c>
      <c r="AJ87" s="3" t="s">
        <v>130</v>
      </c>
      <c r="AL87" s="9" t="s">
        <v>317</v>
      </c>
      <c r="AN87" s="3" t="s">
        <v>187</v>
      </c>
      <c r="AO87" s="2" t="s">
        <v>484</v>
      </c>
    </row>
    <row r="88" spans="1:41" x14ac:dyDescent="0.25">
      <c r="A88" s="3" t="s">
        <v>0</v>
      </c>
      <c r="B88" s="4">
        <v>45175.853761574072</v>
      </c>
      <c r="C88" s="3">
        <v>296</v>
      </c>
      <c r="D88" s="3" t="s">
        <v>220</v>
      </c>
      <c r="E88" s="5">
        <v>26.61364</v>
      </c>
      <c r="F88" s="5">
        <v>27.673642999999998</v>
      </c>
      <c r="G88" s="5" t="s">
        <v>313</v>
      </c>
      <c r="H88" s="5" t="s">
        <v>313</v>
      </c>
      <c r="I88" s="3" t="s">
        <v>94</v>
      </c>
      <c r="J88" s="3"/>
      <c r="K88" s="3" t="s">
        <v>299</v>
      </c>
      <c r="L88" s="3">
        <v>8</v>
      </c>
      <c r="M88" s="3" t="str">
        <f t="shared" si="4"/>
        <v>M8</v>
      </c>
      <c r="N88" s="3" t="s">
        <v>306</v>
      </c>
      <c r="O88" s="3">
        <v>157</v>
      </c>
      <c r="P88">
        <v>119</v>
      </c>
      <c r="Q88" s="9" t="s">
        <v>317</v>
      </c>
      <c r="S88" s="3" t="s">
        <v>220</v>
      </c>
      <c r="T88" s="2" t="s">
        <v>387</v>
      </c>
      <c r="U88" s="3" t="s">
        <v>94</v>
      </c>
      <c r="V88" s="5">
        <v>26.61364</v>
      </c>
      <c r="W88" s="5">
        <v>27.673642999999998</v>
      </c>
      <c r="X88" s="2" t="s">
        <v>663</v>
      </c>
      <c r="Y88" s="13">
        <f t="shared" si="5"/>
        <v>-1.0600029999999983</v>
      </c>
      <c r="AJ88" s="3" t="s">
        <v>94</v>
      </c>
      <c r="AL88" s="9" t="s">
        <v>317</v>
      </c>
      <c r="AN88" s="3" t="s">
        <v>220</v>
      </c>
      <c r="AO88" s="2" t="s">
        <v>387</v>
      </c>
    </row>
    <row r="89" spans="1:41" x14ac:dyDescent="0.25">
      <c r="A89" s="3" t="s">
        <v>0</v>
      </c>
      <c r="B89" s="4">
        <v>45175.853761574072</v>
      </c>
      <c r="C89" s="3">
        <v>344</v>
      </c>
      <c r="D89" s="3" t="s">
        <v>253</v>
      </c>
      <c r="E89" s="5">
        <v>25.584582999999999</v>
      </c>
      <c r="F89" s="5">
        <v>26.65053</v>
      </c>
      <c r="G89" s="5" t="s">
        <v>313</v>
      </c>
      <c r="H89" s="5" t="s">
        <v>313</v>
      </c>
      <c r="I89" s="3" t="s">
        <v>94</v>
      </c>
      <c r="J89" s="3"/>
      <c r="K89" s="3" t="s">
        <v>301</v>
      </c>
      <c r="L89" s="3">
        <v>8</v>
      </c>
      <c r="M89" s="3" t="str">
        <f t="shared" si="4"/>
        <v>O8</v>
      </c>
      <c r="N89" s="3" t="s">
        <v>306</v>
      </c>
      <c r="O89" s="3">
        <v>159</v>
      </c>
      <c r="P89">
        <v>120</v>
      </c>
      <c r="Q89" s="9" t="s">
        <v>317</v>
      </c>
      <c r="S89" s="3" t="s">
        <v>253</v>
      </c>
      <c r="T89" s="2" t="s">
        <v>388</v>
      </c>
      <c r="U89" s="3" t="s">
        <v>94</v>
      </c>
      <c r="V89" s="5">
        <v>25.584582999999999</v>
      </c>
      <c r="W89" s="5">
        <v>26.65053</v>
      </c>
      <c r="X89" s="2" t="s">
        <v>664</v>
      </c>
      <c r="Y89" s="13">
        <f t="shared" si="5"/>
        <v>-1.0659470000000013</v>
      </c>
      <c r="AJ89" s="3" t="s">
        <v>94</v>
      </c>
      <c r="AL89" s="9" t="s">
        <v>317</v>
      </c>
      <c r="AN89" s="3" t="s">
        <v>253</v>
      </c>
      <c r="AO89" s="2" t="s">
        <v>388</v>
      </c>
    </row>
    <row r="90" spans="1:41" x14ac:dyDescent="0.25">
      <c r="A90" s="3" t="s">
        <v>0</v>
      </c>
      <c r="B90" s="4">
        <v>45175.853761574072</v>
      </c>
      <c r="C90" s="3">
        <v>32</v>
      </c>
      <c r="D90" s="3" t="s">
        <v>28</v>
      </c>
      <c r="E90" s="5">
        <v>23.591705000000001</v>
      </c>
      <c r="F90" s="5" t="s">
        <v>130</v>
      </c>
      <c r="G90" s="5" t="s">
        <v>313</v>
      </c>
      <c r="H90" s="5" t="s">
        <v>130</v>
      </c>
      <c r="I90" s="3" t="s">
        <v>130</v>
      </c>
      <c r="J90" s="3"/>
      <c r="K90" s="3" t="s">
        <v>289</v>
      </c>
      <c r="L90" s="3">
        <v>8</v>
      </c>
      <c r="M90" s="3" t="str">
        <f t="shared" si="4"/>
        <v>B8</v>
      </c>
      <c r="N90" s="3" t="s">
        <v>305</v>
      </c>
      <c r="O90" s="3">
        <v>58</v>
      </c>
      <c r="P90">
        <v>121</v>
      </c>
      <c r="Q90" s="9" t="s">
        <v>317</v>
      </c>
      <c r="S90" s="3" t="s">
        <v>28</v>
      </c>
      <c r="T90" s="2" t="s">
        <v>546</v>
      </c>
      <c r="U90" s="3" t="s">
        <v>130</v>
      </c>
      <c r="V90" s="5">
        <v>23.591705000000001</v>
      </c>
      <c r="W90" s="5" t="s">
        <v>130</v>
      </c>
      <c r="X90" s="2" t="s">
        <v>824</v>
      </c>
      <c r="Y90" s="13" t="e">
        <f t="shared" si="5"/>
        <v>#VALUE!</v>
      </c>
      <c r="AJ90" s="3" t="s">
        <v>130</v>
      </c>
      <c r="AL90" s="9" t="s">
        <v>317</v>
      </c>
      <c r="AN90" s="3" t="s">
        <v>28</v>
      </c>
      <c r="AO90" s="2" t="s">
        <v>546</v>
      </c>
    </row>
    <row r="91" spans="1:41" x14ac:dyDescent="0.25">
      <c r="A91" s="3" t="s">
        <v>0</v>
      </c>
      <c r="B91" s="4">
        <v>45175.853761574072</v>
      </c>
      <c r="C91" s="3">
        <v>80</v>
      </c>
      <c r="D91" s="3" t="s">
        <v>64</v>
      </c>
      <c r="E91" s="5">
        <v>27.307082999999999</v>
      </c>
      <c r="F91" s="5">
        <v>35.938305</v>
      </c>
      <c r="G91" s="5" t="s">
        <v>313</v>
      </c>
      <c r="H91" s="5" t="s">
        <v>314</v>
      </c>
      <c r="I91" s="3" t="s">
        <v>130</v>
      </c>
      <c r="J91" s="3"/>
      <c r="K91" s="3" t="s">
        <v>291</v>
      </c>
      <c r="L91" s="3">
        <v>8</v>
      </c>
      <c r="M91" s="3" t="str">
        <f t="shared" si="4"/>
        <v>D8</v>
      </c>
      <c r="N91" s="3" t="s">
        <v>305</v>
      </c>
      <c r="O91" s="3">
        <v>60</v>
      </c>
      <c r="P91">
        <v>122</v>
      </c>
      <c r="Q91" s="9" t="s">
        <v>317</v>
      </c>
      <c r="S91" s="3" t="s">
        <v>64</v>
      </c>
      <c r="T91" s="2" t="s">
        <v>485</v>
      </c>
      <c r="U91" s="3" t="s">
        <v>130</v>
      </c>
      <c r="V91" s="5">
        <v>27.307082999999999</v>
      </c>
      <c r="W91" s="5">
        <v>35.938305</v>
      </c>
      <c r="X91" s="2" t="s">
        <v>762</v>
      </c>
      <c r="Y91" s="13">
        <f t="shared" si="5"/>
        <v>-8.6312220000000011</v>
      </c>
      <c r="AJ91" s="3" t="s">
        <v>130</v>
      </c>
      <c r="AL91" s="9" t="s">
        <v>317</v>
      </c>
      <c r="AN91" s="3" t="s">
        <v>64</v>
      </c>
      <c r="AO91" s="2" t="s">
        <v>485</v>
      </c>
    </row>
    <row r="92" spans="1:41" x14ac:dyDescent="0.25">
      <c r="A92" s="3" t="s">
        <v>0</v>
      </c>
      <c r="B92" s="4">
        <v>45175.853761574072</v>
      </c>
      <c r="C92" s="3">
        <v>128</v>
      </c>
      <c r="D92" s="3" t="s">
        <v>100</v>
      </c>
      <c r="E92" s="5">
        <v>26.078564</v>
      </c>
      <c r="F92" s="5">
        <v>27.395546</v>
      </c>
      <c r="G92" s="5" t="s">
        <v>313</v>
      </c>
      <c r="H92" s="5" t="s">
        <v>313</v>
      </c>
      <c r="I92" s="3" t="s">
        <v>94</v>
      </c>
      <c r="J92" s="3"/>
      <c r="K92" s="3" t="s">
        <v>293</v>
      </c>
      <c r="L92" s="3">
        <v>8</v>
      </c>
      <c r="M92" s="3" t="str">
        <f t="shared" si="4"/>
        <v>F8</v>
      </c>
      <c r="N92" s="3" t="s">
        <v>305</v>
      </c>
      <c r="O92" s="3">
        <v>62</v>
      </c>
      <c r="P92">
        <v>123</v>
      </c>
      <c r="Q92" s="9" t="s">
        <v>317</v>
      </c>
      <c r="S92" s="3" t="s">
        <v>100</v>
      </c>
      <c r="T92" s="2" t="s">
        <v>389</v>
      </c>
      <c r="U92" s="3" t="s">
        <v>94</v>
      </c>
      <c r="V92" s="5">
        <v>26.078564</v>
      </c>
      <c r="W92" s="5">
        <v>27.395546</v>
      </c>
      <c r="X92" s="2" t="s">
        <v>665</v>
      </c>
      <c r="Y92" s="13">
        <f t="shared" si="5"/>
        <v>-1.3169819999999994</v>
      </c>
      <c r="AJ92" s="3" t="s">
        <v>94</v>
      </c>
      <c r="AL92" s="9" t="s">
        <v>317</v>
      </c>
      <c r="AN92" s="3" t="s">
        <v>100</v>
      </c>
      <c r="AO92" s="2" t="s">
        <v>389</v>
      </c>
    </row>
    <row r="93" spans="1:41" x14ac:dyDescent="0.25">
      <c r="A93" s="3" t="s">
        <v>0</v>
      </c>
      <c r="B93" s="4">
        <v>45175.853761574072</v>
      </c>
      <c r="C93" s="3">
        <v>176</v>
      </c>
      <c r="D93" s="3" t="s">
        <v>136</v>
      </c>
      <c r="E93" s="5">
        <v>24.69275</v>
      </c>
      <c r="F93" s="5" t="s">
        <v>130</v>
      </c>
      <c r="G93" s="5" t="s">
        <v>313</v>
      </c>
      <c r="H93" s="5" t="s">
        <v>130</v>
      </c>
      <c r="I93" s="3" t="s">
        <v>130</v>
      </c>
      <c r="J93" s="3"/>
      <c r="K93" s="3" t="s">
        <v>295</v>
      </c>
      <c r="L93" s="3">
        <v>8</v>
      </c>
      <c r="M93" s="3" t="str">
        <f t="shared" si="4"/>
        <v>H8</v>
      </c>
      <c r="N93" s="3" t="s">
        <v>305</v>
      </c>
      <c r="O93" s="3">
        <v>64</v>
      </c>
      <c r="P93">
        <v>124</v>
      </c>
      <c r="Q93" s="9" t="s">
        <v>317</v>
      </c>
      <c r="S93" s="3" t="s">
        <v>136</v>
      </c>
      <c r="T93" s="2" t="s">
        <v>547</v>
      </c>
      <c r="U93" s="3" t="s">
        <v>130</v>
      </c>
      <c r="V93" s="5">
        <v>24.69275</v>
      </c>
      <c r="W93" s="5" t="s">
        <v>130</v>
      </c>
      <c r="X93" s="2" t="s">
        <v>825</v>
      </c>
      <c r="Y93" s="13" t="e">
        <f t="shared" si="5"/>
        <v>#VALUE!</v>
      </c>
      <c r="AJ93" s="3" t="s">
        <v>130</v>
      </c>
      <c r="AL93" s="9" t="s">
        <v>317</v>
      </c>
      <c r="AN93" s="3" t="s">
        <v>136</v>
      </c>
      <c r="AO93" s="2" t="s">
        <v>547</v>
      </c>
    </row>
    <row r="94" spans="1:41" x14ac:dyDescent="0.25">
      <c r="A94" s="3" t="s">
        <v>0</v>
      </c>
      <c r="B94" s="4">
        <v>45175.853761574072</v>
      </c>
      <c r="C94" s="3">
        <v>224</v>
      </c>
      <c r="D94" s="3" t="s">
        <v>171</v>
      </c>
      <c r="E94" s="5">
        <v>26.624929999999999</v>
      </c>
      <c r="F94" s="5">
        <v>36.177630000000001</v>
      </c>
      <c r="G94" s="5" t="s">
        <v>313</v>
      </c>
      <c r="H94" s="5" t="s">
        <v>314</v>
      </c>
      <c r="I94" s="3" t="s">
        <v>130</v>
      </c>
      <c r="J94" s="3"/>
      <c r="K94" s="3" t="s">
        <v>297</v>
      </c>
      <c r="L94" s="3">
        <v>8</v>
      </c>
      <c r="M94" s="3" t="str">
        <f t="shared" si="4"/>
        <v>J8</v>
      </c>
      <c r="N94" s="3" t="s">
        <v>306</v>
      </c>
      <c r="O94" s="3">
        <v>154</v>
      </c>
      <c r="P94">
        <v>125</v>
      </c>
      <c r="Q94" s="9" t="s">
        <v>317</v>
      </c>
      <c r="S94" s="3" t="s">
        <v>171</v>
      </c>
      <c r="T94" s="2" t="s">
        <v>486</v>
      </c>
      <c r="U94" s="3" t="s">
        <v>130</v>
      </c>
      <c r="V94" s="5">
        <v>26.624929999999999</v>
      </c>
      <c r="W94" s="5">
        <v>36.177630000000001</v>
      </c>
      <c r="X94" s="2" t="s">
        <v>763</v>
      </c>
      <c r="Y94" s="13">
        <f t="shared" si="5"/>
        <v>-9.5527000000000015</v>
      </c>
      <c r="AJ94" s="3" t="s">
        <v>130</v>
      </c>
      <c r="AL94" s="9" t="s">
        <v>317</v>
      </c>
      <c r="AN94" s="3" t="s">
        <v>171</v>
      </c>
      <c r="AO94" s="2" t="s">
        <v>486</v>
      </c>
    </row>
    <row r="95" spans="1:41" x14ac:dyDescent="0.25">
      <c r="A95" s="3" t="s">
        <v>0</v>
      </c>
      <c r="B95" s="4">
        <v>45175.853761574072</v>
      </c>
      <c r="C95" s="3">
        <v>272</v>
      </c>
      <c r="D95" s="3" t="s">
        <v>204</v>
      </c>
      <c r="E95" s="5">
        <v>25.324703</v>
      </c>
      <c r="F95" s="5">
        <v>36.75414</v>
      </c>
      <c r="G95" s="5" t="s">
        <v>313</v>
      </c>
      <c r="H95" s="5" t="s">
        <v>314</v>
      </c>
      <c r="I95" s="3" t="s">
        <v>130</v>
      </c>
      <c r="J95" s="3"/>
      <c r="K95" s="3" t="s">
        <v>304</v>
      </c>
      <c r="L95" s="3">
        <v>8</v>
      </c>
      <c r="M95" s="3" t="str">
        <f t="shared" si="4"/>
        <v>L8</v>
      </c>
      <c r="N95" s="3" t="s">
        <v>306</v>
      </c>
      <c r="O95" s="3">
        <v>156</v>
      </c>
      <c r="P95">
        <v>126</v>
      </c>
      <c r="Q95" s="9" t="s">
        <v>317</v>
      </c>
      <c r="S95" s="3" t="s">
        <v>204</v>
      </c>
      <c r="T95" s="2" t="s">
        <v>487</v>
      </c>
      <c r="U95" s="3" t="s">
        <v>130</v>
      </c>
      <c r="V95" s="5">
        <v>25.324703</v>
      </c>
      <c r="W95" s="5">
        <v>36.75414</v>
      </c>
      <c r="X95" s="2" t="s">
        <v>764</v>
      </c>
      <c r="Y95" s="13">
        <f t="shared" si="5"/>
        <v>-11.429437</v>
      </c>
      <c r="AJ95" s="3" t="s">
        <v>130</v>
      </c>
      <c r="AL95" s="9" t="s">
        <v>317</v>
      </c>
      <c r="AN95" s="3" t="s">
        <v>204</v>
      </c>
      <c r="AO95" s="2" t="s">
        <v>487</v>
      </c>
    </row>
    <row r="96" spans="1:41" x14ac:dyDescent="0.25">
      <c r="A96" s="3" t="s">
        <v>0</v>
      </c>
      <c r="B96" s="4">
        <v>45175.853761574072</v>
      </c>
      <c r="C96" s="3">
        <v>320</v>
      </c>
      <c r="D96" s="3" t="s">
        <v>237</v>
      </c>
      <c r="E96" s="5">
        <v>27.179783</v>
      </c>
      <c r="F96" s="5">
        <v>28.285592999999999</v>
      </c>
      <c r="G96" s="5" t="s">
        <v>313</v>
      </c>
      <c r="H96" s="5" t="s">
        <v>313</v>
      </c>
      <c r="I96" s="3" t="s">
        <v>94</v>
      </c>
      <c r="J96" s="3"/>
      <c r="K96" s="3" t="s">
        <v>300</v>
      </c>
      <c r="L96" s="3">
        <v>8</v>
      </c>
      <c r="M96" s="3" t="str">
        <f t="shared" si="4"/>
        <v>N8</v>
      </c>
      <c r="N96" s="3" t="s">
        <v>306</v>
      </c>
      <c r="O96" s="3">
        <v>158</v>
      </c>
      <c r="P96">
        <v>127</v>
      </c>
      <c r="Q96" s="9" t="s">
        <v>317</v>
      </c>
      <c r="S96" s="3" t="s">
        <v>237</v>
      </c>
      <c r="T96" s="2" t="s">
        <v>390</v>
      </c>
      <c r="U96" s="3" t="s">
        <v>94</v>
      </c>
      <c r="V96" s="5">
        <v>27.179783</v>
      </c>
      <c r="W96" s="5">
        <v>28.285592999999999</v>
      </c>
      <c r="X96" s="2" t="s">
        <v>666</v>
      </c>
      <c r="Y96" s="13">
        <f t="shared" si="5"/>
        <v>-1.1058099999999982</v>
      </c>
      <c r="AJ96" s="3" t="s">
        <v>94</v>
      </c>
      <c r="AL96" s="9" t="s">
        <v>317</v>
      </c>
      <c r="AN96" s="3" t="s">
        <v>237</v>
      </c>
      <c r="AO96" s="2" t="s">
        <v>390</v>
      </c>
    </row>
    <row r="97" spans="1:41" x14ac:dyDescent="0.25">
      <c r="A97" s="3" t="s">
        <v>0</v>
      </c>
      <c r="B97" s="4">
        <v>45175.853761574072</v>
      </c>
      <c r="C97" s="3">
        <v>368</v>
      </c>
      <c r="D97" s="3" t="s">
        <v>269</v>
      </c>
      <c r="E97" s="5">
        <v>24.788063000000001</v>
      </c>
      <c r="F97" s="5">
        <v>42.027172</v>
      </c>
      <c r="G97" s="5" t="s">
        <v>313</v>
      </c>
      <c r="H97" s="5" t="s">
        <v>130</v>
      </c>
      <c r="I97" s="3" t="s">
        <v>130</v>
      </c>
      <c r="J97" s="3"/>
      <c r="K97" s="3" t="s">
        <v>302</v>
      </c>
      <c r="L97" s="3">
        <v>8</v>
      </c>
      <c r="M97" s="3" t="str">
        <f t="shared" si="4"/>
        <v>P8</v>
      </c>
      <c r="N97" s="3" t="s">
        <v>306</v>
      </c>
      <c r="O97" s="3">
        <v>160</v>
      </c>
      <c r="P97">
        <v>128</v>
      </c>
      <c r="Q97" s="9" t="s">
        <v>317</v>
      </c>
      <c r="S97" s="3" t="s">
        <v>269</v>
      </c>
      <c r="T97" s="2" t="s">
        <v>548</v>
      </c>
      <c r="U97" s="3" t="s">
        <v>130</v>
      </c>
      <c r="V97" s="5">
        <v>24.788063000000001</v>
      </c>
      <c r="W97" s="5">
        <v>42.027172</v>
      </c>
      <c r="X97" s="2" t="s">
        <v>826</v>
      </c>
      <c r="Y97" s="13">
        <f t="shared" si="5"/>
        <v>-17.239108999999999</v>
      </c>
      <c r="AJ97" s="3" t="s">
        <v>130</v>
      </c>
      <c r="AL97" s="9" t="s">
        <v>317</v>
      </c>
      <c r="AN97" s="3" t="s">
        <v>269</v>
      </c>
      <c r="AO97" s="2" t="s">
        <v>548</v>
      </c>
    </row>
    <row r="98" spans="1:41" x14ac:dyDescent="0.25">
      <c r="A98" s="3" t="s">
        <v>0</v>
      </c>
      <c r="B98" s="4">
        <v>45175.853761574072</v>
      </c>
      <c r="C98" s="3">
        <v>9</v>
      </c>
      <c r="D98" s="3" t="s">
        <v>10</v>
      </c>
      <c r="E98" s="5">
        <v>26.874859000000001</v>
      </c>
      <c r="F98" s="5">
        <v>28.251218999999999</v>
      </c>
      <c r="G98" s="5" t="s">
        <v>313</v>
      </c>
      <c r="H98" s="5" t="s">
        <v>313</v>
      </c>
      <c r="I98" s="3" t="s">
        <v>94</v>
      </c>
      <c r="J98" s="3"/>
      <c r="K98" s="3" t="s">
        <v>288</v>
      </c>
      <c r="L98" s="3">
        <v>9</v>
      </c>
      <c r="M98" s="3" t="str">
        <f t="shared" si="4"/>
        <v>A9</v>
      </c>
      <c r="N98" s="3" t="s">
        <v>305</v>
      </c>
      <c r="O98" s="3">
        <v>65</v>
      </c>
      <c r="P98">
        <v>129</v>
      </c>
      <c r="Q98" s="9" t="s">
        <v>317</v>
      </c>
      <c r="S98" s="3" t="s">
        <v>10</v>
      </c>
      <c r="T98" s="2" t="s">
        <v>391</v>
      </c>
      <c r="U98" s="3" t="s">
        <v>94</v>
      </c>
      <c r="V98" s="5">
        <v>26.874859000000001</v>
      </c>
      <c r="W98" s="5">
        <v>28.251218999999999</v>
      </c>
      <c r="X98" s="2" t="s">
        <v>667</v>
      </c>
      <c r="Y98" s="13">
        <f t="shared" si="5"/>
        <v>-1.3763599999999983</v>
      </c>
      <c r="AJ98" s="3" t="s">
        <v>94</v>
      </c>
      <c r="AL98" s="9" t="s">
        <v>317</v>
      </c>
      <c r="AN98" s="3" t="s">
        <v>10</v>
      </c>
      <c r="AO98" s="2" t="s">
        <v>391</v>
      </c>
    </row>
    <row r="99" spans="1:41" x14ac:dyDescent="0.25">
      <c r="A99" s="3" t="s">
        <v>0</v>
      </c>
      <c r="B99" s="4">
        <v>45175.853761574072</v>
      </c>
      <c r="C99" s="3">
        <v>57</v>
      </c>
      <c r="D99" s="3" t="s">
        <v>46</v>
      </c>
      <c r="E99" s="5">
        <v>25.250418</v>
      </c>
      <c r="F99" s="5" t="s">
        <v>130</v>
      </c>
      <c r="G99" s="5" t="s">
        <v>313</v>
      </c>
      <c r="H99" s="5" t="s">
        <v>130</v>
      </c>
      <c r="I99" s="3" t="s">
        <v>130</v>
      </c>
      <c r="J99" s="3"/>
      <c r="K99" s="3" t="s">
        <v>290</v>
      </c>
      <c r="L99" s="3">
        <v>9</v>
      </c>
      <c r="M99" s="3" t="str">
        <f t="shared" si="4"/>
        <v>C9</v>
      </c>
      <c r="N99" s="3" t="s">
        <v>305</v>
      </c>
      <c r="O99" s="3">
        <v>67</v>
      </c>
      <c r="P99">
        <v>130</v>
      </c>
      <c r="Q99" s="9" t="s">
        <v>317</v>
      </c>
      <c r="S99" s="3" t="s">
        <v>46</v>
      </c>
      <c r="T99" s="2" t="s">
        <v>549</v>
      </c>
      <c r="U99" s="3" t="s">
        <v>130</v>
      </c>
      <c r="V99" s="5">
        <v>25.250418</v>
      </c>
      <c r="W99" s="5" t="s">
        <v>130</v>
      </c>
      <c r="X99" s="2" t="s">
        <v>827</v>
      </c>
      <c r="Y99" s="13" t="e">
        <f t="shared" si="5"/>
        <v>#VALUE!</v>
      </c>
      <c r="AJ99" s="3" t="s">
        <v>130</v>
      </c>
      <c r="AL99" s="9" t="s">
        <v>317</v>
      </c>
      <c r="AN99" s="3" t="s">
        <v>46</v>
      </c>
      <c r="AO99" s="2" t="s">
        <v>549</v>
      </c>
    </row>
    <row r="100" spans="1:41" x14ac:dyDescent="0.25">
      <c r="A100" s="3" t="s">
        <v>0</v>
      </c>
      <c r="B100" s="4">
        <v>45175.853761574072</v>
      </c>
      <c r="C100" s="3">
        <v>105</v>
      </c>
      <c r="D100" s="3" t="s">
        <v>82</v>
      </c>
      <c r="E100" s="5">
        <v>27.486381999999999</v>
      </c>
      <c r="F100" s="5">
        <v>28.793040000000001</v>
      </c>
      <c r="G100" s="5" t="s">
        <v>313</v>
      </c>
      <c r="H100" s="5" t="s">
        <v>313</v>
      </c>
      <c r="I100" s="3" t="s">
        <v>94</v>
      </c>
      <c r="J100" s="3"/>
      <c r="K100" s="3" t="s">
        <v>292</v>
      </c>
      <c r="L100" s="3">
        <v>9</v>
      </c>
      <c r="M100" s="3" t="str">
        <f t="shared" si="4"/>
        <v>E9</v>
      </c>
      <c r="N100" s="3" t="s">
        <v>305</v>
      </c>
      <c r="O100" s="3">
        <v>69</v>
      </c>
      <c r="P100">
        <v>131</v>
      </c>
      <c r="Q100" s="9" t="s">
        <v>317</v>
      </c>
      <c r="S100" s="3" t="s">
        <v>82</v>
      </c>
      <c r="T100" s="2" t="s">
        <v>392</v>
      </c>
      <c r="U100" s="3" t="s">
        <v>94</v>
      </c>
      <c r="V100" s="5">
        <v>27.486381999999999</v>
      </c>
      <c r="W100" s="5">
        <v>28.793040000000001</v>
      </c>
      <c r="X100" s="2" t="s">
        <v>668</v>
      </c>
      <c r="Y100" s="13">
        <f t="shared" si="5"/>
        <v>-1.3066580000000023</v>
      </c>
      <c r="AJ100" s="3" t="s">
        <v>94</v>
      </c>
      <c r="AL100" s="9" t="s">
        <v>317</v>
      </c>
      <c r="AN100" s="3" t="s">
        <v>82</v>
      </c>
      <c r="AO100" s="2" t="s">
        <v>392</v>
      </c>
    </row>
    <row r="101" spans="1:41" x14ac:dyDescent="0.25">
      <c r="A101" s="3" t="s">
        <v>0</v>
      </c>
      <c r="B101" s="4">
        <v>45175.853761574072</v>
      </c>
      <c r="C101" s="3">
        <v>153</v>
      </c>
      <c r="D101" s="3" t="s">
        <v>118</v>
      </c>
      <c r="E101" s="5">
        <v>24.803265</v>
      </c>
      <c r="F101" s="5">
        <v>25.979355000000002</v>
      </c>
      <c r="G101" s="5" t="s">
        <v>313</v>
      </c>
      <c r="H101" s="5" t="s">
        <v>313</v>
      </c>
      <c r="I101" s="3" t="s">
        <v>94</v>
      </c>
      <c r="J101" s="3"/>
      <c r="K101" s="3" t="s">
        <v>294</v>
      </c>
      <c r="L101" s="3">
        <v>9</v>
      </c>
      <c r="M101" s="3" t="str">
        <f t="shared" si="4"/>
        <v>G9</v>
      </c>
      <c r="N101" s="3" t="s">
        <v>305</v>
      </c>
      <c r="O101" s="3">
        <v>71</v>
      </c>
      <c r="P101">
        <v>132</v>
      </c>
      <c r="Q101" s="9" t="s">
        <v>317</v>
      </c>
      <c r="S101" s="3" t="s">
        <v>118</v>
      </c>
      <c r="T101" s="2" t="s">
        <v>393</v>
      </c>
      <c r="U101" s="3" t="s">
        <v>94</v>
      </c>
      <c r="V101" s="5">
        <v>24.803265</v>
      </c>
      <c r="W101" s="5">
        <v>25.979355000000002</v>
      </c>
      <c r="X101" s="2" t="s">
        <v>669</v>
      </c>
      <c r="Y101" s="13">
        <f t="shared" si="5"/>
        <v>-1.1760900000000021</v>
      </c>
      <c r="AJ101" s="3" t="s">
        <v>94</v>
      </c>
      <c r="AL101" s="9" t="s">
        <v>317</v>
      </c>
      <c r="AN101" s="3" t="s">
        <v>118</v>
      </c>
      <c r="AO101" s="2" t="s">
        <v>393</v>
      </c>
    </row>
    <row r="102" spans="1:41" x14ac:dyDescent="0.25">
      <c r="A102" s="3" t="s">
        <v>0</v>
      </c>
      <c r="B102" s="4">
        <v>45175.853761574072</v>
      </c>
      <c r="C102" s="3">
        <v>201</v>
      </c>
      <c r="D102" s="3" t="s">
        <v>154</v>
      </c>
      <c r="E102" s="5">
        <v>23.759730999999999</v>
      </c>
      <c r="F102" s="5">
        <v>25.064543</v>
      </c>
      <c r="G102" s="5" t="s">
        <v>313</v>
      </c>
      <c r="H102" s="5" t="s">
        <v>313</v>
      </c>
      <c r="I102" s="3" t="s">
        <v>94</v>
      </c>
      <c r="J102" s="3"/>
      <c r="K102" s="3" t="s">
        <v>296</v>
      </c>
      <c r="L102" s="3">
        <v>9</v>
      </c>
      <c r="M102" s="3" t="str">
        <f t="shared" si="4"/>
        <v>I9</v>
      </c>
      <c r="N102" s="3" t="s">
        <v>306</v>
      </c>
      <c r="O102" s="3">
        <v>161</v>
      </c>
      <c r="P102">
        <v>133</v>
      </c>
      <c r="Q102" s="9" t="s">
        <v>317</v>
      </c>
      <c r="S102" s="3" t="s">
        <v>154</v>
      </c>
      <c r="T102" s="2" t="s">
        <v>394</v>
      </c>
      <c r="U102" s="3" t="s">
        <v>94</v>
      </c>
      <c r="V102" s="5">
        <v>23.759730999999999</v>
      </c>
      <c r="W102" s="5">
        <v>25.064543</v>
      </c>
      <c r="X102" s="2" t="s">
        <v>670</v>
      </c>
      <c r="Y102" s="13">
        <f t="shared" si="5"/>
        <v>-1.3048120000000019</v>
      </c>
      <c r="AJ102" s="3" t="s">
        <v>94</v>
      </c>
      <c r="AL102" s="9" t="s">
        <v>317</v>
      </c>
      <c r="AN102" s="3" t="s">
        <v>154</v>
      </c>
      <c r="AO102" s="2" t="s">
        <v>394</v>
      </c>
    </row>
    <row r="103" spans="1:41" x14ac:dyDescent="0.25">
      <c r="A103" s="3" t="s">
        <v>0</v>
      </c>
      <c r="B103" s="4">
        <v>45175.853761574072</v>
      </c>
      <c r="C103" s="3">
        <v>249</v>
      </c>
      <c r="D103" s="3" t="s">
        <v>188</v>
      </c>
      <c r="E103" s="5">
        <v>23.382339999999999</v>
      </c>
      <c r="F103" s="5">
        <v>24.551973</v>
      </c>
      <c r="G103" s="5" t="s">
        <v>313</v>
      </c>
      <c r="H103" s="5" t="s">
        <v>313</v>
      </c>
      <c r="I103" s="3" t="s">
        <v>94</v>
      </c>
      <c r="J103" s="3"/>
      <c r="K103" s="3" t="s">
        <v>298</v>
      </c>
      <c r="L103" s="3">
        <v>9</v>
      </c>
      <c r="M103" s="3" t="str">
        <f t="shared" si="4"/>
        <v>K9</v>
      </c>
      <c r="N103" s="3" t="s">
        <v>306</v>
      </c>
      <c r="O103" s="3">
        <v>163</v>
      </c>
      <c r="P103">
        <v>134</v>
      </c>
      <c r="Q103" s="9" t="s">
        <v>317</v>
      </c>
      <c r="S103" s="3" t="s">
        <v>188</v>
      </c>
      <c r="T103" s="2" t="s">
        <v>395</v>
      </c>
      <c r="U103" s="3" t="s">
        <v>94</v>
      </c>
      <c r="V103" s="5">
        <v>23.382339999999999</v>
      </c>
      <c r="W103" s="5">
        <v>24.551973</v>
      </c>
      <c r="X103" s="2" t="s">
        <v>671</v>
      </c>
      <c r="Y103" s="13">
        <f t="shared" si="5"/>
        <v>-1.169633000000001</v>
      </c>
      <c r="AJ103" s="3" t="s">
        <v>94</v>
      </c>
      <c r="AL103" s="9" t="s">
        <v>317</v>
      </c>
      <c r="AN103" s="3" t="s">
        <v>188</v>
      </c>
      <c r="AO103" s="2" t="s">
        <v>395</v>
      </c>
    </row>
    <row r="104" spans="1:41" x14ac:dyDescent="0.25">
      <c r="A104" s="3" t="s">
        <v>0</v>
      </c>
      <c r="B104" s="4">
        <v>45175.853761574072</v>
      </c>
      <c r="C104" s="3">
        <v>297</v>
      </c>
      <c r="D104" s="3" t="s">
        <v>221</v>
      </c>
      <c r="E104" s="5">
        <v>25.307434000000001</v>
      </c>
      <c r="F104" s="5">
        <v>26.369689999999999</v>
      </c>
      <c r="G104" s="5" t="s">
        <v>313</v>
      </c>
      <c r="H104" s="5" t="s">
        <v>313</v>
      </c>
      <c r="I104" s="3" t="s">
        <v>94</v>
      </c>
      <c r="J104" s="3"/>
      <c r="K104" s="3" t="s">
        <v>299</v>
      </c>
      <c r="L104" s="3">
        <v>9</v>
      </c>
      <c r="M104" s="3" t="str">
        <f t="shared" si="4"/>
        <v>M9</v>
      </c>
      <c r="N104" s="3" t="s">
        <v>306</v>
      </c>
      <c r="O104" s="3">
        <v>165</v>
      </c>
      <c r="P104">
        <v>135</v>
      </c>
      <c r="Q104" s="9" t="s">
        <v>317</v>
      </c>
      <c r="S104" s="3" t="s">
        <v>221</v>
      </c>
      <c r="T104" s="2" t="s">
        <v>396</v>
      </c>
      <c r="U104" s="3" t="s">
        <v>94</v>
      </c>
      <c r="V104" s="5">
        <v>25.307434000000001</v>
      </c>
      <c r="W104" s="5">
        <v>26.369689999999999</v>
      </c>
      <c r="X104" s="2" t="s">
        <v>672</v>
      </c>
      <c r="Y104" s="13">
        <f t="shared" si="5"/>
        <v>-1.0622559999999979</v>
      </c>
      <c r="AJ104" s="3" t="s">
        <v>94</v>
      </c>
      <c r="AL104" s="9" t="s">
        <v>317</v>
      </c>
      <c r="AN104" s="3" t="s">
        <v>221</v>
      </c>
      <c r="AO104" s="2" t="s">
        <v>396</v>
      </c>
    </row>
    <row r="105" spans="1:41" x14ac:dyDescent="0.25">
      <c r="A105" s="3" t="s">
        <v>0</v>
      </c>
      <c r="B105" s="4">
        <v>45175.853761574072</v>
      </c>
      <c r="C105" s="3">
        <v>345</v>
      </c>
      <c r="D105" s="3" t="s">
        <v>254</v>
      </c>
      <c r="E105" s="5">
        <v>28.049848999999998</v>
      </c>
      <c r="F105" s="5">
        <v>29.106152000000002</v>
      </c>
      <c r="G105" s="5" t="s">
        <v>313</v>
      </c>
      <c r="H105" s="5" t="s">
        <v>313</v>
      </c>
      <c r="I105" s="3" t="s">
        <v>94</v>
      </c>
      <c r="J105" s="3"/>
      <c r="K105" s="3" t="s">
        <v>301</v>
      </c>
      <c r="L105" s="3">
        <v>9</v>
      </c>
      <c r="M105" s="3" t="str">
        <f t="shared" si="4"/>
        <v>O9</v>
      </c>
      <c r="N105" s="3" t="s">
        <v>306</v>
      </c>
      <c r="O105" s="3">
        <v>167</v>
      </c>
      <c r="P105">
        <v>136</v>
      </c>
      <c r="Q105" s="9" t="s">
        <v>317</v>
      </c>
      <c r="S105" s="3" t="s">
        <v>254</v>
      </c>
      <c r="T105" s="2" t="s">
        <v>397</v>
      </c>
      <c r="U105" s="3" t="s">
        <v>94</v>
      </c>
      <c r="V105" s="5">
        <v>28.049848999999998</v>
      </c>
      <c r="W105" s="5">
        <v>29.106152000000002</v>
      </c>
      <c r="X105" s="2" t="s">
        <v>673</v>
      </c>
      <c r="Y105" s="13">
        <f t="shared" si="5"/>
        <v>-1.0563030000000033</v>
      </c>
      <c r="AJ105" s="3" t="s">
        <v>94</v>
      </c>
      <c r="AL105" s="9" t="s">
        <v>317</v>
      </c>
      <c r="AN105" s="3" t="s">
        <v>254</v>
      </c>
      <c r="AO105" s="2" t="s">
        <v>397</v>
      </c>
    </row>
    <row r="106" spans="1:41" x14ac:dyDescent="0.25">
      <c r="A106" s="3" t="s">
        <v>0</v>
      </c>
      <c r="B106" s="4">
        <v>45175.853761574072</v>
      </c>
      <c r="C106" s="3">
        <v>33</v>
      </c>
      <c r="D106" s="3" t="s">
        <v>29</v>
      </c>
      <c r="E106" s="5">
        <v>24.685956999999998</v>
      </c>
      <c r="F106" s="5">
        <v>37.310733999999997</v>
      </c>
      <c r="G106" s="5" t="s">
        <v>313</v>
      </c>
      <c r="H106" s="5" t="s">
        <v>314</v>
      </c>
      <c r="I106" s="3" t="s">
        <v>130</v>
      </c>
      <c r="J106" s="3"/>
      <c r="K106" s="3" t="s">
        <v>289</v>
      </c>
      <c r="L106" s="3">
        <v>9</v>
      </c>
      <c r="M106" s="3" t="str">
        <f t="shared" si="4"/>
        <v>B9</v>
      </c>
      <c r="N106" s="3" t="s">
        <v>305</v>
      </c>
      <c r="O106" s="3">
        <v>66</v>
      </c>
      <c r="P106">
        <v>137</v>
      </c>
      <c r="Q106" s="9" t="s">
        <v>317</v>
      </c>
      <c r="S106" s="3" t="s">
        <v>29</v>
      </c>
      <c r="T106" s="2" t="s">
        <v>488</v>
      </c>
      <c r="U106" s="3" t="s">
        <v>130</v>
      </c>
      <c r="V106" s="5">
        <v>24.685956999999998</v>
      </c>
      <c r="W106" s="5">
        <v>37.310733999999997</v>
      </c>
      <c r="X106" s="2" t="s">
        <v>765</v>
      </c>
      <c r="Y106" s="13">
        <f t="shared" si="5"/>
        <v>-12.624776999999998</v>
      </c>
      <c r="AJ106" s="3" t="s">
        <v>130</v>
      </c>
      <c r="AL106" s="9" t="s">
        <v>317</v>
      </c>
      <c r="AN106" s="3" t="s">
        <v>29</v>
      </c>
      <c r="AO106" s="2" t="s">
        <v>488</v>
      </c>
    </row>
    <row r="107" spans="1:41" x14ac:dyDescent="0.25">
      <c r="A107" s="3" t="s">
        <v>0</v>
      </c>
      <c r="B107" s="4">
        <v>45175.853761574072</v>
      </c>
      <c r="C107" s="3">
        <v>81</v>
      </c>
      <c r="D107" s="3" t="s">
        <v>65</v>
      </c>
      <c r="E107" s="5">
        <v>25.784637</v>
      </c>
      <c r="F107" s="5">
        <v>43.168199999999999</v>
      </c>
      <c r="G107" s="5" t="s">
        <v>313</v>
      </c>
      <c r="H107" s="5" t="s">
        <v>130</v>
      </c>
      <c r="I107" s="3" t="s">
        <v>130</v>
      </c>
      <c r="J107" s="3"/>
      <c r="K107" s="3" t="s">
        <v>291</v>
      </c>
      <c r="L107" s="3">
        <v>9</v>
      </c>
      <c r="M107" s="3" t="str">
        <f t="shared" si="4"/>
        <v>D9</v>
      </c>
      <c r="N107" s="3" t="s">
        <v>305</v>
      </c>
      <c r="O107" s="3">
        <v>68</v>
      </c>
      <c r="P107">
        <v>138</v>
      </c>
      <c r="Q107" s="9" t="s">
        <v>317</v>
      </c>
      <c r="S107" s="3" t="s">
        <v>65</v>
      </c>
      <c r="T107" s="2" t="s">
        <v>550</v>
      </c>
      <c r="U107" s="3" t="s">
        <v>130</v>
      </c>
      <c r="V107" s="5">
        <v>25.784637</v>
      </c>
      <c r="W107" s="5">
        <v>43.168199999999999</v>
      </c>
      <c r="X107" s="2" t="s">
        <v>828</v>
      </c>
      <c r="Y107" s="13">
        <f t="shared" si="5"/>
        <v>-17.383562999999999</v>
      </c>
      <c r="AJ107" s="3" t="s">
        <v>130</v>
      </c>
      <c r="AL107" s="9" t="s">
        <v>317</v>
      </c>
      <c r="AN107" s="3" t="s">
        <v>65</v>
      </c>
      <c r="AO107" s="2" t="s">
        <v>550</v>
      </c>
    </row>
    <row r="108" spans="1:41" x14ac:dyDescent="0.25">
      <c r="A108" s="3" t="s">
        <v>0</v>
      </c>
      <c r="B108" s="4">
        <v>45175.853761574072</v>
      </c>
      <c r="C108" s="3">
        <v>129</v>
      </c>
      <c r="D108" s="3" t="s">
        <v>101</v>
      </c>
      <c r="E108" s="5">
        <v>26.187923000000001</v>
      </c>
      <c r="F108" s="5">
        <v>39.638339999999999</v>
      </c>
      <c r="G108" s="5" t="s">
        <v>313</v>
      </c>
      <c r="H108" s="5" t="s">
        <v>314</v>
      </c>
      <c r="I108" s="3" t="s">
        <v>130</v>
      </c>
      <c r="J108" s="3"/>
      <c r="K108" s="3" t="s">
        <v>293</v>
      </c>
      <c r="L108" s="3">
        <v>9</v>
      </c>
      <c r="M108" s="3" t="str">
        <f t="shared" si="4"/>
        <v>F9</v>
      </c>
      <c r="N108" s="3" t="s">
        <v>305</v>
      </c>
      <c r="O108" s="3">
        <v>70</v>
      </c>
      <c r="P108">
        <v>139</v>
      </c>
      <c r="Q108" s="9" t="s">
        <v>317</v>
      </c>
      <c r="S108" s="3" t="s">
        <v>101</v>
      </c>
      <c r="T108" s="2" t="s">
        <v>489</v>
      </c>
      <c r="U108" s="3" t="s">
        <v>130</v>
      </c>
      <c r="V108" s="5">
        <v>26.187923000000001</v>
      </c>
      <c r="W108" s="5">
        <v>39.638339999999999</v>
      </c>
      <c r="X108" s="2" t="s">
        <v>766</v>
      </c>
      <c r="Y108" s="13">
        <f t="shared" si="5"/>
        <v>-13.450416999999998</v>
      </c>
      <c r="AJ108" s="3" t="s">
        <v>130</v>
      </c>
      <c r="AL108" s="9" t="s">
        <v>317</v>
      </c>
      <c r="AN108" s="3" t="s">
        <v>101</v>
      </c>
      <c r="AO108" s="2" t="s">
        <v>489</v>
      </c>
    </row>
    <row r="109" spans="1:41" x14ac:dyDescent="0.25">
      <c r="A109" s="3" t="s">
        <v>0</v>
      </c>
      <c r="B109" s="4">
        <v>45175.853761574072</v>
      </c>
      <c r="C109" s="3">
        <v>177</v>
      </c>
      <c r="D109" s="3" t="s">
        <v>137</v>
      </c>
      <c r="E109" s="5">
        <v>25.721079</v>
      </c>
      <c r="F109" s="5" t="s">
        <v>130</v>
      </c>
      <c r="G109" s="5" t="s">
        <v>313</v>
      </c>
      <c r="H109" s="5" t="s">
        <v>130</v>
      </c>
      <c r="I109" s="3" t="s">
        <v>130</v>
      </c>
      <c r="J109" s="3"/>
      <c r="K109" s="3" t="s">
        <v>295</v>
      </c>
      <c r="L109" s="3">
        <v>9</v>
      </c>
      <c r="M109" s="3" t="str">
        <f t="shared" si="4"/>
        <v>H9</v>
      </c>
      <c r="N109" s="3" t="s">
        <v>305</v>
      </c>
      <c r="O109" s="3">
        <v>72</v>
      </c>
      <c r="P109">
        <v>140</v>
      </c>
      <c r="Q109" s="9" t="s">
        <v>317</v>
      </c>
      <c r="S109" s="3" t="s">
        <v>137</v>
      </c>
      <c r="T109" s="2" t="s">
        <v>551</v>
      </c>
      <c r="U109" s="3" t="s">
        <v>130</v>
      </c>
      <c r="V109" s="5">
        <v>25.721079</v>
      </c>
      <c r="W109" s="5" t="s">
        <v>130</v>
      </c>
      <c r="X109" s="2" t="s">
        <v>829</v>
      </c>
      <c r="Y109" s="13" t="e">
        <f t="shared" si="5"/>
        <v>#VALUE!</v>
      </c>
      <c r="AJ109" s="3" t="s">
        <v>130</v>
      </c>
      <c r="AL109" s="9" t="s">
        <v>317</v>
      </c>
      <c r="AN109" s="3" t="s">
        <v>137</v>
      </c>
      <c r="AO109" s="2" t="s">
        <v>551</v>
      </c>
    </row>
    <row r="110" spans="1:41" x14ac:dyDescent="0.25">
      <c r="A110" s="3" t="s">
        <v>0</v>
      </c>
      <c r="B110" s="4">
        <v>45175.853761574072</v>
      </c>
      <c r="C110" s="3">
        <v>225</v>
      </c>
      <c r="D110" s="3" t="s">
        <v>172</v>
      </c>
      <c r="E110" s="5">
        <v>27.416782000000001</v>
      </c>
      <c r="F110" s="5">
        <v>28.713459</v>
      </c>
      <c r="G110" s="5" t="s">
        <v>313</v>
      </c>
      <c r="H110" s="5" t="s">
        <v>313</v>
      </c>
      <c r="I110" s="3" t="s">
        <v>94</v>
      </c>
      <c r="J110" s="3"/>
      <c r="K110" s="3" t="s">
        <v>297</v>
      </c>
      <c r="L110" s="3">
        <v>9</v>
      </c>
      <c r="M110" s="3" t="str">
        <f t="shared" si="4"/>
        <v>J9</v>
      </c>
      <c r="N110" s="3" t="s">
        <v>306</v>
      </c>
      <c r="O110" s="3">
        <v>162</v>
      </c>
      <c r="P110">
        <v>141</v>
      </c>
      <c r="Q110" s="9" t="s">
        <v>317</v>
      </c>
      <c r="S110" s="3" t="s">
        <v>172</v>
      </c>
      <c r="T110" s="2" t="s">
        <v>398</v>
      </c>
      <c r="U110" s="3" t="s">
        <v>94</v>
      </c>
      <c r="V110" s="5">
        <v>27.416782000000001</v>
      </c>
      <c r="W110" s="5">
        <v>28.713459</v>
      </c>
      <c r="X110" s="2" t="s">
        <v>674</v>
      </c>
      <c r="Y110" s="13">
        <f t="shared" si="5"/>
        <v>-1.296676999999999</v>
      </c>
      <c r="AJ110" s="3" t="s">
        <v>94</v>
      </c>
      <c r="AL110" s="9" t="s">
        <v>317</v>
      </c>
      <c r="AN110" s="3" t="s">
        <v>172</v>
      </c>
      <c r="AO110" s="2" t="s">
        <v>398</v>
      </c>
    </row>
    <row r="111" spans="1:41" x14ac:dyDescent="0.25">
      <c r="A111" s="3" t="s">
        <v>0</v>
      </c>
      <c r="B111" s="4">
        <v>45175.853761574072</v>
      </c>
      <c r="C111" s="3">
        <v>273</v>
      </c>
      <c r="D111" s="3" t="s">
        <v>205</v>
      </c>
      <c r="E111" s="5">
        <v>23.165285000000001</v>
      </c>
      <c r="F111" s="5">
        <v>39.961697000000001</v>
      </c>
      <c r="G111" s="5" t="s">
        <v>313</v>
      </c>
      <c r="H111" s="5" t="s">
        <v>314</v>
      </c>
      <c r="I111" s="3" t="s">
        <v>130</v>
      </c>
      <c r="J111" s="3"/>
      <c r="K111" s="3" t="s">
        <v>304</v>
      </c>
      <c r="L111" s="3">
        <v>9</v>
      </c>
      <c r="M111" s="3" t="str">
        <f t="shared" si="4"/>
        <v>L9</v>
      </c>
      <c r="N111" s="3" t="s">
        <v>306</v>
      </c>
      <c r="O111" s="3">
        <v>164</v>
      </c>
      <c r="P111">
        <v>142</v>
      </c>
      <c r="Q111" s="9" t="s">
        <v>317</v>
      </c>
      <c r="S111" s="3" t="s">
        <v>205</v>
      </c>
      <c r="T111" s="2" t="s">
        <v>490</v>
      </c>
      <c r="U111" s="3" t="s">
        <v>130</v>
      </c>
      <c r="V111" s="5">
        <v>23.165285000000001</v>
      </c>
      <c r="W111" s="5">
        <v>39.961697000000001</v>
      </c>
      <c r="X111" s="2" t="s">
        <v>767</v>
      </c>
      <c r="Y111" s="13">
        <f t="shared" si="5"/>
        <v>-16.796412</v>
      </c>
      <c r="AJ111" s="3" t="s">
        <v>130</v>
      </c>
      <c r="AL111" s="9" t="s">
        <v>317</v>
      </c>
      <c r="AN111" s="3" t="s">
        <v>205</v>
      </c>
      <c r="AO111" s="2" t="s">
        <v>490</v>
      </c>
    </row>
    <row r="112" spans="1:41" x14ac:dyDescent="0.25">
      <c r="A112" s="3" t="s">
        <v>0</v>
      </c>
      <c r="B112" s="4">
        <v>45175.853761574072</v>
      </c>
      <c r="C112" s="3">
        <v>321</v>
      </c>
      <c r="D112" s="3" t="s">
        <v>238</v>
      </c>
      <c r="E112" s="5">
        <v>23.615625000000001</v>
      </c>
      <c r="F112" s="5">
        <v>24.853079999999999</v>
      </c>
      <c r="G112" s="5" t="s">
        <v>313</v>
      </c>
      <c r="H112" s="5" t="s">
        <v>313</v>
      </c>
      <c r="I112" s="3" t="s">
        <v>94</v>
      </c>
      <c r="J112" s="3"/>
      <c r="K112" s="3" t="s">
        <v>300</v>
      </c>
      <c r="L112" s="3">
        <v>9</v>
      </c>
      <c r="M112" s="3" t="str">
        <f t="shared" si="4"/>
        <v>N9</v>
      </c>
      <c r="N112" s="3" t="s">
        <v>306</v>
      </c>
      <c r="O112" s="3">
        <v>166</v>
      </c>
      <c r="P112">
        <v>143</v>
      </c>
      <c r="Q112" s="9" t="s">
        <v>317</v>
      </c>
      <c r="S112" s="3" t="s">
        <v>238</v>
      </c>
      <c r="T112" s="2" t="s">
        <v>399</v>
      </c>
      <c r="U112" s="3" t="s">
        <v>94</v>
      </c>
      <c r="V112" s="5">
        <v>23.615625000000001</v>
      </c>
      <c r="W112" s="5">
        <v>24.853079999999999</v>
      </c>
      <c r="X112" s="2" t="s">
        <v>675</v>
      </c>
      <c r="Y112" s="13">
        <f t="shared" si="5"/>
        <v>-1.2374549999999971</v>
      </c>
      <c r="AJ112" s="3" t="s">
        <v>94</v>
      </c>
      <c r="AL112" s="9" t="s">
        <v>317</v>
      </c>
      <c r="AN112" s="3" t="s">
        <v>238</v>
      </c>
      <c r="AO112" s="2" t="s">
        <v>399</v>
      </c>
    </row>
    <row r="113" spans="1:41" x14ac:dyDescent="0.25">
      <c r="A113" s="3" t="s">
        <v>0</v>
      </c>
      <c r="B113" s="4">
        <v>45175.853761574072</v>
      </c>
      <c r="C113" s="3">
        <v>369</v>
      </c>
      <c r="D113" s="3" t="s">
        <v>270</v>
      </c>
      <c r="E113" s="5">
        <v>24.819330000000001</v>
      </c>
      <c r="F113" s="5" t="s">
        <v>130</v>
      </c>
      <c r="G113" s="5" t="s">
        <v>313</v>
      </c>
      <c r="H113" s="5" t="s">
        <v>130</v>
      </c>
      <c r="I113" s="3" t="s">
        <v>130</v>
      </c>
      <c r="J113" s="3"/>
      <c r="K113" s="3" t="s">
        <v>302</v>
      </c>
      <c r="L113" s="3">
        <v>9</v>
      </c>
      <c r="M113" s="3" t="str">
        <f t="shared" si="4"/>
        <v>P9</v>
      </c>
      <c r="N113" s="3" t="s">
        <v>306</v>
      </c>
      <c r="O113" s="3">
        <v>168</v>
      </c>
      <c r="P113">
        <v>144</v>
      </c>
      <c r="Q113" s="9" t="s">
        <v>317</v>
      </c>
      <c r="S113" s="3" t="s">
        <v>270</v>
      </c>
      <c r="T113" s="2" t="s">
        <v>552</v>
      </c>
      <c r="U113" s="3" t="s">
        <v>130</v>
      </c>
      <c r="V113" s="5">
        <v>24.819330000000001</v>
      </c>
      <c r="W113" s="5" t="s">
        <v>130</v>
      </c>
      <c r="X113" s="2" t="s">
        <v>830</v>
      </c>
      <c r="Y113" s="13" t="e">
        <f t="shared" si="5"/>
        <v>#VALUE!</v>
      </c>
      <c r="AJ113" s="3" t="s">
        <v>130</v>
      </c>
      <c r="AL113" s="9" t="s">
        <v>317</v>
      </c>
      <c r="AN113" s="3" t="s">
        <v>270</v>
      </c>
      <c r="AO113" s="2" t="s">
        <v>552</v>
      </c>
    </row>
    <row r="114" spans="1:41" x14ac:dyDescent="0.25">
      <c r="A114" s="3" t="s">
        <v>0</v>
      </c>
      <c r="B114" s="4">
        <v>45175.853761574072</v>
      </c>
      <c r="C114" s="3">
        <v>10</v>
      </c>
      <c r="D114" s="3" t="s">
        <v>11</v>
      </c>
      <c r="E114" s="5">
        <v>22.677198000000001</v>
      </c>
      <c r="F114" s="5">
        <v>31.619250999999998</v>
      </c>
      <c r="G114" s="5" t="s">
        <v>313</v>
      </c>
      <c r="H114" s="5" t="s">
        <v>313</v>
      </c>
      <c r="I114" s="3" t="s">
        <v>94</v>
      </c>
      <c r="J114" s="3"/>
      <c r="K114" s="3" t="s">
        <v>288</v>
      </c>
      <c r="L114" s="3">
        <v>10</v>
      </c>
      <c r="M114" s="3" t="str">
        <f t="shared" si="4"/>
        <v>A10</v>
      </c>
      <c r="N114" s="3" t="s">
        <v>305</v>
      </c>
      <c r="O114" s="3">
        <v>73</v>
      </c>
      <c r="P114">
        <v>145</v>
      </c>
      <c r="Q114" s="9" t="s">
        <v>317</v>
      </c>
      <c r="S114" s="3" t="s">
        <v>11</v>
      </c>
      <c r="T114" s="2" t="s">
        <v>400</v>
      </c>
      <c r="U114" s="14" t="s">
        <v>130</v>
      </c>
      <c r="V114" s="5">
        <v>22.677198000000001</v>
      </c>
      <c r="W114" s="5">
        <v>31.619250999999998</v>
      </c>
      <c r="X114" s="2" t="s">
        <v>676</v>
      </c>
      <c r="Y114" s="13">
        <f t="shared" si="5"/>
        <v>-8.9420529999999978</v>
      </c>
      <c r="AJ114" s="14" t="s">
        <v>130</v>
      </c>
      <c r="AL114" s="9" t="s">
        <v>317</v>
      </c>
      <c r="AN114" s="3" t="s">
        <v>11</v>
      </c>
      <c r="AO114" s="2" t="s">
        <v>400</v>
      </c>
    </row>
    <row r="115" spans="1:41" x14ac:dyDescent="0.25">
      <c r="A115" s="3" t="s">
        <v>0</v>
      </c>
      <c r="B115" s="4">
        <v>45175.853761574072</v>
      </c>
      <c r="C115" s="3">
        <v>58</v>
      </c>
      <c r="D115" s="3" t="s">
        <v>47</v>
      </c>
      <c r="E115" s="5">
        <v>23.927133999999999</v>
      </c>
      <c r="F115" s="5">
        <v>25.106273999999999</v>
      </c>
      <c r="G115" s="5" t="s">
        <v>313</v>
      </c>
      <c r="H115" s="5" t="s">
        <v>313</v>
      </c>
      <c r="I115" s="3" t="s">
        <v>94</v>
      </c>
      <c r="J115" s="3"/>
      <c r="K115" s="3" t="s">
        <v>290</v>
      </c>
      <c r="L115" s="3">
        <v>10</v>
      </c>
      <c r="M115" s="3" t="str">
        <f t="shared" si="4"/>
        <v>C10</v>
      </c>
      <c r="N115" s="3" t="s">
        <v>305</v>
      </c>
      <c r="O115" s="3">
        <v>75</v>
      </c>
      <c r="P115">
        <v>146</v>
      </c>
      <c r="Q115" s="9" t="s">
        <v>317</v>
      </c>
      <c r="S115" s="3" t="s">
        <v>47</v>
      </c>
      <c r="T115" s="2" t="s">
        <v>401</v>
      </c>
      <c r="U115" s="3" t="s">
        <v>94</v>
      </c>
      <c r="V115" s="5">
        <v>23.927133999999999</v>
      </c>
      <c r="W115" s="5">
        <v>25.106273999999999</v>
      </c>
      <c r="X115" s="2" t="s">
        <v>677</v>
      </c>
      <c r="Y115" s="13">
        <f t="shared" si="5"/>
        <v>-1.1791400000000003</v>
      </c>
      <c r="AJ115" s="3" t="s">
        <v>94</v>
      </c>
      <c r="AL115" s="9" t="s">
        <v>317</v>
      </c>
      <c r="AN115" s="3" t="s">
        <v>47</v>
      </c>
      <c r="AO115" s="2" t="s">
        <v>401</v>
      </c>
    </row>
    <row r="116" spans="1:41" x14ac:dyDescent="0.25">
      <c r="A116" s="3" t="s">
        <v>0</v>
      </c>
      <c r="B116" s="4">
        <v>45175.853761574072</v>
      </c>
      <c r="C116" s="3">
        <v>106</v>
      </c>
      <c r="D116" s="3" t="s">
        <v>83</v>
      </c>
      <c r="E116" s="5">
        <v>25.187947999999999</v>
      </c>
      <c r="F116" s="5">
        <v>26.588968000000001</v>
      </c>
      <c r="G116" s="5" t="s">
        <v>313</v>
      </c>
      <c r="H116" s="5" t="s">
        <v>313</v>
      </c>
      <c r="I116" s="3" t="s">
        <v>94</v>
      </c>
      <c r="J116" s="3"/>
      <c r="K116" s="3" t="s">
        <v>292</v>
      </c>
      <c r="L116" s="3">
        <v>10</v>
      </c>
      <c r="M116" s="3" t="str">
        <f t="shared" si="4"/>
        <v>E10</v>
      </c>
      <c r="N116" s="3" t="s">
        <v>305</v>
      </c>
      <c r="O116" s="3">
        <v>77</v>
      </c>
      <c r="P116">
        <v>147</v>
      </c>
      <c r="Q116" s="9" t="s">
        <v>317</v>
      </c>
      <c r="S116" s="3" t="s">
        <v>83</v>
      </c>
      <c r="T116" s="2" t="s">
        <v>402</v>
      </c>
      <c r="U116" s="3" t="s">
        <v>94</v>
      </c>
      <c r="V116" s="5">
        <v>25.187947999999999</v>
      </c>
      <c r="W116" s="5">
        <v>26.588968000000001</v>
      </c>
      <c r="X116" s="2" t="s">
        <v>678</v>
      </c>
      <c r="Y116" s="13">
        <f t="shared" si="5"/>
        <v>-1.4010200000000026</v>
      </c>
      <c r="AJ116" s="3" t="s">
        <v>94</v>
      </c>
      <c r="AL116" s="9" t="s">
        <v>317</v>
      </c>
      <c r="AN116" s="3" t="s">
        <v>83</v>
      </c>
      <c r="AO116" s="2" t="s">
        <v>402</v>
      </c>
    </row>
    <row r="117" spans="1:41" x14ac:dyDescent="0.25">
      <c r="A117" s="3" t="s">
        <v>0</v>
      </c>
      <c r="B117" s="4">
        <v>45175.853761574072</v>
      </c>
      <c r="C117" s="3">
        <v>154</v>
      </c>
      <c r="D117" s="3" t="s">
        <v>119</v>
      </c>
      <c r="E117" s="5">
        <v>24.709876999999999</v>
      </c>
      <c r="F117" s="5" t="s">
        <v>130</v>
      </c>
      <c r="G117" s="5" t="s">
        <v>313</v>
      </c>
      <c r="H117" s="5" t="s">
        <v>130</v>
      </c>
      <c r="I117" s="3" t="s">
        <v>130</v>
      </c>
      <c r="J117" s="3"/>
      <c r="K117" s="3" t="s">
        <v>294</v>
      </c>
      <c r="L117" s="3">
        <v>10</v>
      </c>
      <c r="M117" s="3" t="str">
        <f t="shared" si="4"/>
        <v>G10</v>
      </c>
      <c r="N117" s="3" t="s">
        <v>305</v>
      </c>
      <c r="O117" s="3">
        <v>79</v>
      </c>
      <c r="P117">
        <v>148</v>
      </c>
      <c r="Q117" s="9" t="s">
        <v>317</v>
      </c>
      <c r="S117" s="3" t="s">
        <v>119</v>
      </c>
      <c r="T117" s="2" t="s">
        <v>553</v>
      </c>
      <c r="U117" s="3" t="s">
        <v>130</v>
      </c>
      <c r="V117" s="5">
        <v>24.709876999999999</v>
      </c>
      <c r="W117" s="5" t="s">
        <v>130</v>
      </c>
      <c r="X117" s="2" t="s">
        <v>831</v>
      </c>
      <c r="Y117" s="13" t="e">
        <f t="shared" si="5"/>
        <v>#VALUE!</v>
      </c>
      <c r="AJ117" s="3" t="s">
        <v>130</v>
      </c>
      <c r="AL117" s="9" t="s">
        <v>317</v>
      </c>
      <c r="AN117" s="3" t="s">
        <v>119</v>
      </c>
      <c r="AO117" s="2" t="s">
        <v>553</v>
      </c>
    </row>
    <row r="118" spans="1:41" x14ac:dyDescent="0.25">
      <c r="A118" s="3" t="s">
        <v>0</v>
      </c>
      <c r="B118" s="4">
        <v>45175.853761574072</v>
      </c>
      <c r="C118" s="3">
        <v>202</v>
      </c>
      <c r="D118" s="3" t="s">
        <v>155</v>
      </c>
      <c r="E118" s="5">
        <v>23.688365999999998</v>
      </c>
      <c r="F118" s="5">
        <v>38.012869999999999</v>
      </c>
      <c r="G118" s="5" t="s">
        <v>313</v>
      </c>
      <c r="H118" s="5" t="s">
        <v>314</v>
      </c>
      <c r="I118" s="3" t="s">
        <v>130</v>
      </c>
      <c r="J118" s="3"/>
      <c r="K118" s="3" t="s">
        <v>296</v>
      </c>
      <c r="L118" s="3">
        <v>10</v>
      </c>
      <c r="M118" s="3" t="str">
        <f t="shared" si="4"/>
        <v>I10</v>
      </c>
      <c r="N118" s="3" t="s">
        <v>306</v>
      </c>
      <c r="O118" s="3">
        <v>169</v>
      </c>
      <c r="P118">
        <v>149</v>
      </c>
      <c r="Q118" s="9" t="s">
        <v>317</v>
      </c>
      <c r="S118" s="3" t="s">
        <v>155</v>
      </c>
      <c r="T118" s="2" t="s">
        <v>491</v>
      </c>
      <c r="U118" s="3" t="s">
        <v>130</v>
      </c>
      <c r="V118" s="5">
        <v>23.688365999999998</v>
      </c>
      <c r="W118" s="5">
        <v>38.012869999999999</v>
      </c>
      <c r="X118" s="2" t="s">
        <v>768</v>
      </c>
      <c r="Y118" s="13">
        <f t="shared" si="5"/>
        <v>-14.324504000000001</v>
      </c>
      <c r="AJ118" s="3" t="s">
        <v>130</v>
      </c>
      <c r="AL118" s="9" t="s">
        <v>317</v>
      </c>
      <c r="AN118" s="3" t="s">
        <v>155</v>
      </c>
      <c r="AO118" s="2" t="s">
        <v>491</v>
      </c>
    </row>
    <row r="119" spans="1:41" x14ac:dyDescent="0.25">
      <c r="A119" s="3" t="s">
        <v>0</v>
      </c>
      <c r="B119" s="4">
        <v>45175.853761574072</v>
      </c>
      <c r="C119" s="3">
        <v>250</v>
      </c>
      <c r="D119" s="3" t="s">
        <v>189</v>
      </c>
      <c r="E119" s="5">
        <v>24.646640000000001</v>
      </c>
      <c r="F119" s="5">
        <v>25.830431000000001</v>
      </c>
      <c r="G119" s="5" t="s">
        <v>313</v>
      </c>
      <c r="H119" s="5" t="s">
        <v>313</v>
      </c>
      <c r="I119" s="3" t="s">
        <v>94</v>
      </c>
      <c r="J119" s="3"/>
      <c r="K119" s="3" t="s">
        <v>298</v>
      </c>
      <c r="L119" s="3">
        <v>10</v>
      </c>
      <c r="M119" s="3" t="str">
        <f t="shared" si="4"/>
        <v>K10</v>
      </c>
      <c r="N119" s="3" t="s">
        <v>306</v>
      </c>
      <c r="O119" s="3">
        <v>171</v>
      </c>
      <c r="P119">
        <v>150</v>
      </c>
      <c r="Q119" s="9" t="s">
        <v>317</v>
      </c>
      <c r="S119" s="3" t="s">
        <v>189</v>
      </c>
      <c r="T119" s="2" t="s">
        <v>403</v>
      </c>
      <c r="U119" s="3" t="s">
        <v>94</v>
      </c>
      <c r="V119" s="5">
        <v>24.646640000000001</v>
      </c>
      <c r="W119" s="5">
        <v>25.830431000000001</v>
      </c>
      <c r="X119" s="2" t="s">
        <v>679</v>
      </c>
      <c r="Y119" s="13">
        <f t="shared" si="5"/>
        <v>-1.1837909999999994</v>
      </c>
      <c r="AJ119" s="3" t="s">
        <v>94</v>
      </c>
      <c r="AL119" s="9" t="s">
        <v>317</v>
      </c>
      <c r="AN119" s="3" t="s">
        <v>189</v>
      </c>
      <c r="AO119" s="2" t="s">
        <v>403</v>
      </c>
    </row>
    <row r="120" spans="1:41" x14ac:dyDescent="0.25">
      <c r="A120" s="3" t="s">
        <v>0</v>
      </c>
      <c r="B120" s="4">
        <v>45175.853761574072</v>
      </c>
      <c r="C120" s="3">
        <v>298</v>
      </c>
      <c r="D120" s="3" t="s">
        <v>222</v>
      </c>
      <c r="E120" s="5">
        <v>24.398052</v>
      </c>
      <c r="F120" s="5">
        <v>41.162329999999997</v>
      </c>
      <c r="G120" s="5" t="s">
        <v>313</v>
      </c>
      <c r="H120" s="5" t="s">
        <v>130</v>
      </c>
      <c r="I120" s="3" t="s">
        <v>130</v>
      </c>
      <c r="J120" s="3"/>
      <c r="K120" s="3" t="s">
        <v>299</v>
      </c>
      <c r="L120" s="3">
        <v>10</v>
      </c>
      <c r="M120" s="3" t="str">
        <f t="shared" si="4"/>
        <v>M10</v>
      </c>
      <c r="N120" s="3" t="s">
        <v>306</v>
      </c>
      <c r="O120" s="3">
        <v>173</v>
      </c>
      <c r="P120">
        <v>151</v>
      </c>
      <c r="Q120" s="9" t="s">
        <v>317</v>
      </c>
      <c r="S120" s="3" t="s">
        <v>222</v>
      </c>
      <c r="T120" s="2" t="s">
        <v>554</v>
      </c>
      <c r="U120" s="3" t="s">
        <v>130</v>
      </c>
      <c r="V120" s="5">
        <v>24.398052</v>
      </c>
      <c r="W120" s="5">
        <v>41.162329999999997</v>
      </c>
      <c r="X120" s="2" t="s">
        <v>832</v>
      </c>
      <c r="Y120" s="13">
        <f t="shared" si="5"/>
        <v>-16.764277999999997</v>
      </c>
      <c r="AJ120" s="3" t="s">
        <v>130</v>
      </c>
      <c r="AL120" s="9" t="s">
        <v>317</v>
      </c>
      <c r="AN120" s="3" t="s">
        <v>222</v>
      </c>
      <c r="AO120" s="2" t="s">
        <v>554</v>
      </c>
    </row>
    <row r="121" spans="1:41" x14ac:dyDescent="0.25">
      <c r="A121" s="3" t="s">
        <v>0</v>
      </c>
      <c r="B121" s="4">
        <v>45175.853761574072</v>
      </c>
      <c r="C121" s="3">
        <v>346</v>
      </c>
      <c r="D121" s="3" t="s">
        <v>255</v>
      </c>
      <c r="E121" s="5">
        <v>24.600086000000001</v>
      </c>
      <c r="F121" s="5">
        <v>25.65814</v>
      </c>
      <c r="G121" s="5" t="s">
        <v>313</v>
      </c>
      <c r="H121" s="5" t="s">
        <v>313</v>
      </c>
      <c r="I121" s="3" t="s">
        <v>94</v>
      </c>
      <c r="J121" s="3"/>
      <c r="K121" s="3" t="s">
        <v>301</v>
      </c>
      <c r="L121" s="3">
        <v>10</v>
      </c>
      <c r="M121" s="3" t="str">
        <f t="shared" si="4"/>
        <v>O10</v>
      </c>
      <c r="N121" s="3" t="s">
        <v>306</v>
      </c>
      <c r="O121" s="3">
        <v>175</v>
      </c>
      <c r="P121">
        <v>152</v>
      </c>
      <c r="Q121" s="9" t="s">
        <v>317</v>
      </c>
      <c r="S121" s="3" t="s">
        <v>255</v>
      </c>
      <c r="T121" s="2" t="s">
        <v>404</v>
      </c>
      <c r="U121" s="3" t="s">
        <v>94</v>
      </c>
      <c r="V121" s="5">
        <v>24.600086000000001</v>
      </c>
      <c r="W121" s="5">
        <v>25.65814</v>
      </c>
      <c r="X121" s="2" t="s">
        <v>680</v>
      </c>
      <c r="Y121" s="13">
        <f t="shared" si="5"/>
        <v>-1.0580539999999985</v>
      </c>
      <c r="AJ121" s="3" t="s">
        <v>94</v>
      </c>
      <c r="AL121" s="9" t="s">
        <v>317</v>
      </c>
      <c r="AN121" s="3" t="s">
        <v>255</v>
      </c>
      <c r="AO121" s="2" t="s">
        <v>404</v>
      </c>
    </row>
    <row r="122" spans="1:41" x14ac:dyDescent="0.25">
      <c r="A122" s="3" t="s">
        <v>0</v>
      </c>
      <c r="B122" s="4">
        <v>45175.853761574072</v>
      </c>
      <c r="C122" s="3">
        <v>34</v>
      </c>
      <c r="D122" s="3" t="s">
        <v>30</v>
      </c>
      <c r="E122" s="5">
        <v>22.75891</v>
      </c>
      <c r="F122" s="5">
        <v>36.657240000000002</v>
      </c>
      <c r="G122" s="5" t="s">
        <v>313</v>
      </c>
      <c r="H122" s="5" t="s">
        <v>314</v>
      </c>
      <c r="I122" s="3" t="s">
        <v>130</v>
      </c>
      <c r="J122" s="3"/>
      <c r="K122" s="3" t="s">
        <v>289</v>
      </c>
      <c r="L122" s="3">
        <v>10</v>
      </c>
      <c r="M122" s="3" t="str">
        <f t="shared" si="4"/>
        <v>B10</v>
      </c>
      <c r="N122" s="3" t="s">
        <v>305</v>
      </c>
      <c r="O122" s="3">
        <v>74</v>
      </c>
      <c r="P122">
        <v>153</v>
      </c>
      <c r="Q122" s="9" t="s">
        <v>317</v>
      </c>
      <c r="S122" s="3" t="s">
        <v>30</v>
      </c>
      <c r="T122" s="2" t="s">
        <v>492</v>
      </c>
      <c r="U122" s="3" t="s">
        <v>130</v>
      </c>
      <c r="V122" s="5">
        <v>22.75891</v>
      </c>
      <c r="W122" s="5">
        <v>36.657240000000002</v>
      </c>
      <c r="X122" s="2" t="s">
        <v>769</v>
      </c>
      <c r="Y122" s="13">
        <f t="shared" si="5"/>
        <v>-13.898330000000001</v>
      </c>
      <c r="AJ122" s="3" t="s">
        <v>130</v>
      </c>
      <c r="AL122" s="9" t="s">
        <v>317</v>
      </c>
      <c r="AN122" s="3" t="s">
        <v>30</v>
      </c>
      <c r="AO122" s="2" t="s">
        <v>492</v>
      </c>
    </row>
    <row r="123" spans="1:41" x14ac:dyDescent="0.25">
      <c r="A123" s="3" t="s">
        <v>0</v>
      </c>
      <c r="B123" s="4">
        <v>45175.853761574072</v>
      </c>
      <c r="C123" s="3">
        <v>82</v>
      </c>
      <c r="D123" s="3" t="s">
        <v>66</v>
      </c>
      <c r="E123" s="5">
        <v>23.100069000000001</v>
      </c>
      <c r="F123" s="5" t="s">
        <v>130</v>
      </c>
      <c r="G123" s="5" t="s">
        <v>313</v>
      </c>
      <c r="H123" s="5" t="s">
        <v>130</v>
      </c>
      <c r="I123" s="3" t="s">
        <v>130</v>
      </c>
      <c r="J123" s="3"/>
      <c r="K123" s="3" t="s">
        <v>291</v>
      </c>
      <c r="L123" s="3">
        <v>10</v>
      </c>
      <c r="M123" s="3" t="str">
        <f t="shared" si="4"/>
        <v>D10</v>
      </c>
      <c r="N123" s="3" t="s">
        <v>305</v>
      </c>
      <c r="O123" s="3">
        <v>76</v>
      </c>
      <c r="P123">
        <v>154</v>
      </c>
      <c r="Q123" s="9" t="s">
        <v>317</v>
      </c>
      <c r="S123" s="3" t="s">
        <v>66</v>
      </c>
      <c r="T123" s="2" t="s">
        <v>555</v>
      </c>
      <c r="U123" s="3" t="s">
        <v>130</v>
      </c>
      <c r="V123" s="5">
        <v>23.100069000000001</v>
      </c>
      <c r="W123" s="5" t="s">
        <v>130</v>
      </c>
      <c r="X123" s="2" t="s">
        <v>833</v>
      </c>
      <c r="Y123" s="13" t="e">
        <f t="shared" si="5"/>
        <v>#VALUE!</v>
      </c>
      <c r="AJ123" s="3" t="s">
        <v>130</v>
      </c>
      <c r="AL123" s="9" t="s">
        <v>317</v>
      </c>
      <c r="AN123" s="3" t="s">
        <v>66</v>
      </c>
      <c r="AO123" s="2" t="s">
        <v>555</v>
      </c>
    </row>
    <row r="124" spans="1:41" x14ac:dyDescent="0.25">
      <c r="A124" s="3" t="s">
        <v>0</v>
      </c>
      <c r="B124" s="4">
        <v>45175.853761574072</v>
      </c>
      <c r="C124" s="3">
        <v>130</v>
      </c>
      <c r="D124" s="3" t="s">
        <v>102</v>
      </c>
      <c r="E124" s="5">
        <v>23.343786000000001</v>
      </c>
      <c r="F124" s="5" t="s">
        <v>130</v>
      </c>
      <c r="G124" s="5" t="s">
        <v>313</v>
      </c>
      <c r="H124" s="5" t="s">
        <v>130</v>
      </c>
      <c r="I124" s="3" t="s">
        <v>130</v>
      </c>
      <c r="J124" s="3"/>
      <c r="K124" s="3" t="s">
        <v>293</v>
      </c>
      <c r="L124" s="3">
        <v>10</v>
      </c>
      <c r="M124" s="3" t="str">
        <f t="shared" si="4"/>
        <v>F10</v>
      </c>
      <c r="N124" s="3" t="s">
        <v>305</v>
      </c>
      <c r="O124" s="3">
        <v>78</v>
      </c>
      <c r="P124">
        <v>155</v>
      </c>
      <c r="Q124" s="9" t="s">
        <v>317</v>
      </c>
      <c r="S124" s="3" t="s">
        <v>102</v>
      </c>
      <c r="T124" s="2" t="s">
        <v>556</v>
      </c>
      <c r="U124" s="3" t="s">
        <v>130</v>
      </c>
      <c r="V124" s="5">
        <v>23.343786000000001</v>
      </c>
      <c r="W124" s="5" t="s">
        <v>130</v>
      </c>
      <c r="X124" s="2" t="s">
        <v>834</v>
      </c>
      <c r="Y124" s="13" t="e">
        <f t="shared" si="5"/>
        <v>#VALUE!</v>
      </c>
      <c r="AJ124" s="3" t="s">
        <v>130</v>
      </c>
      <c r="AL124" s="9" t="s">
        <v>317</v>
      </c>
      <c r="AN124" s="3" t="s">
        <v>102</v>
      </c>
      <c r="AO124" s="2" t="s">
        <v>556</v>
      </c>
    </row>
    <row r="125" spans="1:41" x14ac:dyDescent="0.25">
      <c r="A125" s="3" t="s">
        <v>0</v>
      </c>
      <c r="B125" s="4">
        <v>45175.853761574072</v>
      </c>
      <c r="C125" s="3">
        <v>178</v>
      </c>
      <c r="D125" s="3" t="s">
        <v>138</v>
      </c>
      <c r="E125" s="5">
        <v>25.607347000000001</v>
      </c>
      <c r="F125" s="5" t="s">
        <v>130</v>
      </c>
      <c r="G125" s="5" t="s">
        <v>313</v>
      </c>
      <c r="H125" s="5" t="s">
        <v>130</v>
      </c>
      <c r="I125" s="3" t="s">
        <v>130</v>
      </c>
      <c r="J125" s="3"/>
      <c r="K125" s="3" t="s">
        <v>295</v>
      </c>
      <c r="L125" s="3">
        <v>10</v>
      </c>
      <c r="M125" s="3" t="str">
        <f t="shared" si="4"/>
        <v>H10</v>
      </c>
      <c r="N125" s="3" t="s">
        <v>305</v>
      </c>
      <c r="O125" s="3">
        <v>80</v>
      </c>
      <c r="P125">
        <v>156</v>
      </c>
      <c r="Q125" s="9" t="s">
        <v>317</v>
      </c>
      <c r="S125" s="3" t="s">
        <v>138</v>
      </c>
      <c r="T125" s="2" t="s">
        <v>557</v>
      </c>
      <c r="U125" s="3" t="s">
        <v>130</v>
      </c>
      <c r="V125" s="5">
        <v>25.607347000000001</v>
      </c>
      <c r="W125" s="5" t="s">
        <v>130</v>
      </c>
      <c r="X125" s="2" t="s">
        <v>835</v>
      </c>
      <c r="Y125" s="13" t="e">
        <f t="shared" si="5"/>
        <v>#VALUE!</v>
      </c>
      <c r="AJ125" s="3" t="s">
        <v>130</v>
      </c>
      <c r="AL125" s="9" t="s">
        <v>317</v>
      </c>
      <c r="AN125" s="3" t="s">
        <v>138</v>
      </c>
      <c r="AO125" s="2" t="s">
        <v>557</v>
      </c>
    </row>
    <row r="126" spans="1:41" x14ac:dyDescent="0.25">
      <c r="A126" s="3" t="s">
        <v>0</v>
      </c>
      <c r="B126" s="4">
        <v>45175.853761574072</v>
      </c>
      <c r="C126" s="3">
        <v>226</v>
      </c>
      <c r="D126" s="3" t="s">
        <v>173</v>
      </c>
      <c r="E126" s="5">
        <v>23.101455999999999</v>
      </c>
      <c r="F126" s="5">
        <v>40.505867000000002</v>
      </c>
      <c r="G126" s="5" t="s">
        <v>313</v>
      </c>
      <c r="H126" s="5" t="s">
        <v>130</v>
      </c>
      <c r="I126" s="3" t="s">
        <v>130</v>
      </c>
      <c r="J126" s="3"/>
      <c r="K126" s="3" t="s">
        <v>297</v>
      </c>
      <c r="L126" s="3">
        <v>10</v>
      </c>
      <c r="M126" s="3" t="str">
        <f t="shared" si="4"/>
        <v>J10</v>
      </c>
      <c r="N126" s="3" t="s">
        <v>306</v>
      </c>
      <c r="O126" s="3">
        <v>170</v>
      </c>
      <c r="P126">
        <v>157</v>
      </c>
      <c r="Q126" s="9" t="s">
        <v>317</v>
      </c>
      <c r="S126" s="3" t="s">
        <v>173</v>
      </c>
      <c r="T126" s="2" t="s">
        <v>558</v>
      </c>
      <c r="U126" s="3" t="s">
        <v>130</v>
      </c>
      <c r="V126" s="5">
        <v>23.101455999999999</v>
      </c>
      <c r="W126" s="5">
        <v>40.505867000000002</v>
      </c>
      <c r="X126" s="2" t="s">
        <v>836</v>
      </c>
      <c r="Y126" s="13">
        <f t="shared" si="5"/>
        <v>-17.404411000000003</v>
      </c>
      <c r="AJ126" s="3" t="s">
        <v>130</v>
      </c>
      <c r="AL126" s="9" t="s">
        <v>317</v>
      </c>
      <c r="AN126" s="3" t="s">
        <v>173</v>
      </c>
      <c r="AO126" s="2" t="s">
        <v>558</v>
      </c>
    </row>
    <row r="127" spans="1:41" x14ac:dyDescent="0.25">
      <c r="A127" s="3" t="s">
        <v>0</v>
      </c>
      <c r="B127" s="4">
        <v>45175.853761574072</v>
      </c>
      <c r="C127" s="3">
        <v>274</v>
      </c>
      <c r="D127" s="3" t="s">
        <v>206</v>
      </c>
      <c r="E127" s="5">
        <v>22.938676999999998</v>
      </c>
      <c r="F127" s="5">
        <v>41.699233999999997</v>
      </c>
      <c r="G127" s="5" t="s">
        <v>313</v>
      </c>
      <c r="H127" s="5" t="s">
        <v>130</v>
      </c>
      <c r="I127" s="3" t="s">
        <v>130</v>
      </c>
      <c r="J127" s="3"/>
      <c r="K127" s="3" t="s">
        <v>304</v>
      </c>
      <c r="L127" s="3">
        <v>10</v>
      </c>
      <c r="M127" s="3" t="str">
        <f t="shared" si="4"/>
        <v>L10</v>
      </c>
      <c r="N127" s="3" t="s">
        <v>306</v>
      </c>
      <c r="O127" s="3">
        <v>172</v>
      </c>
      <c r="P127">
        <v>158</v>
      </c>
      <c r="Q127" s="9" t="s">
        <v>317</v>
      </c>
      <c r="S127" s="3" t="s">
        <v>206</v>
      </c>
      <c r="T127" s="2" t="s">
        <v>559</v>
      </c>
      <c r="U127" s="3" t="s">
        <v>130</v>
      </c>
      <c r="V127" s="5">
        <v>22.938676999999998</v>
      </c>
      <c r="W127" s="5">
        <v>41.699233999999997</v>
      </c>
      <c r="X127" s="2" t="s">
        <v>837</v>
      </c>
      <c r="Y127" s="13">
        <f t="shared" si="5"/>
        <v>-18.760556999999999</v>
      </c>
      <c r="AJ127" s="3" t="s">
        <v>130</v>
      </c>
      <c r="AL127" s="9" t="s">
        <v>317</v>
      </c>
      <c r="AN127" s="3" t="s">
        <v>206</v>
      </c>
      <c r="AO127" s="2" t="s">
        <v>559</v>
      </c>
    </row>
    <row r="128" spans="1:41" x14ac:dyDescent="0.25">
      <c r="A128" s="3" t="s">
        <v>0</v>
      </c>
      <c r="B128" s="4">
        <v>45175.853761574072</v>
      </c>
      <c r="C128" s="3">
        <v>322</v>
      </c>
      <c r="D128" s="3" t="s">
        <v>239</v>
      </c>
      <c r="E128" s="5">
        <v>25.810379999999999</v>
      </c>
      <c r="F128" s="5">
        <v>26.964945</v>
      </c>
      <c r="G128" s="5" t="s">
        <v>313</v>
      </c>
      <c r="H128" s="5" t="s">
        <v>313</v>
      </c>
      <c r="I128" s="3" t="s">
        <v>94</v>
      </c>
      <c r="J128" s="3"/>
      <c r="K128" s="3" t="s">
        <v>300</v>
      </c>
      <c r="L128" s="3">
        <v>10</v>
      </c>
      <c r="M128" s="3" t="str">
        <f t="shared" si="4"/>
        <v>N10</v>
      </c>
      <c r="N128" s="3" t="s">
        <v>306</v>
      </c>
      <c r="O128" s="3">
        <v>174</v>
      </c>
      <c r="P128">
        <v>159</v>
      </c>
      <c r="Q128" s="9" t="s">
        <v>317</v>
      </c>
      <c r="S128" s="3" t="s">
        <v>239</v>
      </c>
      <c r="T128" s="2" t="s">
        <v>405</v>
      </c>
      <c r="U128" s="3" t="s">
        <v>94</v>
      </c>
      <c r="V128" s="5">
        <v>25.810379999999999</v>
      </c>
      <c r="W128" s="5">
        <v>26.964945</v>
      </c>
      <c r="X128" s="2" t="s">
        <v>681</v>
      </c>
      <c r="Y128" s="13">
        <f t="shared" si="5"/>
        <v>-1.1545650000000016</v>
      </c>
      <c r="AJ128" s="3" t="s">
        <v>94</v>
      </c>
      <c r="AL128" s="9" t="s">
        <v>317</v>
      </c>
      <c r="AN128" s="3" t="s">
        <v>239</v>
      </c>
      <c r="AO128" s="2" t="s">
        <v>405</v>
      </c>
    </row>
    <row r="129" spans="1:41" x14ac:dyDescent="0.25">
      <c r="A129" s="3" t="s">
        <v>0</v>
      </c>
      <c r="B129" s="4">
        <v>45175.853761574072</v>
      </c>
      <c r="C129" s="3">
        <v>370</v>
      </c>
      <c r="D129" s="3" t="s">
        <v>271</v>
      </c>
      <c r="E129" s="5">
        <v>26.904209999999999</v>
      </c>
      <c r="F129" s="5">
        <v>35.779310000000002</v>
      </c>
      <c r="G129" s="5" t="s">
        <v>313</v>
      </c>
      <c r="H129" s="5" t="s">
        <v>314</v>
      </c>
      <c r="I129" s="3" t="s">
        <v>130</v>
      </c>
      <c r="J129" s="3"/>
      <c r="K129" s="3" t="s">
        <v>302</v>
      </c>
      <c r="L129" s="3">
        <v>10</v>
      </c>
      <c r="M129" s="3" t="str">
        <f t="shared" si="4"/>
        <v>P10</v>
      </c>
      <c r="N129" s="3" t="s">
        <v>306</v>
      </c>
      <c r="O129" s="3">
        <v>176</v>
      </c>
      <c r="P129">
        <v>160</v>
      </c>
      <c r="Q129" s="9" t="s">
        <v>317</v>
      </c>
      <c r="S129" s="3" t="s">
        <v>271</v>
      </c>
      <c r="T129" s="2" t="s">
        <v>493</v>
      </c>
      <c r="U129" s="3" t="s">
        <v>130</v>
      </c>
      <c r="V129" s="5">
        <v>26.904209999999999</v>
      </c>
      <c r="W129" s="5">
        <v>35.779310000000002</v>
      </c>
      <c r="X129" s="2" t="s">
        <v>770</v>
      </c>
      <c r="Y129" s="13">
        <f t="shared" si="5"/>
        <v>-8.8751000000000033</v>
      </c>
      <c r="AJ129" s="3" t="s">
        <v>130</v>
      </c>
      <c r="AL129" s="9" t="s">
        <v>317</v>
      </c>
      <c r="AN129" s="3" t="s">
        <v>271</v>
      </c>
      <c r="AO129" s="2" t="s">
        <v>493</v>
      </c>
    </row>
    <row r="130" spans="1:41" x14ac:dyDescent="0.25">
      <c r="A130" s="3" t="s">
        <v>0</v>
      </c>
      <c r="B130" s="4">
        <v>45175.853761574072</v>
      </c>
      <c r="C130" s="3">
        <v>11</v>
      </c>
      <c r="D130" s="3" t="s">
        <v>12</v>
      </c>
      <c r="E130" s="5">
        <v>25.016169999999999</v>
      </c>
      <c r="F130" s="5" t="s">
        <v>130</v>
      </c>
      <c r="G130" s="5" t="s">
        <v>313</v>
      </c>
      <c r="H130" s="5" t="s">
        <v>130</v>
      </c>
      <c r="I130" s="3" t="s">
        <v>130</v>
      </c>
      <c r="J130" s="3"/>
      <c r="K130" s="3" t="s">
        <v>288</v>
      </c>
      <c r="L130" s="3">
        <v>11</v>
      </c>
      <c r="M130" s="3" t="str">
        <f t="shared" ref="M130:M193" si="6">CONCATENATE(K130,L130)</f>
        <v>A11</v>
      </c>
      <c r="N130" s="3" t="s">
        <v>305</v>
      </c>
      <c r="O130" s="3">
        <v>81</v>
      </c>
      <c r="P130">
        <v>161</v>
      </c>
      <c r="Q130" s="9" t="s">
        <v>317</v>
      </c>
      <c r="S130" s="3" t="s">
        <v>12</v>
      </c>
      <c r="T130" s="2" t="s">
        <v>560</v>
      </c>
      <c r="U130" s="3" t="s">
        <v>130</v>
      </c>
      <c r="V130" s="5">
        <v>25.016169999999999</v>
      </c>
      <c r="W130" s="5" t="s">
        <v>130</v>
      </c>
      <c r="X130" s="2" t="s">
        <v>838</v>
      </c>
      <c r="Y130" s="13" t="e">
        <f t="shared" ref="Y130:Y193" si="7">V130-W130</f>
        <v>#VALUE!</v>
      </c>
      <c r="AJ130" s="3" t="s">
        <v>130</v>
      </c>
      <c r="AL130" s="9" t="s">
        <v>317</v>
      </c>
      <c r="AN130" s="3" t="s">
        <v>12</v>
      </c>
      <c r="AO130" s="2" t="s">
        <v>560</v>
      </c>
    </row>
    <row r="131" spans="1:41" x14ac:dyDescent="0.25">
      <c r="A131" s="3" t="s">
        <v>0</v>
      </c>
      <c r="B131" s="4">
        <v>45175.853761574072</v>
      </c>
      <c r="C131" s="3">
        <v>59</v>
      </c>
      <c r="D131" s="3" t="s">
        <v>48</v>
      </c>
      <c r="E131" s="5">
        <v>26.570865999999999</v>
      </c>
      <c r="F131" s="5">
        <v>27.853847999999999</v>
      </c>
      <c r="G131" s="5" t="s">
        <v>313</v>
      </c>
      <c r="H131" s="5" t="s">
        <v>313</v>
      </c>
      <c r="I131" s="3" t="s">
        <v>94</v>
      </c>
      <c r="J131" s="3"/>
      <c r="K131" s="3" t="s">
        <v>290</v>
      </c>
      <c r="L131" s="3">
        <v>11</v>
      </c>
      <c r="M131" s="3" t="str">
        <f t="shared" si="6"/>
        <v>C11</v>
      </c>
      <c r="N131" s="3" t="s">
        <v>305</v>
      </c>
      <c r="O131" s="3">
        <v>83</v>
      </c>
      <c r="P131">
        <v>162</v>
      </c>
      <c r="Q131" s="9" t="s">
        <v>317</v>
      </c>
      <c r="S131" s="3" t="s">
        <v>48</v>
      </c>
      <c r="T131" s="2" t="s">
        <v>406</v>
      </c>
      <c r="U131" s="3" t="s">
        <v>94</v>
      </c>
      <c r="V131" s="5">
        <v>26.570865999999999</v>
      </c>
      <c r="W131" s="5">
        <v>27.853847999999999</v>
      </c>
      <c r="X131" s="2" t="s">
        <v>682</v>
      </c>
      <c r="Y131" s="13">
        <f t="shared" si="7"/>
        <v>-1.2829820000000005</v>
      </c>
      <c r="AJ131" s="3" t="s">
        <v>94</v>
      </c>
      <c r="AL131" s="9" t="s">
        <v>317</v>
      </c>
      <c r="AN131" s="3" t="s">
        <v>48</v>
      </c>
      <c r="AO131" s="2" t="s">
        <v>406</v>
      </c>
    </row>
    <row r="132" spans="1:41" x14ac:dyDescent="0.25">
      <c r="A132" s="3" t="s">
        <v>0</v>
      </c>
      <c r="B132" s="4">
        <v>45175.853761574072</v>
      </c>
      <c r="C132" s="3">
        <v>107</v>
      </c>
      <c r="D132" s="3" t="s">
        <v>84</v>
      </c>
      <c r="E132" s="5">
        <v>26.954329999999999</v>
      </c>
      <c r="F132" s="5">
        <v>28.157254999999999</v>
      </c>
      <c r="G132" s="5" t="s">
        <v>313</v>
      </c>
      <c r="H132" s="5" t="s">
        <v>313</v>
      </c>
      <c r="I132" s="3" t="s">
        <v>94</v>
      </c>
      <c r="J132" s="3"/>
      <c r="K132" s="3" t="s">
        <v>292</v>
      </c>
      <c r="L132" s="3">
        <v>11</v>
      </c>
      <c r="M132" s="3" t="str">
        <f t="shared" si="6"/>
        <v>E11</v>
      </c>
      <c r="N132" s="3" t="s">
        <v>305</v>
      </c>
      <c r="O132" s="3">
        <v>85</v>
      </c>
      <c r="P132">
        <v>163</v>
      </c>
      <c r="Q132" s="9" t="s">
        <v>317</v>
      </c>
      <c r="S132" s="3" t="s">
        <v>84</v>
      </c>
      <c r="T132" s="2" t="s">
        <v>407</v>
      </c>
      <c r="U132" s="3" t="s">
        <v>94</v>
      </c>
      <c r="V132" s="5">
        <v>26.954329999999999</v>
      </c>
      <c r="W132" s="5">
        <v>28.157254999999999</v>
      </c>
      <c r="X132" s="2" t="s">
        <v>683</v>
      </c>
      <c r="Y132" s="13">
        <f t="shared" si="7"/>
        <v>-1.2029250000000005</v>
      </c>
      <c r="AJ132" s="3" t="s">
        <v>94</v>
      </c>
      <c r="AL132" s="9" t="s">
        <v>317</v>
      </c>
      <c r="AN132" s="3" t="s">
        <v>84</v>
      </c>
      <c r="AO132" s="2" t="s">
        <v>407</v>
      </c>
    </row>
    <row r="133" spans="1:41" x14ac:dyDescent="0.25">
      <c r="A133" s="3" t="s">
        <v>0</v>
      </c>
      <c r="B133" s="4">
        <v>45175.853761574072</v>
      </c>
      <c r="C133" s="3">
        <v>155</v>
      </c>
      <c r="D133" s="3" t="s">
        <v>120</v>
      </c>
      <c r="E133" s="5">
        <v>24.889309999999998</v>
      </c>
      <c r="F133" s="5" t="s">
        <v>130</v>
      </c>
      <c r="G133" s="5" t="s">
        <v>313</v>
      </c>
      <c r="H133" s="5" t="s">
        <v>130</v>
      </c>
      <c r="I133" s="3" t="s">
        <v>130</v>
      </c>
      <c r="J133" s="3"/>
      <c r="K133" s="3" t="s">
        <v>294</v>
      </c>
      <c r="L133" s="3">
        <v>11</v>
      </c>
      <c r="M133" s="3" t="str">
        <f t="shared" si="6"/>
        <v>G11</v>
      </c>
      <c r="N133" s="3" t="s">
        <v>305</v>
      </c>
      <c r="O133" s="3">
        <v>87</v>
      </c>
      <c r="P133">
        <v>164</v>
      </c>
      <c r="Q133" s="9" t="s">
        <v>317</v>
      </c>
      <c r="S133" s="3" t="s">
        <v>120</v>
      </c>
      <c r="T133" s="2" t="s">
        <v>561</v>
      </c>
      <c r="U133" s="3" t="s">
        <v>130</v>
      </c>
      <c r="V133" s="5">
        <v>24.889309999999998</v>
      </c>
      <c r="W133" s="5" t="s">
        <v>130</v>
      </c>
      <c r="X133" s="2" t="s">
        <v>839</v>
      </c>
      <c r="Y133" s="13" t="e">
        <f t="shared" si="7"/>
        <v>#VALUE!</v>
      </c>
      <c r="AJ133" s="3" t="s">
        <v>130</v>
      </c>
      <c r="AL133" s="9" t="s">
        <v>317</v>
      </c>
      <c r="AN133" s="3" t="s">
        <v>120</v>
      </c>
      <c r="AO133" s="2" t="s">
        <v>561</v>
      </c>
    </row>
    <row r="134" spans="1:41" x14ac:dyDescent="0.25">
      <c r="A134" s="3" t="s">
        <v>0</v>
      </c>
      <c r="B134" s="4">
        <v>45175.853761574072</v>
      </c>
      <c r="C134" s="3">
        <v>203</v>
      </c>
      <c r="D134" s="3" t="s">
        <v>156</v>
      </c>
      <c r="E134" s="5">
        <v>27.114170000000001</v>
      </c>
      <c r="F134" s="5" t="s">
        <v>130</v>
      </c>
      <c r="G134" s="5" t="s">
        <v>313</v>
      </c>
      <c r="H134" s="5" t="s">
        <v>130</v>
      </c>
      <c r="I134" s="3" t="s">
        <v>130</v>
      </c>
      <c r="J134" s="3"/>
      <c r="K134" s="3" t="s">
        <v>296</v>
      </c>
      <c r="L134" s="3">
        <v>11</v>
      </c>
      <c r="M134" s="3" t="str">
        <f t="shared" si="6"/>
        <v>I11</v>
      </c>
      <c r="N134" s="3" t="s">
        <v>306</v>
      </c>
      <c r="O134" s="3">
        <v>177</v>
      </c>
      <c r="P134">
        <v>165</v>
      </c>
      <c r="Q134" s="9" t="s">
        <v>317</v>
      </c>
      <c r="S134" s="3" t="s">
        <v>156</v>
      </c>
      <c r="T134" s="2" t="s">
        <v>562</v>
      </c>
      <c r="U134" s="3" t="s">
        <v>130</v>
      </c>
      <c r="V134" s="5">
        <v>27.114170000000001</v>
      </c>
      <c r="W134" s="5" t="s">
        <v>130</v>
      </c>
      <c r="X134" s="2" t="s">
        <v>840</v>
      </c>
      <c r="Y134" s="13" t="e">
        <f t="shared" si="7"/>
        <v>#VALUE!</v>
      </c>
      <c r="AJ134" s="3" t="s">
        <v>130</v>
      </c>
      <c r="AL134" s="9" t="s">
        <v>317</v>
      </c>
      <c r="AN134" s="3" t="s">
        <v>156</v>
      </c>
      <c r="AO134" s="2" t="s">
        <v>562</v>
      </c>
    </row>
    <row r="135" spans="1:41" x14ac:dyDescent="0.25">
      <c r="A135" s="3" t="s">
        <v>0</v>
      </c>
      <c r="B135" s="4">
        <v>45175.853761574072</v>
      </c>
      <c r="C135" s="3">
        <v>251</v>
      </c>
      <c r="D135" s="3" t="s">
        <v>190</v>
      </c>
      <c r="E135" s="5">
        <v>23.312999999999999</v>
      </c>
      <c r="F135" s="5">
        <v>33.858699999999999</v>
      </c>
      <c r="G135" s="5" t="s">
        <v>313</v>
      </c>
      <c r="H135" s="5" t="s">
        <v>314</v>
      </c>
      <c r="I135" s="3" t="s">
        <v>130</v>
      </c>
      <c r="J135" s="3"/>
      <c r="K135" s="3" t="s">
        <v>298</v>
      </c>
      <c r="L135" s="3">
        <v>11</v>
      </c>
      <c r="M135" s="3" t="str">
        <f t="shared" si="6"/>
        <v>K11</v>
      </c>
      <c r="N135" s="3" t="s">
        <v>306</v>
      </c>
      <c r="O135" s="3">
        <v>179</v>
      </c>
      <c r="P135">
        <v>166</v>
      </c>
      <c r="Q135" s="9" t="s">
        <v>317</v>
      </c>
      <c r="S135" s="3" t="s">
        <v>190</v>
      </c>
      <c r="T135" s="2" t="s">
        <v>494</v>
      </c>
      <c r="U135" s="3" t="s">
        <v>130</v>
      </c>
      <c r="V135" s="5">
        <v>23.312999999999999</v>
      </c>
      <c r="W135" s="5">
        <v>33.858699999999999</v>
      </c>
      <c r="X135" s="2" t="s">
        <v>771</v>
      </c>
      <c r="Y135" s="13">
        <f t="shared" si="7"/>
        <v>-10.5457</v>
      </c>
      <c r="AJ135" s="3" t="s">
        <v>130</v>
      </c>
      <c r="AL135" s="9" t="s">
        <v>317</v>
      </c>
      <c r="AN135" s="3" t="s">
        <v>190</v>
      </c>
      <c r="AO135" s="2" t="s">
        <v>494</v>
      </c>
    </row>
    <row r="136" spans="1:41" x14ac:dyDescent="0.25">
      <c r="A136" s="3" t="s">
        <v>0</v>
      </c>
      <c r="B136" s="4">
        <v>45175.853761574072</v>
      </c>
      <c r="C136" s="3">
        <v>299</v>
      </c>
      <c r="D136" s="3" t="s">
        <v>223</v>
      </c>
      <c r="E136" s="5">
        <v>23.698740000000001</v>
      </c>
      <c r="F136" s="5">
        <v>24.879525999999998</v>
      </c>
      <c r="G136" s="5" t="s">
        <v>313</v>
      </c>
      <c r="H136" s="5" t="s">
        <v>313</v>
      </c>
      <c r="I136" s="3" t="s">
        <v>94</v>
      </c>
      <c r="J136" s="3"/>
      <c r="K136" s="3" t="s">
        <v>299</v>
      </c>
      <c r="L136" s="3">
        <v>11</v>
      </c>
      <c r="M136" s="3" t="str">
        <f t="shared" si="6"/>
        <v>M11</v>
      </c>
      <c r="N136" s="3" t="s">
        <v>306</v>
      </c>
      <c r="O136" s="3">
        <v>181</v>
      </c>
      <c r="P136">
        <v>167</v>
      </c>
      <c r="Q136" s="9" t="s">
        <v>317</v>
      </c>
      <c r="S136" s="3" t="s">
        <v>223</v>
      </c>
      <c r="T136" s="2" t="s">
        <v>408</v>
      </c>
      <c r="U136" s="3" t="s">
        <v>94</v>
      </c>
      <c r="V136" s="5">
        <v>23.698740000000001</v>
      </c>
      <c r="W136" s="5">
        <v>24.879525999999998</v>
      </c>
      <c r="X136" s="2" t="s">
        <v>684</v>
      </c>
      <c r="Y136" s="13">
        <f t="shared" si="7"/>
        <v>-1.1807859999999977</v>
      </c>
      <c r="AJ136" s="3" t="s">
        <v>94</v>
      </c>
      <c r="AL136" s="9" t="s">
        <v>317</v>
      </c>
      <c r="AN136" s="3" t="s">
        <v>223</v>
      </c>
      <c r="AO136" s="2" t="s">
        <v>408</v>
      </c>
    </row>
    <row r="137" spans="1:41" x14ac:dyDescent="0.25">
      <c r="A137" s="3" t="s">
        <v>0</v>
      </c>
      <c r="B137" s="4">
        <v>45175.853761574072</v>
      </c>
      <c r="C137" s="3">
        <v>347</v>
      </c>
      <c r="D137" s="3" t="s">
        <v>256</v>
      </c>
      <c r="E137" s="5">
        <v>23.562253999999999</v>
      </c>
      <c r="F137" s="5">
        <v>33.979500000000002</v>
      </c>
      <c r="G137" s="5" t="s">
        <v>313</v>
      </c>
      <c r="H137" s="5" t="s">
        <v>314</v>
      </c>
      <c r="I137" s="3" t="s">
        <v>130</v>
      </c>
      <c r="J137" s="3"/>
      <c r="K137" s="3" t="s">
        <v>301</v>
      </c>
      <c r="L137" s="3">
        <v>11</v>
      </c>
      <c r="M137" s="3" t="str">
        <f t="shared" si="6"/>
        <v>O11</v>
      </c>
      <c r="N137" s="3" t="s">
        <v>306</v>
      </c>
      <c r="O137" s="3">
        <v>183</v>
      </c>
      <c r="P137">
        <v>168</v>
      </c>
      <c r="Q137" s="9" t="s">
        <v>317</v>
      </c>
      <c r="S137" s="3" t="s">
        <v>256</v>
      </c>
      <c r="T137" s="2" t="s">
        <v>495</v>
      </c>
      <c r="U137" s="3" t="s">
        <v>130</v>
      </c>
      <c r="V137" s="5">
        <v>23.562253999999999</v>
      </c>
      <c r="W137" s="5">
        <v>33.979500000000002</v>
      </c>
      <c r="X137" s="2" t="s">
        <v>772</v>
      </c>
      <c r="Y137" s="13">
        <f t="shared" si="7"/>
        <v>-10.417246000000002</v>
      </c>
      <c r="AJ137" s="3" t="s">
        <v>130</v>
      </c>
      <c r="AL137" s="9" t="s">
        <v>317</v>
      </c>
      <c r="AN137" s="3" t="s">
        <v>256</v>
      </c>
      <c r="AO137" s="2" t="s">
        <v>495</v>
      </c>
    </row>
    <row r="138" spans="1:41" x14ac:dyDescent="0.25">
      <c r="A138" s="3" t="s">
        <v>0</v>
      </c>
      <c r="B138" s="4">
        <v>45175.853761574072</v>
      </c>
      <c r="C138" s="3">
        <v>35</v>
      </c>
      <c r="D138" s="3" t="s">
        <v>31</v>
      </c>
      <c r="E138" s="5">
        <v>23.834330000000001</v>
      </c>
      <c r="F138" s="5">
        <v>25.132159999999999</v>
      </c>
      <c r="G138" s="5" t="s">
        <v>313</v>
      </c>
      <c r="H138" s="5" t="s">
        <v>313</v>
      </c>
      <c r="I138" s="3" t="s">
        <v>94</v>
      </c>
      <c r="J138" s="3"/>
      <c r="K138" s="3" t="s">
        <v>289</v>
      </c>
      <c r="L138" s="3">
        <v>11</v>
      </c>
      <c r="M138" s="3" t="str">
        <f t="shared" si="6"/>
        <v>B11</v>
      </c>
      <c r="N138" s="3" t="s">
        <v>305</v>
      </c>
      <c r="O138" s="3">
        <v>82</v>
      </c>
      <c r="P138">
        <v>169</v>
      </c>
      <c r="Q138" s="9" t="s">
        <v>317</v>
      </c>
      <c r="S138" s="3" t="s">
        <v>31</v>
      </c>
      <c r="T138" s="2" t="s">
        <v>409</v>
      </c>
      <c r="U138" s="3" t="s">
        <v>94</v>
      </c>
      <c r="V138" s="5">
        <v>23.834330000000001</v>
      </c>
      <c r="W138" s="5">
        <v>25.132159999999999</v>
      </c>
      <c r="X138" s="2" t="s">
        <v>685</v>
      </c>
      <c r="Y138" s="13">
        <f t="shared" si="7"/>
        <v>-1.2978299999999976</v>
      </c>
      <c r="AJ138" s="3" t="s">
        <v>94</v>
      </c>
      <c r="AL138" s="9" t="s">
        <v>317</v>
      </c>
      <c r="AN138" s="3" t="s">
        <v>31</v>
      </c>
      <c r="AO138" s="2" t="s">
        <v>409</v>
      </c>
    </row>
    <row r="139" spans="1:41" x14ac:dyDescent="0.25">
      <c r="A139" s="3" t="s">
        <v>0</v>
      </c>
      <c r="B139" s="4">
        <v>45175.853761574072</v>
      </c>
      <c r="C139" s="3">
        <v>83</v>
      </c>
      <c r="D139" s="3" t="s">
        <v>67</v>
      </c>
      <c r="E139" s="5">
        <v>24.081842000000002</v>
      </c>
      <c r="F139" s="5">
        <v>25.439962000000001</v>
      </c>
      <c r="G139" s="5" t="s">
        <v>313</v>
      </c>
      <c r="H139" s="5" t="s">
        <v>313</v>
      </c>
      <c r="I139" s="3" t="s">
        <v>94</v>
      </c>
      <c r="J139" s="3"/>
      <c r="K139" s="3" t="s">
        <v>291</v>
      </c>
      <c r="L139" s="3">
        <v>11</v>
      </c>
      <c r="M139" s="3" t="str">
        <f t="shared" si="6"/>
        <v>D11</v>
      </c>
      <c r="N139" s="3" t="s">
        <v>305</v>
      </c>
      <c r="O139" s="3">
        <v>84</v>
      </c>
      <c r="P139">
        <v>170</v>
      </c>
      <c r="Q139" s="9" t="s">
        <v>317</v>
      </c>
      <c r="S139" s="3" t="s">
        <v>67</v>
      </c>
      <c r="T139" s="2" t="s">
        <v>410</v>
      </c>
      <c r="U139" s="3" t="s">
        <v>94</v>
      </c>
      <c r="V139" s="5">
        <v>24.081842000000002</v>
      </c>
      <c r="W139" s="5">
        <v>25.439962000000001</v>
      </c>
      <c r="X139" s="2" t="s">
        <v>686</v>
      </c>
      <c r="Y139" s="13">
        <f t="shared" si="7"/>
        <v>-1.3581199999999995</v>
      </c>
      <c r="AJ139" s="3" t="s">
        <v>94</v>
      </c>
      <c r="AL139" s="9" t="s">
        <v>317</v>
      </c>
      <c r="AN139" s="3" t="s">
        <v>67</v>
      </c>
      <c r="AO139" s="2" t="s">
        <v>410</v>
      </c>
    </row>
    <row r="140" spans="1:41" x14ac:dyDescent="0.25">
      <c r="A140" s="3" t="s">
        <v>0</v>
      </c>
      <c r="B140" s="4">
        <v>45175.853761574072</v>
      </c>
      <c r="C140" s="3">
        <v>131</v>
      </c>
      <c r="D140" s="3" t="s">
        <v>103</v>
      </c>
      <c r="E140" s="5">
        <v>25.609725999999998</v>
      </c>
      <c r="F140" s="5">
        <v>26.931131000000001</v>
      </c>
      <c r="G140" s="5" t="s">
        <v>313</v>
      </c>
      <c r="H140" s="5" t="s">
        <v>313</v>
      </c>
      <c r="I140" s="3" t="s">
        <v>94</v>
      </c>
      <c r="J140" s="3"/>
      <c r="K140" s="3" t="s">
        <v>293</v>
      </c>
      <c r="L140" s="3">
        <v>11</v>
      </c>
      <c r="M140" s="3" t="str">
        <f t="shared" si="6"/>
        <v>F11</v>
      </c>
      <c r="N140" s="3" t="s">
        <v>305</v>
      </c>
      <c r="O140" s="3">
        <v>86</v>
      </c>
      <c r="P140">
        <v>171</v>
      </c>
      <c r="Q140" s="9" t="s">
        <v>317</v>
      </c>
      <c r="S140" s="3" t="s">
        <v>103</v>
      </c>
      <c r="T140" s="2" t="s">
        <v>411</v>
      </c>
      <c r="U140" s="3" t="s">
        <v>94</v>
      </c>
      <c r="V140" s="5">
        <v>25.609725999999998</v>
      </c>
      <c r="W140" s="5">
        <v>26.931131000000001</v>
      </c>
      <c r="X140" s="2" t="s">
        <v>687</v>
      </c>
      <c r="Y140" s="13">
        <f t="shared" si="7"/>
        <v>-1.3214050000000022</v>
      </c>
      <c r="AJ140" s="3" t="s">
        <v>94</v>
      </c>
      <c r="AL140" s="9" t="s">
        <v>317</v>
      </c>
      <c r="AN140" s="3" t="s">
        <v>103</v>
      </c>
      <c r="AO140" s="2" t="s">
        <v>411</v>
      </c>
    </row>
    <row r="141" spans="1:41" x14ac:dyDescent="0.25">
      <c r="A141" s="3" t="s">
        <v>0</v>
      </c>
      <c r="B141" s="4">
        <v>45175.853761574072</v>
      </c>
      <c r="C141" s="3">
        <v>179</v>
      </c>
      <c r="D141" s="3" t="s">
        <v>139</v>
      </c>
      <c r="E141" s="5">
        <v>24.976315</v>
      </c>
      <c r="F141" s="5" t="s">
        <v>130</v>
      </c>
      <c r="G141" s="5" t="s">
        <v>313</v>
      </c>
      <c r="H141" s="5" t="s">
        <v>130</v>
      </c>
      <c r="I141" s="3" t="s">
        <v>130</v>
      </c>
      <c r="J141" s="3"/>
      <c r="K141" s="3" t="s">
        <v>295</v>
      </c>
      <c r="L141" s="3">
        <v>11</v>
      </c>
      <c r="M141" s="3" t="str">
        <f t="shared" si="6"/>
        <v>H11</v>
      </c>
      <c r="N141" s="3" t="s">
        <v>305</v>
      </c>
      <c r="O141" s="3">
        <v>88</v>
      </c>
      <c r="P141">
        <v>172</v>
      </c>
      <c r="Q141" s="9" t="s">
        <v>317</v>
      </c>
      <c r="S141" s="3" t="s">
        <v>139</v>
      </c>
      <c r="T141" s="2" t="s">
        <v>563</v>
      </c>
      <c r="U141" s="3" t="s">
        <v>130</v>
      </c>
      <c r="V141" s="5">
        <v>24.976315</v>
      </c>
      <c r="W141" s="5" t="s">
        <v>130</v>
      </c>
      <c r="X141" s="2" t="s">
        <v>841</v>
      </c>
      <c r="Y141" s="13" t="e">
        <f t="shared" si="7"/>
        <v>#VALUE!</v>
      </c>
      <c r="AJ141" s="3" t="s">
        <v>130</v>
      </c>
      <c r="AL141" s="9" t="s">
        <v>317</v>
      </c>
      <c r="AN141" s="3" t="s">
        <v>139</v>
      </c>
      <c r="AO141" s="2" t="s">
        <v>563</v>
      </c>
    </row>
    <row r="142" spans="1:41" x14ac:dyDescent="0.25">
      <c r="A142" s="3" t="s">
        <v>0</v>
      </c>
      <c r="B142" s="4">
        <v>45175.853761574072</v>
      </c>
      <c r="C142" s="3">
        <v>227</v>
      </c>
      <c r="D142" s="3" t="s">
        <v>174</v>
      </c>
      <c r="E142" s="5">
        <v>25.391596</v>
      </c>
      <c r="F142" s="5">
        <v>39.259875999999998</v>
      </c>
      <c r="G142" s="5" t="s">
        <v>313</v>
      </c>
      <c r="H142" s="5" t="s">
        <v>314</v>
      </c>
      <c r="I142" s="3" t="s">
        <v>130</v>
      </c>
      <c r="J142" s="3"/>
      <c r="K142" s="3" t="s">
        <v>297</v>
      </c>
      <c r="L142" s="3">
        <v>11</v>
      </c>
      <c r="M142" s="3" t="str">
        <f t="shared" si="6"/>
        <v>J11</v>
      </c>
      <c r="N142" s="3" t="s">
        <v>306</v>
      </c>
      <c r="O142" s="3">
        <v>178</v>
      </c>
      <c r="P142">
        <v>173</v>
      </c>
      <c r="Q142" s="9" t="s">
        <v>317</v>
      </c>
      <c r="S142" s="3" t="s">
        <v>174</v>
      </c>
      <c r="T142" s="2" t="s">
        <v>496</v>
      </c>
      <c r="U142" s="3" t="s">
        <v>130</v>
      </c>
      <c r="V142" s="5">
        <v>25.391596</v>
      </c>
      <c r="W142" s="5">
        <v>39.259875999999998</v>
      </c>
      <c r="X142" s="2" t="s">
        <v>773</v>
      </c>
      <c r="Y142" s="13">
        <f t="shared" si="7"/>
        <v>-13.868279999999999</v>
      </c>
      <c r="AJ142" s="3" t="s">
        <v>130</v>
      </c>
      <c r="AL142" s="9" t="s">
        <v>317</v>
      </c>
      <c r="AN142" s="3" t="s">
        <v>174</v>
      </c>
      <c r="AO142" s="2" t="s">
        <v>496</v>
      </c>
    </row>
    <row r="143" spans="1:41" x14ac:dyDescent="0.25">
      <c r="A143" s="3" t="s">
        <v>0</v>
      </c>
      <c r="B143" s="4">
        <v>45175.853761574072</v>
      </c>
      <c r="C143" s="3">
        <v>275</v>
      </c>
      <c r="D143" s="3" t="s">
        <v>207</v>
      </c>
      <c r="E143" s="5">
        <v>24.908484000000001</v>
      </c>
      <c r="F143" s="5">
        <v>26.062522999999999</v>
      </c>
      <c r="G143" s="5" t="s">
        <v>313</v>
      </c>
      <c r="H143" s="5" t="s">
        <v>313</v>
      </c>
      <c r="I143" s="3" t="s">
        <v>94</v>
      </c>
      <c r="J143" s="3"/>
      <c r="K143" s="3" t="s">
        <v>304</v>
      </c>
      <c r="L143" s="3">
        <v>11</v>
      </c>
      <c r="M143" s="3" t="str">
        <f t="shared" si="6"/>
        <v>L11</v>
      </c>
      <c r="N143" s="3" t="s">
        <v>306</v>
      </c>
      <c r="O143" s="3">
        <v>180</v>
      </c>
      <c r="P143">
        <v>174</v>
      </c>
      <c r="Q143" s="9" t="s">
        <v>317</v>
      </c>
      <c r="S143" s="3" t="s">
        <v>207</v>
      </c>
      <c r="T143" s="2" t="s">
        <v>412</v>
      </c>
      <c r="U143" s="3" t="s">
        <v>94</v>
      </c>
      <c r="V143" s="5">
        <v>24.908484000000001</v>
      </c>
      <c r="W143" s="5">
        <v>26.062522999999999</v>
      </c>
      <c r="X143" s="2" t="s">
        <v>688</v>
      </c>
      <c r="Y143" s="13">
        <f t="shared" si="7"/>
        <v>-1.1540389999999974</v>
      </c>
      <c r="AJ143" s="3" t="s">
        <v>94</v>
      </c>
      <c r="AL143" s="9" t="s">
        <v>317</v>
      </c>
      <c r="AN143" s="3" t="s">
        <v>207</v>
      </c>
      <c r="AO143" s="2" t="s">
        <v>412</v>
      </c>
    </row>
    <row r="144" spans="1:41" x14ac:dyDescent="0.25">
      <c r="A144" s="3" t="s">
        <v>0</v>
      </c>
      <c r="B144" s="4">
        <v>45175.853761574072</v>
      </c>
      <c r="C144" s="3">
        <v>323</v>
      </c>
      <c r="D144" s="3" t="s">
        <v>240</v>
      </c>
      <c r="E144" s="5">
        <v>25.979437000000001</v>
      </c>
      <c r="F144" s="5">
        <v>27.06869</v>
      </c>
      <c r="G144" s="5" t="s">
        <v>313</v>
      </c>
      <c r="H144" s="5" t="s">
        <v>313</v>
      </c>
      <c r="I144" s="3" t="s">
        <v>94</v>
      </c>
      <c r="J144" s="3"/>
      <c r="K144" s="3" t="s">
        <v>300</v>
      </c>
      <c r="L144" s="3">
        <v>11</v>
      </c>
      <c r="M144" s="3" t="str">
        <f t="shared" si="6"/>
        <v>N11</v>
      </c>
      <c r="N144" s="3" t="s">
        <v>306</v>
      </c>
      <c r="O144" s="3">
        <v>182</v>
      </c>
      <c r="P144">
        <v>175</v>
      </c>
      <c r="Q144" s="9" t="s">
        <v>317</v>
      </c>
      <c r="S144" s="3" t="s">
        <v>240</v>
      </c>
      <c r="T144" s="2" t="s">
        <v>413</v>
      </c>
      <c r="U144" s="3" t="s">
        <v>94</v>
      </c>
      <c r="V144" s="5">
        <v>25.979437000000001</v>
      </c>
      <c r="W144" s="5">
        <v>27.06869</v>
      </c>
      <c r="X144" s="2" t="s">
        <v>689</v>
      </c>
      <c r="Y144" s="13">
        <f t="shared" si="7"/>
        <v>-1.0892529999999994</v>
      </c>
      <c r="AJ144" s="3" t="s">
        <v>94</v>
      </c>
      <c r="AL144" s="9" t="s">
        <v>317</v>
      </c>
      <c r="AN144" s="3" t="s">
        <v>240</v>
      </c>
      <c r="AO144" s="2" t="s">
        <v>413</v>
      </c>
    </row>
    <row r="145" spans="1:41" x14ac:dyDescent="0.25">
      <c r="A145" s="3" t="s">
        <v>0</v>
      </c>
      <c r="B145" s="4">
        <v>45175.853761574072</v>
      </c>
      <c r="C145" s="3">
        <v>371</v>
      </c>
      <c r="D145" s="3" t="s">
        <v>272</v>
      </c>
      <c r="E145" s="5">
        <v>27.448740000000001</v>
      </c>
      <c r="F145" s="5">
        <v>28.581624999999999</v>
      </c>
      <c r="G145" s="5" t="s">
        <v>313</v>
      </c>
      <c r="H145" s="5" t="s">
        <v>313</v>
      </c>
      <c r="I145" s="3" t="s">
        <v>94</v>
      </c>
      <c r="J145" s="3"/>
      <c r="K145" s="3" t="s">
        <v>302</v>
      </c>
      <c r="L145" s="3">
        <v>11</v>
      </c>
      <c r="M145" s="3" t="str">
        <f t="shared" si="6"/>
        <v>P11</v>
      </c>
      <c r="N145" s="3" t="s">
        <v>306</v>
      </c>
      <c r="O145" s="3">
        <v>184</v>
      </c>
      <c r="P145">
        <v>176</v>
      </c>
      <c r="Q145" s="9" t="s">
        <v>317</v>
      </c>
      <c r="S145" s="3" t="s">
        <v>272</v>
      </c>
      <c r="T145" s="2" t="s">
        <v>414</v>
      </c>
      <c r="U145" s="3" t="s">
        <v>94</v>
      </c>
      <c r="V145" s="5">
        <v>27.448740000000001</v>
      </c>
      <c r="W145" s="5">
        <v>28.581624999999999</v>
      </c>
      <c r="X145" s="2" t="s">
        <v>690</v>
      </c>
      <c r="Y145" s="13">
        <f t="shared" si="7"/>
        <v>-1.1328849999999981</v>
      </c>
      <c r="AJ145" s="3" t="s">
        <v>94</v>
      </c>
      <c r="AL145" s="9" t="s">
        <v>317</v>
      </c>
      <c r="AN145" s="3" t="s">
        <v>272</v>
      </c>
      <c r="AO145" s="2" t="s">
        <v>414</v>
      </c>
    </row>
    <row r="146" spans="1:41" x14ac:dyDescent="0.25">
      <c r="A146" s="3" t="s">
        <v>0</v>
      </c>
      <c r="B146" s="4">
        <v>45175.853761574072</v>
      </c>
      <c r="C146" s="3">
        <v>12</v>
      </c>
      <c r="D146" s="3" t="s">
        <v>13</v>
      </c>
      <c r="E146" s="5">
        <v>24.548442999999999</v>
      </c>
      <c r="F146" s="5">
        <v>38.648066999999998</v>
      </c>
      <c r="G146" s="5" t="s">
        <v>313</v>
      </c>
      <c r="H146" s="5" t="s">
        <v>314</v>
      </c>
      <c r="I146" s="3" t="s">
        <v>130</v>
      </c>
      <c r="J146" s="3"/>
      <c r="K146" s="3" t="s">
        <v>288</v>
      </c>
      <c r="L146" s="3">
        <v>12</v>
      </c>
      <c r="M146" s="3" t="str">
        <f t="shared" si="6"/>
        <v>A12</v>
      </c>
      <c r="N146" s="3" t="s">
        <v>305</v>
      </c>
      <c r="O146" s="3">
        <v>89</v>
      </c>
      <c r="P146">
        <v>177</v>
      </c>
      <c r="Q146" s="9" t="s">
        <v>317</v>
      </c>
      <c r="S146" s="3" t="s">
        <v>13</v>
      </c>
      <c r="T146" s="2" t="s">
        <v>497</v>
      </c>
      <c r="U146" s="3" t="s">
        <v>130</v>
      </c>
      <c r="V146" s="5">
        <v>24.548442999999999</v>
      </c>
      <c r="W146" s="5">
        <v>38.648066999999998</v>
      </c>
      <c r="X146" s="2" t="s">
        <v>774</v>
      </c>
      <c r="Y146" s="13">
        <f t="shared" si="7"/>
        <v>-14.099623999999999</v>
      </c>
      <c r="AJ146" s="3" t="s">
        <v>130</v>
      </c>
      <c r="AL146" s="9" t="s">
        <v>317</v>
      </c>
      <c r="AN146" s="3" t="s">
        <v>13</v>
      </c>
      <c r="AO146" s="2" t="s">
        <v>497</v>
      </c>
    </row>
    <row r="147" spans="1:41" x14ac:dyDescent="0.25">
      <c r="A147" s="3" t="s">
        <v>0</v>
      </c>
      <c r="B147" s="4">
        <v>45175.853761574072</v>
      </c>
      <c r="C147" s="3">
        <v>60</v>
      </c>
      <c r="D147" s="3" t="s">
        <v>49</v>
      </c>
      <c r="E147" s="5">
        <v>27.576937000000001</v>
      </c>
      <c r="F147" s="5">
        <v>28.871777000000002</v>
      </c>
      <c r="G147" s="5" t="s">
        <v>313</v>
      </c>
      <c r="H147" s="5" t="s">
        <v>313</v>
      </c>
      <c r="I147" s="3" t="s">
        <v>94</v>
      </c>
      <c r="J147" s="3"/>
      <c r="K147" s="3" t="s">
        <v>290</v>
      </c>
      <c r="L147" s="3">
        <v>12</v>
      </c>
      <c r="M147" s="3" t="str">
        <f t="shared" si="6"/>
        <v>C12</v>
      </c>
      <c r="N147" s="3" t="s">
        <v>305</v>
      </c>
      <c r="O147" s="3">
        <v>91</v>
      </c>
      <c r="P147">
        <v>178</v>
      </c>
      <c r="Q147" s="9" t="s">
        <v>317</v>
      </c>
      <c r="S147" s="3" t="s">
        <v>49</v>
      </c>
      <c r="T147" s="2" t="s">
        <v>415</v>
      </c>
      <c r="U147" s="3" t="s">
        <v>94</v>
      </c>
      <c r="V147" s="5">
        <v>27.576937000000001</v>
      </c>
      <c r="W147" s="5">
        <v>28.871777000000002</v>
      </c>
      <c r="X147" s="2" t="s">
        <v>691</v>
      </c>
      <c r="Y147" s="13">
        <f t="shared" si="7"/>
        <v>-1.2948400000000007</v>
      </c>
      <c r="AJ147" s="3" t="s">
        <v>94</v>
      </c>
      <c r="AL147" s="9" t="s">
        <v>317</v>
      </c>
      <c r="AN147" s="3" t="s">
        <v>49</v>
      </c>
      <c r="AO147" s="2" t="s">
        <v>415</v>
      </c>
    </row>
    <row r="148" spans="1:41" x14ac:dyDescent="0.25">
      <c r="A148" s="3" t="s">
        <v>0</v>
      </c>
      <c r="B148" s="4">
        <v>45175.853761574072</v>
      </c>
      <c r="C148" s="3">
        <v>108</v>
      </c>
      <c r="D148" s="3" t="s">
        <v>85</v>
      </c>
      <c r="E148" s="5">
        <v>26.955238000000001</v>
      </c>
      <c r="F148" s="5">
        <v>28.350297999999999</v>
      </c>
      <c r="G148" s="5" t="s">
        <v>313</v>
      </c>
      <c r="H148" s="5" t="s">
        <v>313</v>
      </c>
      <c r="I148" s="3" t="s">
        <v>94</v>
      </c>
      <c r="J148" s="3"/>
      <c r="K148" s="3" t="s">
        <v>292</v>
      </c>
      <c r="L148" s="3">
        <v>12</v>
      </c>
      <c r="M148" s="3" t="str">
        <f t="shared" si="6"/>
        <v>E12</v>
      </c>
      <c r="N148" s="3" t="s">
        <v>305</v>
      </c>
      <c r="O148" s="3">
        <v>93</v>
      </c>
      <c r="P148">
        <v>179</v>
      </c>
      <c r="Q148" s="9" t="s">
        <v>317</v>
      </c>
      <c r="S148" s="3" t="s">
        <v>85</v>
      </c>
      <c r="T148" s="2" t="s">
        <v>416</v>
      </c>
      <c r="U148" s="3" t="s">
        <v>94</v>
      </c>
      <c r="V148" s="5">
        <v>26.955238000000001</v>
      </c>
      <c r="W148" s="5">
        <v>28.350297999999999</v>
      </c>
      <c r="X148" s="2" t="s">
        <v>692</v>
      </c>
      <c r="Y148" s="13">
        <f t="shared" si="7"/>
        <v>-1.3950599999999973</v>
      </c>
      <c r="AJ148" s="3" t="s">
        <v>94</v>
      </c>
      <c r="AL148" s="9" t="s">
        <v>317</v>
      </c>
      <c r="AN148" s="3" t="s">
        <v>85</v>
      </c>
      <c r="AO148" s="2" t="s">
        <v>416</v>
      </c>
    </row>
    <row r="149" spans="1:41" x14ac:dyDescent="0.25">
      <c r="A149" s="3" t="s">
        <v>0</v>
      </c>
      <c r="B149" s="4">
        <v>45175.853761574072</v>
      </c>
      <c r="C149" s="3">
        <v>156</v>
      </c>
      <c r="D149" s="3" t="s">
        <v>121</v>
      </c>
      <c r="E149" s="5">
        <v>26.483965000000001</v>
      </c>
      <c r="F149" s="5">
        <v>37.854610000000001</v>
      </c>
      <c r="G149" s="5" t="s">
        <v>313</v>
      </c>
      <c r="H149" s="5" t="s">
        <v>314</v>
      </c>
      <c r="I149" s="3" t="s">
        <v>130</v>
      </c>
      <c r="J149" s="3"/>
      <c r="K149" s="3" t="s">
        <v>294</v>
      </c>
      <c r="L149" s="3">
        <v>12</v>
      </c>
      <c r="M149" s="3" t="str">
        <f t="shared" si="6"/>
        <v>G12</v>
      </c>
      <c r="N149" s="3" t="s">
        <v>305</v>
      </c>
      <c r="O149" s="3">
        <v>95</v>
      </c>
      <c r="P149">
        <v>180</v>
      </c>
      <c r="Q149" s="9" t="s">
        <v>317</v>
      </c>
      <c r="S149" s="3" t="s">
        <v>121</v>
      </c>
      <c r="T149" s="2" t="s">
        <v>498</v>
      </c>
      <c r="U149" s="3" t="s">
        <v>130</v>
      </c>
      <c r="V149" s="5">
        <v>26.483965000000001</v>
      </c>
      <c r="W149" s="5">
        <v>37.854610000000001</v>
      </c>
      <c r="X149" s="2" t="s">
        <v>775</v>
      </c>
      <c r="Y149" s="13">
        <f t="shared" si="7"/>
        <v>-11.370645</v>
      </c>
      <c r="AJ149" s="3" t="s">
        <v>130</v>
      </c>
      <c r="AL149" s="9" t="s">
        <v>317</v>
      </c>
      <c r="AN149" s="3" t="s">
        <v>121</v>
      </c>
      <c r="AO149" s="2" t="s">
        <v>498</v>
      </c>
    </row>
    <row r="150" spans="1:41" x14ac:dyDescent="0.25">
      <c r="A150" s="3" t="s">
        <v>0</v>
      </c>
      <c r="B150" s="4">
        <v>45175.853761574072</v>
      </c>
      <c r="C150" s="3">
        <v>204</v>
      </c>
      <c r="D150" s="3" t="s">
        <v>157</v>
      </c>
      <c r="E150" s="5">
        <v>27.760138000000001</v>
      </c>
      <c r="F150" s="5">
        <v>29.153956999999998</v>
      </c>
      <c r="G150" s="5" t="s">
        <v>313</v>
      </c>
      <c r="H150" s="5" t="s">
        <v>313</v>
      </c>
      <c r="I150" s="3" t="s">
        <v>94</v>
      </c>
      <c r="J150" s="3"/>
      <c r="K150" s="3" t="s">
        <v>296</v>
      </c>
      <c r="L150" s="3">
        <v>12</v>
      </c>
      <c r="M150" s="3" t="str">
        <f t="shared" si="6"/>
        <v>I12</v>
      </c>
      <c r="N150" s="3" t="s">
        <v>306</v>
      </c>
      <c r="O150" s="3">
        <v>185</v>
      </c>
      <c r="P150">
        <v>181</v>
      </c>
      <c r="Q150" s="9" t="s">
        <v>317</v>
      </c>
      <c r="S150" s="3" t="s">
        <v>157</v>
      </c>
      <c r="T150" s="2" t="s">
        <v>417</v>
      </c>
      <c r="U150" s="3" t="s">
        <v>94</v>
      </c>
      <c r="V150" s="5">
        <v>27.760138000000001</v>
      </c>
      <c r="W150" s="5">
        <v>29.153956999999998</v>
      </c>
      <c r="X150" s="2" t="s">
        <v>693</v>
      </c>
      <c r="Y150" s="13">
        <f t="shared" si="7"/>
        <v>-1.393818999999997</v>
      </c>
      <c r="AJ150" s="3" t="s">
        <v>94</v>
      </c>
      <c r="AL150" s="9" t="s">
        <v>317</v>
      </c>
      <c r="AN150" s="3" t="s">
        <v>157</v>
      </c>
      <c r="AO150" s="2" t="s">
        <v>417</v>
      </c>
    </row>
    <row r="151" spans="1:41" x14ac:dyDescent="0.25">
      <c r="A151" s="3" t="s">
        <v>0</v>
      </c>
      <c r="B151" s="4">
        <v>45175.853761574072</v>
      </c>
      <c r="C151" s="3">
        <v>252</v>
      </c>
      <c r="D151" s="3" t="s">
        <v>191</v>
      </c>
      <c r="E151" s="5">
        <v>27.799448000000002</v>
      </c>
      <c r="F151" s="5">
        <v>28.927181000000001</v>
      </c>
      <c r="G151" s="5" t="s">
        <v>313</v>
      </c>
      <c r="H151" s="5" t="s">
        <v>313</v>
      </c>
      <c r="I151" s="3" t="s">
        <v>94</v>
      </c>
      <c r="J151" s="3"/>
      <c r="K151" s="3" t="s">
        <v>298</v>
      </c>
      <c r="L151" s="3">
        <v>12</v>
      </c>
      <c r="M151" s="3" t="str">
        <f t="shared" si="6"/>
        <v>K12</v>
      </c>
      <c r="N151" s="3" t="s">
        <v>306</v>
      </c>
      <c r="O151" s="3">
        <v>187</v>
      </c>
      <c r="P151">
        <v>182</v>
      </c>
      <c r="Q151" s="9" t="s">
        <v>317</v>
      </c>
      <c r="S151" s="3" t="s">
        <v>191</v>
      </c>
      <c r="T151" s="2" t="s">
        <v>418</v>
      </c>
      <c r="U151" s="3" t="s">
        <v>94</v>
      </c>
      <c r="V151" s="5">
        <v>27.799448000000002</v>
      </c>
      <c r="W151" s="5">
        <v>28.927181000000001</v>
      </c>
      <c r="X151" s="2" t="s">
        <v>694</v>
      </c>
      <c r="Y151" s="13">
        <f t="shared" si="7"/>
        <v>-1.1277329999999992</v>
      </c>
      <c r="AJ151" s="3" t="s">
        <v>94</v>
      </c>
      <c r="AL151" s="9" t="s">
        <v>317</v>
      </c>
      <c r="AN151" s="3" t="s">
        <v>191</v>
      </c>
      <c r="AO151" s="2" t="s">
        <v>418</v>
      </c>
    </row>
    <row r="152" spans="1:41" x14ac:dyDescent="0.25">
      <c r="A152" s="3" t="s">
        <v>0</v>
      </c>
      <c r="B152" s="4">
        <v>45175.853761574072</v>
      </c>
      <c r="C152" s="3">
        <v>300</v>
      </c>
      <c r="D152" s="3" t="s">
        <v>224</v>
      </c>
      <c r="E152" s="5">
        <v>26.712982</v>
      </c>
      <c r="F152" s="5">
        <v>27.905992999999999</v>
      </c>
      <c r="G152" s="5" t="s">
        <v>313</v>
      </c>
      <c r="H152" s="5" t="s">
        <v>313</v>
      </c>
      <c r="I152" s="3" t="s">
        <v>94</v>
      </c>
      <c r="J152" s="3"/>
      <c r="K152" s="3" t="s">
        <v>299</v>
      </c>
      <c r="L152" s="3">
        <v>12</v>
      </c>
      <c r="M152" s="3" t="str">
        <f t="shared" si="6"/>
        <v>M12</v>
      </c>
      <c r="N152" s="3" t="s">
        <v>306</v>
      </c>
      <c r="O152" s="3">
        <v>189</v>
      </c>
      <c r="P152">
        <v>183</v>
      </c>
      <c r="Q152" s="9" t="s">
        <v>317</v>
      </c>
      <c r="S152" s="3" t="s">
        <v>224</v>
      </c>
      <c r="T152" s="2" t="s">
        <v>419</v>
      </c>
      <c r="U152" s="3" t="s">
        <v>94</v>
      </c>
      <c r="V152" s="5">
        <v>26.712982</v>
      </c>
      <c r="W152" s="5">
        <v>27.905992999999999</v>
      </c>
      <c r="X152" s="2" t="s">
        <v>695</v>
      </c>
      <c r="Y152" s="13">
        <f t="shared" si="7"/>
        <v>-1.1930109999999985</v>
      </c>
      <c r="AJ152" s="3" t="s">
        <v>94</v>
      </c>
      <c r="AL152" s="9" t="s">
        <v>317</v>
      </c>
      <c r="AN152" s="3" t="s">
        <v>224</v>
      </c>
      <c r="AO152" s="2" t="s">
        <v>419</v>
      </c>
    </row>
    <row r="153" spans="1:41" x14ac:dyDescent="0.25">
      <c r="A153" s="3" t="s">
        <v>0</v>
      </c>
      <c r="B153" s="4">
        <v>45175.853761574072</v>
      </c>
      <c r="C153" s="3">
        <v>348</v>
      </c>
      <c r="D153" s="3" t="s">
        <v>257</v>
      </c>
      <c r="E153" s="5">
        <v>23.395092000000002</v>
      </c>
      <c r="F153" s="5">
        <v>39.856479999999998</v>
      </c>
      <c r="G153" s="5" t="s">
        <v>313</v>
      </c>
      <c r="H153" s="5" t="s">
        <v>314</v>
      </c>
      <c r="I153" s="3" t="s">
        <v>130</v>
      </c>
      <c r="J153" s="3"/>
      <c r="K153" s="3" t="s">
        <v>301</v>
      </c>
      <c r="L153" s="3">
        <v>12</v>
      </c>
      <c r="M153" s="3" t="str">
        <f t="shared" si="6"/>
        <v>O12</v>
      </c>
      <c r="N153" s="3" t="s">
        <v>306</v>
      </c>
      <c r="O153" s="3">
        <v>191</v>
      </c>
      <c r="P153">
        <v>184</v>
      </c>
      <c r="Q153" s="9" t="s">
        <v>317</v>
      </c>
      <c r="S153" s="3" t="s">
        <v>257</v>
      </c>
      <c r="T153" s="2" t="s">
        <v>499</v>
      </c>
      <c r="U153" s="3" t="s">
        <v>130</v>
      </c>
      <c r="V153" s="5">
        <v>23.395092000000002</v>
      </c>
      <c r="W153" s="5">
        <v>39.856479999999998</v>
      </c>
      <c r="X153" s="2" t="s">
        <v>776</v>
      </c>
      <c r="Y153" s="13">
        <f t="shared" si="7"/>
        <v>-16.461387999999996</v>
      </c>
      <c r="AJ153" s="3" t="s">
        <v>130</v>
      </c>
      <c r="AL153" s="9" t="s">
        <v>317</v>
      </c>
      <c r="AN153" s="3" t="s">
        <v>257</v>
      </c>
      <c r="AO153" s="2" t="s">
        <v>499</v>
      </c>
    </row>
    <row r="154" spans="1:41" x14ac:dyDescent="0.25">
      <c r="A154" s="3" t="s">
        <v>0</v>
      </c>
      <c r="B154" s="4">
        <v>45175.853761574072</v>
      </c>
      <c r="C154" s="3">
        <v>36</v>
      </c>
      <c r="D154" s="3" t="s">
        <v>32</v>
      </c>
      <c r="E154" s="5">
        <v>23.34639</v>
      </c>
      <c r="F154" s="5">
        <v>24.623671999999999</v>
      </c>
      <c r="G154" s="5" t="s">
        <v>313</v>
      </c>
      <c r="H154" s="5" t="s">
        <v>313</v>
      </c>
      <c r="I154" s="3" t="s">
        <v>94</v>
      </c>
      <c r="J154" s="3"/>
      <c r="K154" s="3" t="s">
        <v>289</v>
      </c>
      <c r="L154" s="3">
        <v>12</v>
      </c>
      <c r="M154" s="3" t="str">
        <f t="shared" si="6"/>
        <v>B12</v>
      </c>
      <c r="N154" s="3" t="s">
        <v>305</v>
      </c>
      <c r="O154" s="3">
        <v>90</v>
      </c>
      <c r="P154">
        <v>185</v>
      </c>
      <c r="Q154" s="9" t="s">
        <v>317</v>
      </c>
      <c r="S154" s="3" t="s">
        <v>32</v>
      </c>
      <c r="T154" s="2" t="s">
        <v>420</v>
      </c>
      <c r="U154" s="3" t="s">
        <v>94</v>
      </c>
      <c r="V154" s="5">
        <v>23.34639</v>
      </c>
      <c r="W154" s="5">
        <v>24.623671999999999</v>
      </c>
      <c r="X154" s="2" t="s">
        <v>696</v>
      </c>
      <c r="Y154" s="13">
        <f t="shared" si="7"/>
        <v>-1.2772819999999996</v>
      </c>
      <c r="AJ154" s="3" t="s">
        <v>94</v>
      </c>
      <c r="AL154" s="9" t="s">
        <v>317</v>
      </c>
      <c r="AN154" s="3" t="s">
        <v>32</v>
      </c>
      <c r="AO154" s="2" t="s">
        <v>420</v>
      </c>
    </row>
    <row r="155" spans="1:41" x14ac:dyDescent="0.25">
      <c r="A155" s="3" t="s">
        <v>0</v>
      </c>
      <c r="B155" s="4">
        <v>45175.853761574072</v>
      </c>
      <c r="C155" s="3">
        <v>84</v>
      </c>
      <c r="D155" s="3" t="s">
        <v>68</v>
      </c>
      <c r="E155" s="5">
        <v>23.372969999999999</v>
      </c>
      <c r="F155" s="5">
        <v>24.651751999999998</v>
      </c>
      <c r="G155" s="5" t="s">
        <v>313</v>
      </c>
      <c r="H155" s="5" t="s">
        <v>313</v>
      </c>
      <c r="I155" s="3" t="s">
        <v>94</v>
      </c>
      <c r="J155" s="3"/>
      <c r="K155" s="3" t="s">
        <v>291</v>
      </c>
      <c r="L155" s="3">
        <v>12</v>
      </c>
      <c r="M155" s="3" t="str">
        <f t="shared" si="6"/>
        <v>D12</v>
      </c>
      <c r="N155" s="3" t="s">
        <v>305</v>
      </c>
      <c r="O155" s="3">
        <v>92</v>
      </c>
      <c r="P155">
        <v>186</v>
      </c>
      <c r="Q155" s="9" t="s">
        <v>317</v>
      </c>
      <c r="S155" s="3" t="s">
        <v>68</v>
      </c>
      <c r="T155" s="2" t="s">
        <v>421</v>
      </c>
      <c r="U155" s="3" t="s">
        <v>94</v>
      </c>
      <c r="V155" s="5">
        <v>23.372969999999999</v>
      </c>
      <c r="W155" s="5">
        <v>24.651751999999998</v>
      </c>
      <c r="X155" s="2" t="s">
        <v>697</v>
      </c>
      <c r="Y155" s="13">
        <f t="shared" si="7"/>
        <v>-1.2787819999999996</v>
      </c>
      <c r="AJ155" s="3" t="s">
        <v>94</v>
      </c>
      <c r="AL155" s="9" t="s">
        <v>317</v>
      </c>
      <c r="AN155" s="3" t="s">
        <v>68</v>
      </c>
      <c r="AO155" s="2" t="s">
        <v>421</v>
      </c>
    </row>
    <row r="156" spans="1:41" x14ac:dyDescent="0.25">
      <c r="A156" s="3" t="s">
        <v>0</v>
      </c>
      <c r="B156" s="4">
        <v>45175.853761574072</v>
      </c>
      <c r="C156" s="3">
        <v>132</v>
      </c>
      <c r="D156" s="3" t="s">
        <v>104</v>
      </c>
      <c r="E156" s="5">
        <v>22.64836</v>
      </c>
      <c r="F156" s="5">
        <v>40.276947</v>
      </c>
      <c r="G156" s="5" t="s">
        <v>313</v>
      </c>
      <c r="H156" s="5" t="s">
        <v>130</v>
      </c>
      <c r="I156" s="3" t="s">
        <v>130</v>
      </c>
      <c r="J156" s="3"/>
      <c r="K156" s="3" t="s">
        <v>293</v>
      </c>
      <c r="L156" s="3">
        <v>12</v>
      </c>
      <c r="M156" s="3" t="str">
        <f t="shared" si="6"/>
        <v>F12</v>
      </c>
      <c r="N156" s="3" t="s">
        <v>305</v>
      </c>
      <c r="O156" s="3">
        <v>94</v>
      </c>
      <c r="P156">
        <v>187</v>
      </c>
      <c r="Q156" s="9" t="s">
        <v>317</v>
      </c>
      <c r="S156" s="3" t="s">
        <v>104</v>
      </c>
      <c r="T156" s="2" t="s">
        <v>564</v>
      </c>
      <c r="U156" s="3" t="s">
        <v>130</v>
      </c>
      <c r="V156" s="5">
        <v>22.64836</v>
      </c>
      <c r="W156" s="5">
        <v>40.276947</v>
      </c>
      <c r="X156" s="2" t="s">
        <v>842</v>
      </c>
      <c r="Y156" s="13">
        <f t="shared" si="7"/>
        <v>-17.628587</v>
      </c>
      <c r="AJ156" s="3" t="s">
        <v>130</v>
      </c>
      <c r="AL156" s="9" t="s">
        <v>317</v>
      </c>
      <c r="AN156" s="3" t="s">
        <v>104</v>
      </c>
      <c r="AO156" s="2" t="s">
        <v>564</v>
      </c>
    </row>
    <row r="157" spans="1:41" x14ac:dyDescent="0.25">
      <c r="A157" s="3" t="s">
        <v>0</v>
      </c>
      <c r="B157" s="4">
        <v>45175.853761574072</v>
      </c>
      <c r="C157" s="3">
        <v>180</v>
      </c>
      <c r="D157" s="3" t="s">
        <v>140</v>
      </c>
      <c r="E157" s="5">
        <v>23.8705</v>
      </c>
      <c r="F157" s="5">
        <v>24.981558</v>
      </c>
      <c r="G157" s="5" t="s">
        <v>313</v>
      </c>
      <c r="H157" s="5" t="s">
        <v>313</v>
      </c>
      <c r="I157" s="3" t="s">
        <v>94</v>
      </c>
      <c r="J157" s="3"/>
      <c r="K157" s="3" t="s">
        <v>295</v>
      </c>
      <c r="L157" s="3">
        <v>12</v>
      </c>
      <c r="M157" s="3" t="str">
        <f t="shared" si="6"/>
        <v>H12</v>
      </c>
      <c r="N157" s="3" t="s">
        <v>305</v>
      </c>
      <c r="O157" s="3">
        <v>96</v>
      </c>
      <c r="P157">
        <v>188</v>
      </c>
      <c r="Q157" s="9" t="s">
        <v>317</v>
      </c>
      <c r="S157" s="3" t="s">
        <v>140</v>
      </c>
      <c r="T157" s="2" t="s">
        <v>422</v>
      </c>
      <c r="U157" s="3" t="s">
        <v>94</v>
      </c>
      <c r="V157" s="5">
        <v>23.8705</v>
      </c>
      <c r="W157" s="5">
        <v>24.981558</v>
      </c>
      <c r="X157" s="2" t="s">
        <v>698</v>
      </c>
      <c r="Y157" s="13">
        <f t="shared" si="7"/>
        <v>-1.1110579999999999</v>
      </c>
      <c r="AJ157" s="3" t="s">
        <v>94</v>
      </c>
      <c r="AL157" s="9" t="s">
        <v>317</v>
      </c>
      <c r="AN157" s="3" t="s">
        <v>140</v>
      </c>
      <c r="AO157" s="2" t="s">
        <v>422</v>
      </c>
    </row>
    <row r="158" spans="1:41" x14ac:dyDescent="0.25">
      <c r="A158" s="3" t="s">
        <v>0</v>
      </c>
      <c r="B158" s="4">
        <v>45175.853761574072</v>
      </c>
      <c r="C158" s="3">
        <v>13</v>
      </c>
      <c r="D158" s="3" t="s">
        <v>14</v>
      </c>
      <c r="E158" s="5">
        <v>25.518242000000001</v>
      </c>
      <c r="F158" s="5">
        <v>26.838594000000001</v>
      </c>
      <c r="G158" s="5" t="s">
        <v>313</v>
      </c>
      <c r="H158" s="5" t="s">
        <v>313</v>
      </c>
      <c r="I158" s="3" t="s">
        <v>94</v>
      </c>
      <c r="J158" s="3"/>
      <c r="K158" s="3" t="s">
        <v>288</v>
      </c>
      <c r="L158" s="3">
        <v>13</v>
      </c>
      <c r="M158" s="3" t="str">
        <f t="shared" si="6"/>
        <v>A13</v>
      </c>
      <c r="N158" s="3" t="s">
        <v>307</v>
      </c>
      <c r="O158" s="3">
        <v>193</v>
      </c>
      <c r="P158">
        <v>193</v>
      </c>
      <c r="Q158" s="9" t="s">
        <v>317</v>
      </c>
      <c r="S158" s="3" t="s">
        <v>14</v>
      </c>
      <c r="T158" s="2" t="s">
        <v>423</v>
      </c>
      <c r="U158" s="3" t="s">
        <v>94</v>
      </c>
      <c r="V158" s="5">
        <v>25.518242000000001</v>
      </c>
      <c r="W158" s="5">
        <v>26.838594000000001</v>
      </c>
      <c r="X158" s="2" t="s">
        <v>699</v>
      </c>
      <c r="Y158" s="13">
        <f t="shared" si="7"/>
        <v>-1.3203519999999997</v>
      </c>
      <c r="AJ158" s="3" t="s">
        <v>94</v>
      </c>
      <c r="AL158" s="9" t="s">
        <v>317</v>
      </c>
      <c r="AN158" s="3" t="s">
        <v>14</v>
      </c>
      <c r="AO158" s="2" t="s">
        <v>423</v>
      </c>
    </row>
    <row r="159" spans="1:41" x14ac:dyDescent="0.25">
      <c r="A159" s="3" t="s">
        <v>0</v>
      </c>
      <c r="B159" s="4">
        <v>45175.853761574072</v>
      </c>
      <c r="C159" s="3">
        <v>61</v>
      </c>
      <c r="D159" s="3" t="s">
        <v>50</v>
      </c>
      <c r="E159" s="5">
        <v>24.114502000000002</v>
      </c>
      <c r="F159" s="5">
        <v>25.256039999999999</v>
      </c>
      <c r="G159" s="5" t="s">
        <v>313</v>
      </c>
      <c r="H159" s="5" t="s">
        <v>313</v>
      </c>
      <c r="I159" s="3" t="s">
        <v>94</v>
      </c>
      <c r="J159" s="3"/>
      <c r="K159" s="3" t="s">
        <v>290</v>
      </c>
      <c r="L159" s="3">
        <v>13</v>
      </c>
      <c r="M159" s="3" t="str">
        <f t="shared" si="6"/>
        <v>C13</v>
      </c>
      <c r="N159" s="3" t="s">
        <v>307</v>
      </c>
      <c r="O159" s="3">
        <v>195</v>
      </c>
      <c r="P159">
        <v>194</v>
      </c>
      <c r="Q159" s="9" t="s">
        <v>317</v>
      </c>
      <c r="S159" s="3" t="s">
        <v>50</v>
      </c>
      <c r="T159" s="2" t="s">
        <v>424</v>
      </c>
      <c r="U159" s="3" t="s">
        <v>94</v>
      </c>
      <c r="V159" s="5">
        <v>24.114502000000002</v>
      </c>
      <c r="W159" s="5">
        <v>25.256039999999999</v>
      </c>
      <c r="X159" s="2" t="s">
        <v>700</v>
      </c>
      <c r="Y159" s="13">
        <f t="shared" si="7"/>
        <v>-1.1415379999999971</v>
      </c>
      <c r="AJ159" s="3" t="s">
        <v>94</v>
      </c>
      <c r="AL159" s="9" t="s">
        <v>317</v>
      </c>
      <c r="AN159" s="3" t="s">
        <v>50</v>
      </c>
      <c r="AO159" s="2" t="s">
        <v>424</v>
      </c>
    </row>
    <row r="160" spans="1:41" x14ac:dyDescent="0.25">
      <c r="A160" s="3" t="s">
        <v>0</v>
      </c>
      <c r="B160" s="4">
        <v>45175.853761574072</v>
      </c>
      <c r="C160" s="3">
        <v>109</v>
      </c>
      <c r="D160" s="3" t="s">
        <v>86</v>
      </c>
      <c r="E160" s="5">
        <v>25.170197000000002</v>
      </c>
      <c r="F160" s="5">
        <v>26.429076999999999</v>
      </c>
      <c r="G160" s="5" t="s">
        <v>313</v>
      </c>
      <c r="H160" s="5" t="s">
        <v>313</v>
      </c>
      <c r="I160" s="3" t="s">
        <v>94</v>
      </c>
      <c r="J160" s="3"/>
      <c r="K160" s="3" t="s">
        <v>292</v>
      </c>
      <c r="L160" s="3">
        <v>13</v>
      </c>
      <c r="M160" s="3" t="str">
        <f t="shared" si="6"/>
        <v>E13</v>
      </c>
      <c r="N160" s="3" t="s">
        <v>307</v>
      </c>
      <c r="O160" s="3">
        <v>197</v>
      </c>
      <c r="P160">
        <v>195</v>
      </c>
      <c r="Q160" s="9" t="s">
        <v>317</v>
      </c>
      <c r="S160" s="3" t="s">
        <v>86</v>
      </c>
      <c r="T160" s="2" t="s">
        <v>425</v>
      </c>
      <c r="U160" s="3" t="s">
        <v>94</v>
      </c>
      <c r="V160" s="5">
        <v>25.170197000000002</v>
      </c>
      <c r="W160" s="5">
        <v>26.429076999999999</v>
      </c>
      <c r="X160" s="2" t="s">
        <v>701</v>
      </c>
      <c r="Y160" s="13">
        <f t="shared" si="7"/>
        <v>-1.2588799999999978</v>
      </c>
      <c r="AJ160" s="3" t="s">
        <v>94</v>
      </c>
      <c r="AL160" s="9" t="s">
        <v>317</v>
      </c>
      <c r="AN160" s="3" t="s">
        <v>86</v>
      </c>
      <c r="AO160" s="2" t="s">
        <v>425</v>
      </c>
    </row>
    <row r="161" spans="1:41" x14ac:dyDescent="0.25">
      <c r="A161" s="3" t="s">
        <v>0</v>
      </c>
      <c r="B161" s="4">
        <v>45175.853761574072</v>
      </c>
      <c r="C161" s="3">
        <v>157</v>
      </c>
      <c r="D161" s="3" t="s">
        <v>122</v>
      </c>
      <c r="E161" s="5">
        <v>25.029985</v>
      </c>
      <c r="F161" s="5">
        <v>26.214697000000001</v>
      </c>
      <c r="G161" s="5" t="s">
        <v>313</v>
      </c>
      <c r="H161" s="5" t="s">
        <v>313</v>
      </c>
      <c r="I161" s="3" t="s">
        <v>94</v>
      </c>
      <c r="J161" s="3"/>
      <c r="K161" s="3" t="s">
        <v>294</v>
      </c>
      <c r="L161" s="3">
        <v>13</v>
      </c>
      <c r="M161" s="3" t="str">
        <f t="shared" si="6"/>
        <v>G13</v>
      </c>
      <c r="N161" s="3" t="s">
        <v>307</v>
      </c>
      <c r="O161" s="3">
        <v>199</v>
      </c>
      <c r="P161">
        <v>196</v>
      </c>
      <c r="Q161" s="9" t="s">
        <v>317</v>
      </c>
      <c r="S161" s="3" t="s">
        <v>122</v>
      </c>
      <c r="T161" s="2" t="s">
        <v>426</v>
      </c>
      <c r="U161" s="3" t="s">
        <v>94</v>
      </c>
      <c r="V161" s="5">
        <v>25.029985</v>
      </c>
      <c r="W161" s="5">
        <v>26.214697000000001</v>
      </c>
      <c r="X161" s="2" t="s">
        <v>702</v>
      </c>
      <c r="Y161" s="13">
        <f t="shared" si="7"/>
        <v>-1.1847120000000011</v>
      </c>
      <c r="AJ161" s="3" t="s">
        <v>94</v>
      </c>
      <c r="AL161" s="9" t="s">
        <v>317</v>
      </c>
      <c r="AN161" s="3" t="s">
        <v>122</v>
      </c>
      <c r="AO161" s="2" t="s">
        <v>426</v>
      </c>
    </row>
    <row r="162" spans="1:41" x14ac:dyDescent="0.25">
      <c r="A162" s="3" t="s">
        <v>0</v>
      </c>
      <c r="B162" s="4">
        <v>45175.853761574072</v>
      </c>
      <c r="C162" s="3">
        <v>205</v>
      </c>
      <c r="D162" s="3" t="s">
        <v>158</v>
      </c>
      <c r="E162" s="5">
        <v>25.57338</v>
      </c>
      <c r="F162" s="5">
        <v>39.151024</v>
      </c>
      <c r="G162" s="5" t="s">
        <v>313</v>
      </c>
      <c r="H162" s="5" t="s">
        <v>314</v>
      </c>
      <c r="I162" s="3" t="s">
        <v>130</v>
      </c>
      <c r="J162" s="3"/>
      <c r="K162" s="3" t="s">
        <v>296</v>
      </c>
      <c r="L162" s="3">
        <v>13</v>
      </c>
      <c r="M162" s="3" t="str">
        <f t="shared" si="6"/>
        <v>I13</v>
      </c>
      <c r="N162" s="3" t="s">
        <v>308</v>
      </c>
      <c r="O162" s="3">
        <v>289</v>
      </c>
      <c r="P162">
        <v>197</v>
      </c>
      <c r="Q162" s="9" t="s">
        <v>317</v>
      </c>
      <c r="S162" s="3" t="s">
        <v>158</v>
      </c>
      <c r="T162" s="2" t="s">
        <v>500</v>
      </c>
      <c r="U162" s="3" t="s">
        <v>130</v>
      </c>
      <c r="V162" s="5">
        <v>25.57338</v>
      </c>
      <c r="W162" s="5">
        <v>39.151024</v>
      </c>
      <c r="X162" s="2" t="s">
        <v>777</v>
      </c>
      <c r="Y162" s="13">
        <f t="shared" si="7"/>
        <v>-13.577643999999999</v>
      </c>
      <c r="AJ162" s="3" t="s">
        <v>130</v>
      </c>
      <c r="AL162" s="9" t="s">
        <v>317</v>
      </c>
      <c r="AN162" s="3" t="s">
        <v>158</v>
      </c>
      <c r="AO162" s="2" t="s">
        <v>500</v>
      </c>
    </row>
    <row r="163" spans="1:41" x14ac:dyDescent="0.25">
      <c r="A163" s="3" t="s">
        <v>0</v>
      </c>
      <c r="B163" s="4">
        <v>45175.853761574072</v>
      </c>
      <c r="C163" s="3">
        <v>253</v>
      </c>
      <c r="D163" s="3" t="s">
        <v>192</v>
      </c>
      <c r="E163" s="5">
        <v>24.413160000000001</v>
      </c>
      <c r="F163" s="5">
        <v>32.928265000000003</v>
      </c>
      <c r="G163" s="5" t="s">
        <v>313</v>
      </c>
      <c r="H163" s="5" t="s">
        <v>314</v>
      </c>
      <c r="I163" s="3" t="s">
        <v>130</v>
      </c>
      <c r="J163" s="3"/>
      <c r="K163" s="3" t="s">
        <v>298</v>
      </c>
      <c r="L163" s="3">
        <v>13</v>
      </c>
      <c r="M163" s="3" t="str">
        <f t="shared" si="6"/>
        <v>K13</v>
      </c>
      <c r="N163" s="3" t="s">
        <v>308</v>
      </c>
      <c r="O163" s="3">
        <v>291</v>
      </c>
      <c r="P163">
        <v>198</v>
      </c>
      <c r="Q163" s="9" t="s">
        <v>317</v>
      </c>
      <c r="S163" s="3" t="s">
        <v>192</v>
      </c>
      <c r="T163" s="2" t="s">
        <v>501</v>
      </c>
      <c r="U163" s="3" t="s">
        <v>130</v>
      </c>
      <c r="V163" s="5">
        <v>24.413160000000001</v>
      </c>
      <c r="W163" s="5">
        <v>32.928265000000003</v>
      </c>
      <c r="X163" s="2" t="s">
        <v>778</v>
      </c>
      <c r="Y163" s="13">
        <f t="shared" si="7"/>
        <v>-8.5151050000000019</v>
      </c>
      <c r="AJ163" s="3" t="s">
        <v>130</v>
      </c>
      <c r="AL163" s="9" t="s">
        <v>317</v>
      </c>
      <c r="AN163" s="3" t="s">
        <v>192</v>
      </c>
      <c r="AO163" s="2" t="s">
        <v>501</v>
      </c>
    </row>
    <row r="164" spans="1:41" x14ac:dyDescent="0.25">
      <c r="A164" s="3" t="s">
        <v>0</v>
      </c>
      <c r="B164" s="4">
        <v>45175.853761574072</v>
      </c>
      <c r="C164" s="3">
        <v>301</v>
      </c>
      <c r="D164" s="3" t="s">
        <v>225</v>
      </c>
      <c r="E164" s="5">
        <v>25.271000000000001</v>
      </c>
      <c r="F164" s="5">
        <v>35.523795999999997</v>
      </c>
      <c r="G164" s="5" t="s">
        <v>313</v>
      </c>
      <c r="H164" s="5" t="s">
        <v>314</v>
      </c>
      <c r="I164" s="3" t="s">
        <v>130</v>
      </c>
      <c r="J164" s="3"/>
      <c r="K164" s="3" t="s">
        <v>299</v>
      </c>
      <c r="L164" s="3">
        <v>13</v>
      </c>
      <c r="M164" s="3" t="str">
        <f t="shared" si="6"/>
        <v>M13</v>
      </c>
      <c r="N164" s="3" t="s">
        <v>308</v>
      </c>
      <c r="O164" s="3">
        <v>293</v>
      </c>
      <c r="P164">
        <v>199</v>
      </c>
      <c r="Q164" s="9" t="s">
        <v>317</v>
      </c>
      <c r="S164" s="3" t="s">
        <v>225</v>
      </c>
      <c r="T164" s="2" t="s">
        <v>502</v>
      </c>
      <c r="U164" s="3" t="s">
        <v>130</v>
      </c>
      <c r="V164" s="5">
        <v>25.271000000000001</v>
      </c>
      <c r="W164" s="5">
        <v>35.523795999999997</v>
      </c>
      <c r="X164" s="2" t="s">
        <v>779</v>
      </c>
      <c r="Y164" s="13">
        <f t="shared" si="7"/>
        <v>-10.252795999999996</v>
      </c>
      <c r="AJ164" s="3" t="s">
        <v>130</v>
      </c>
      <c r="AL164" s="9" t="s">
        <v>317</v>
      </c>
      <c r="AN164" s="3" t="s">
        <v>225</v>
      </c>
      <c r="AO164" s="2" t="s">
        <v>502</v>
      </c>
    </row>
    <row r="165" spans="1:41" x14ac:dyDescent="0.25">
      <c r="A165" s="3" t="s">
        <v>0</v>
      </c>
      <c r="B165" s="4">
        <v>45175.853761574072</v>
      </c>
      <c r="C165" s="3">
        <v>349</v>
      </c>
      <c r="D165" s="3" t="s">
        <v>258</v>
      </c>
      <c r="E165" s="5">
        <v>25.377527000000001</v>
      </c>
      <c r="F165" s="5">
        <v>36.021965000000002</v>
      </c>
      <c r="G165" s="5" t="s">
        <v>313</v>
      </c>
      <c r="H165" s="5" t="s">
        <v>314</v>
      </c>
      <c r="I165" s="3" t="s">
        <v>130</v>
      </c>
      <c r="J165" s="3"/>
      <c r="K165" s="3" t="s">
        <v>301</v>
      </c>
      <c r="L165" s="3">
        <v>13</v>
      </c>
      <c r="M165" s="3" t="str">
        <f t="shared" si="6"/>
        <v>O13</v>
      </c>
      <c r="N165" s="3" t="s">
        <v>308</v>
      </c>
      <c r="O165" s="3">
        <v>295</v>
      </c>
      <c r="P165">
        <v>200</v>
      </c>
      <c r="Q165" s="9" t="s">
        <v>317</v>
      </c>
      <c r="S165" s="3" t="s">
        <v>258</v>
      </c>
      <c r="T165" s="2" t="s">
        <v>503</v>
      </c>
      <c r="U165" s="3" t="s">
        <v>130</v>
      </c>
      <c r="V165" s="5">
        <v>25.377527000000001</v>
      </c>
      <c r="W165" s="5">
        <v>36.021965000000002</v>
      </c>
      <c r="X165" s="2" t="s">
        <v>780</v>
      </c>
      <c r="Y165" s="13">
        <f t="shared" si="7"/>
        <v>-10.644438000000001</v>
      </c>
      <c r="AJ165" s="3" t="s">
        <v>130</v>
      </c>
      <c r="AL165" s="9" t="s">
        <v>317</v>
      </c>
      <c r="AN165" s="3" t="s">
        <v>258</v>
      </c>
      <c r="AO165" s="2" t="s">
        <v>503</v>
      </c>
    </row>
    <row r="166" spans="1:41" x14ac:dyDescent="0.25">
      <c r="A166" s="3" t="s">
        <v>0</v>
      </c>
      <c r="B166" s="4">
        <v>45175.853761574072</v>
      </c>
      <c r="C166" s="3">
        <v>37</v>
      </c>
      <c r="D166" s="3" t="s">
        <v>33</v>
      </c>
      <c r="E166" s="5">
        <v>24.910036000000002</v>
      </c>
      <c r="F166" s="5">
        <v>26.266783</v>
      </c>
      <c r="G166" s="5" t="s">
        <v>313</v>
      </c>
      <c r="H166" s="5" t="s">
        <v>313</v>
      </c>
      <c r="I166" s="3" t="s">
        <v>94</v>
      </c>
      <c r="J166" s="3"/>
      <c r="K166" s="3" t="s">
        <v>289</v>
      </c>
      <c r="L166" s="3">
        <v>13</v>
      </c>
      <c r="M166" s="3" t="str">
        <f t="shared" si="6"/>
        <v>B13</v>
      </c>
      <c r="N166" s="3" t="s">
        <v>307</v>
      </c>
      <c r="O166" s="3">
        <v>194</v>
      </c>
      <c r="P166">
        <v>201</v>
      </c>
      <c r="Q166" s="9" t="s">
        <v>317</v>
      </c>
      <c r="S166" s="3" t="s">
        <v>33</v>
      </c>
      <c r="T166" s="2" t="s">
        <v>427</v>
      </c>
      <c r="U166" s="3" t="s">
        <v>94</v>
      </c>
      <c r="V166" s="5">
        <v>24.910036000000002</v>
      </c>
      <c r="W166" s="5">
        <v>26.266783</v>
      </c>
      <c r="X166" s="2" t="s">
        <v>703</v>
      </c>
      <c r="Y166" s="13">
        <f t="shared" si="7"/>
        <v>-1.3567469999999986</v>
      </c>
      <c r="AJ166" s="3" t="s">
        <v>94</v>
      </c>
      <c r="AL166" s="9" t="s">
        <v>317</v>
      </c>
      <c r="AN166" s="3" t="s">
        <v>33</v>
      </c>
      <c r="AO166" s="2" t="s">
        <v>427</v>
      </c>
    </row>
    <row r="167" spans="1:41" x14ac:dyDescent="0.25">
      <c r="A167" s="3" t="s">
        <v>0</v>
      </c>
      <c r="B167" s="4">
        <v>45175.853761574072</v>
      </c>
      <c r="C167" s="3">
        <v>85</v>
      </c>
      <c r="D167" s="3" t="s">
        <v>69</v>
      </c>
      <c r="E167" s="5">
        <v>26.81174</v>
      </c>
      <c r="F167" s="5">
        <v>28.173727</v>
      </c>
      <c r="G167" s="5" t="s">
        <v>313</v>
      </c>
      <c r="H167" s="5" t="s">
        <v>313</v>
      </c>
      <c r="I167" s="3" t="s">
        <v>94</v>
      </c>
      <c r="J167" s="3"/>
      <c r="K167" s="3" t="s">
        <v>291</v>
      </c>
      <c r="L167" s="3">
        <v>13</v>
      </c>
      <c r="M167" s="3" t="str">
        <f t="shared" si="6"/>
        <v>D13</v>
      </c>
      <c r="N167" s="3" t="s">
        <v>307</v>
      </c>
      <c r="O167" s="3">
        <v>196</v>
      </c>
      <c r="P167">
        <v>202</v>
      </c>
      <c r="Q167" s="9" t="s">
        <v>317</v>
      </c>
      <c r="S167" s="3" t="s">
        <v>69</v>
      </c>
      <c r="T167" s="2" t="s">
        <v>428</v>
      </c>
      <c r="U167" s="3" t="s">
        <v>94</v>
      </c>
      <c r="V167" s="5">
        <v>26.81174</v>
      </c>
      <c r="W167" s="5">
        <v>28.173727</v>
      </c>
      <c r="X167" s="2" t="s">
        <v>704</v>
      </c>
      <c r="Y167" s="13">
        <f t="shared" si="7"/>
        <v>-1.3619869999999992</v>
      </c>
      <c r="AJ167" s="3" t="s">
        <v>94</v>
      </c>
      <c r="AL167" s="9" t="s">
        <v>317</v>
      </c>
      <c r="AN167" s="3" t="s">
        <v>69</v>
      </c>
      <c r="AO167" s="2" t="s">
        <v>428</v>
      </c>
    </row>
    <row r="168" spans="1:41" x14ac:dyDescent="0.25">
      <c r="A168" s="3" t="s">
        <v>0</v>
      </c>
      <c r="B168" s="4">
        <v>45175.853761574072</v>
      </c>
      <c r="C168" s="3">
        <v>133</v>
      </c>
      <c r="D168" s="3" t="s">
        <v>105</v>
      </c>
      <c r="E168" s="5">
        <v>25.829111000000001</v>
      </c>
      <c r="F168" s="5">
        <v>34.102176999999998</v>
      </c>
      <c r="G168" s="5" t="s">
        <v>313</v>
      </c>
      <c r="H168" s="5" t="s">
        <v>314</v>
      </c>
      <c r="I168" s="3" t="s">
        <v>130</v>
      </c>
      <c r="J168" s="3"/>
      <c r="K168" s="3" t="s">
        <v>293</v>
      </c>
      <c r="L168" s="3">
        <v>13</v>
      </c>
      <c r="M168" s="3" t="str">
        <f t="shared" si="6"/>
        <v>F13</v>
      </c>
      <c r="N168" s="3" t="s">
        <v>307</v>
      </c>
      <c r="O168" s="3">
        <v>198</v>
      </c>
      <c r="P168">
        <v>203</v>
      </c>
      <c r="Q168" s="9" t="s">
        <v>317</v>
      </c>
      <c r="S168" s="3" t="s">
        <v>105</v>
      </c>
      <c r="T168" s="2" t="s">
        <v>504</v>
      </c>
      <c r="U168" s="3" t="s">
        <v>130</v>
      </c>
      <c r="V168" s="5">
        <v>25.829111000000001</v>
      </c>
      <c r="W168" s="5">
        <v>34.102176999999998</v>
      </c>
      <c r="X168" s="2" t="s">
        <v>781</v>
      </c>
      <c r="Y168" s="13">
        <f t="shared" si="7"/>
        <v>-8.2730659999999965</v>
      </c>
      <c r="AJ168" s="3" t="s">
        <v>130</v>
      </c>
      <c r="AL168" s="9" t="s">
        <v>317</v>
      </c>
      <c r="AN168" s="3" t="s">
        <v>105</v>
      </c>
      <c r="AO168" s="2" t="s">
        <v>504</v>
      </c>
    </row>
    <row r="169" spans="1:41" x14ac:dyDescent="0.25">
      <c r="A169" s="3" t="s">
        <v>0</v>
      </c>
      <c r="B169" s="4">
        <v>45175.853761574072</v>
      </c>
      <c r="C169" s="3">
        <v>181</v>
      </c>
      <c r="D169" s="3" t="s">
        <v>141</v>
      </c>
      <c r="E169" s="5">
        <v>25.157323999999999</v>
      </c>
      <c r="F169" s="5">
        <v>35.595469999999999</v>
      </c>
      <c r="G169" s="5" t="s">
        <v>313</v>
      </c>
      <c r="H169" s="5" t="s">
        <v>314</v>
      </c>
      <c r="I169" s="3" t="s">
        <v>130</v>
      </c>
      <c r="J169" s="3"/>
      <c r="K169" s="3" t="s">
        <v>295</v>
      </c>
      <c r="L169" s="3">
        <v>13</v>
      </c>
      <c r="M169" s="3" t="str">
        <f t="shared" si="6"/>
        <v>H13</v>
      </c>
      <c r="N169" s="3" t="s">
        <v>307</v>
      </c>
      <c r="O169" s="3">
        <v>200</v>
      </c>
      <c r="P169">
        <v>204</v>
      </c>
      <c r="Q169" s="9" t="s">
        <v>317</v>
      </c>
      <c r="S169" s="3" t="s">
        <v>141</v>
      </c>
      <c r="T169" s="2" t="s">
        <v>505</v>
      </c>
      <c r="U169" s="3" t="s">
        <v>130</v>
      </c>
      <c r="V169" s="5">
        <v>25.157323999999999</v>
      </c>
      <c r="W169" s="5">
        <v>35.595469999999999</v>
      </c>
      <c r="X169" s="2" t="s">
        <v>782</v>
      </c>
      <c r="Y169" s="13">
        <f t="shared" si="7"/>
        <v>-10.438146</v>
      </c>
      <c r="AJ169" s="3" t="s">
        <v>130</v>
      </c>
      <c r="AL169" s="9" t="s">
        <v>317</v>
      </c>
      <c r="AN169" s="3" t="s">
        <v>141</v>
      </c>
      <c r="AO169" s="2" t="s">
        <v>505</v>
      </c>
    </row>
    <row r="170" spans="1:41" x14ac:dyDescent="0.25">
      <c r="A170" s="3" t="s">
        <v>0</v>
      </c>
      <c r="B170" s="4">
        <v>45175.853761574072</v>
      </c>
      <c r="C170" s="3">
        <v>229</v>
      </c>
      <c r="D170" s="3" t="s">
        <v>175</v>
      </c>
      <c r="E170" s="5">
        <v>27.489775000000002</v>
      </c>
      <c r="F170" s="5" t="s">
        <v>130</v>
      </c>
      <c r="G170" s="5" t="s">
        <v>313</v>
      </c>
      <c r="H170" s="5" t="s">
        <v>130</v>
      </c>
      <c r="I170" s="3" t="s">
        <v>130</v>
      </c>
      <c r="J170" s="3"/>
      <c r="K170" s="3" t="s">
        <v>297</v>
      </c>
      <c r="L170" s="3">
        <v>13</v>
      </c>
      <c r="M170" s="3" t="str">
        <f t="shared" si="6"/>
        <v>J13</v>
      </c>
      <c r="N170" s="3" t="s">
        <v>308</v>
      </c>
      <c r="O170" s="3">
        <v>290</v>
      </c>
      <c r="P170">
        <v>205</v>
      </c>
      <c r="Q170" s="9" t="s">
        <v>317</v>
      </c>
      <c r="S170" s="3" t="s">
        <v>175</v>
      </c>
      <c r="T170" s="2" t="s">
        <v>565</v>
      </c>
      <c r="U170" s="3" t="s">
        <v>130</v>
      </c>
      <c r="V170" s="5">
        <v>27.489775000000002</v>
      </c>
      <c r="W170" s="5" t="s">
        <v>130</v>
      </c>
      <c r="X170" s="2" t="s">
        <v>843</v>
      </c>
      <c r="Y170" s="13" t="e">
        <f t="shared" si="7"/>
        <v>#VALUE!</v>
      </c>
      <c r="AJ170" s="3" t="s">
        <v>130</v>
      </c>
      <c r="AL170" s="9" t="s">
        <v>317</v>
      </c>
      <c r="AN170" s="3" t="s">
        <v>175</v>
      </c>
      <c r="AO170" s="2" t="s">
        <v>565</v>
      </c>
    </row>
    <row r="171" spans="1:41" x14ac:dyDescent="0.25">
      <c r="A171" s="3" t="s">
        <v>0</v>
      </c>
      <c r="B171" s="4">
        <v>45175.853761574072</v>
      </c>
      <c r="C171" s="3">
        <v>277</v>
      </c>
      <c r="D171" s="3" t="s">
        <v>208</v>
      </c>
      <c r="E171" s="5">
        <v>28.083338000000001</v>
      </c>
      <c r="F171" s="5" t="s">
        <v>130</v>
      </c>
      <c r="G171" s="5" t="s">
        <v>313</v>
      </c>
      <c r="H171" s="5" t="s">
        <v>130</v>
      </c>
      <c r="I171" s="3" t="s">
        <v>130</v>
      </c>
      <c r="J171" s="3"/>
      <c r="K171" s="3" t="s">
        <v>304</v>
      </c>
      <c r="L171" s="3">
        <v>13</v>
      </c>
      <c r="M171" s="3" t="str">
        <f t="shared" si="6"/>
        <v>L13</v>
      </c>
      <c r="N171" s="3" t="s">
        <v>308</v>
      </c>
      <c r="O171" s="3">
        <v>292</v>
      </c>
      <c r="P171">
        <v>206</v>
      </c>
      <c r="Q171" s="9" t="s">
        <v>317</v>
      </c>
      <c r="S171" s="3" t="s">
        <v>208</v>
      </c>
      <c r="T171" s="2" t="s">
        <v>566</v>
      </c>
      <c r="U171" s="3" t="s">
        <v>130</v>
      </c>
      <c r="V171" s="5">
        <v>28.083338000000001</v>
      </c>
      <c r="W171" s="5" t="s">
        <v>130</v>
      </c>
      <c r="X171" s="2" t="s">
        <v>844</v>
      </c>
      <c r="Y171" s="13" t="e">
        <f t="shared" si="7"/>
        <v>#VALUE!</v>
      </c>
      <c r="AJ171" s="3" t="s">
        <v>130</v>
      </c>
      <c r="AL171" s="9" t="s">
        <v>317</v>
      </c>
      <c r="AN171" s="3" t="s">
        <v>208</v>
      </c>
      <c r="AO171" s="2" t="s">
        <v>566</v>
      </c>
    </row>
    <row r="172" spans="1:41" x14ac:dyDescent="0.25">
      <c r="A172" s="3" t="s">
        <v>0</v>
      </c>
      <c r="B172" s="4">
        <v>45175.853761574072</v>
      </c>
      <c r="C172" s="3">
        <v>325</v>
      </c>
      <c r="D172" s="3" t="s">
        <v>241</v>
      </c>
      <c r="E172" s="5">
        <v>27.880852000000001</v>
      </c>
      <c r="F172" s="5">
        <v>29.022929999999999</v>
      </c>
      <c r="G172" s="5" t="s">
        <v>313</v>
      </c>
      <c r="H172" s="5" t="s">
        <v>313</v>
      </c>
      <c r="I172" s="3" t="s">
        <v>94</v>
      </c>
      <c r="J172" s="3"/>
      <c r="K172" s="3" t="s">
        <v>300</v>
      </c>
      <c r="L172" s="3">
        <v>13</v>
      </c>
      <c r="M172" s="3" t="str">
        <f t="shared" si="6"/>
        <v>N13</v>
      </c>
      <c r="N172" s="3" t="s">
        <v>308</v>
      </c>
      <c r="O172" s="3">
        <v>294</v>
      </c>
      <c r="P172">
        <v>207</v>
      </c>
      <c r="Q172" s="9" t="s">
        <v>317</v>
      </c>
      <c r="S172" s="3" t="s">
        <v>241</v>
      </c>
      <c r="T172" s="2" t="s">
        <v>429</v>
      </c>
      <c r="U172" s="3" t="s">
        <v>94</v>
      </c>
      <c r="V172" s="5">
        <v>27.880852000000001</v>
      </c>
      <c r="W172" s="5">
        <v>29.022929999999999</v>
      </c>
      <c r="X172" s="2" t="s">
        <v>705</v>
      </c>
      <c r="Y172" s="13">
        <f t="shared" si="7"/>
        <v>-1.1420779999999979</v>
      </c>
      <c r="AJ172" s="3" t="s">
        <v>94</v>
      </c>
      <c r="AL172" s="9" t="s">
        <v>317</v>
      </c>
      <c r="AN172" s="3" t="s">
        <v>241</v>
      </c>
      <c r="AO172" s="2" t="s">
        <v>429</v>
      </c>
    </row>
    <row r="173" spans="1:41" x14ac:dyDescent="0.25">
      <c r="A173" s="3" t="s">
        <v>0</v>
      </c>
      <c r="B173" s="4">
        <v>45175.853761574072</v>
      </c>
      <c r="C173" s="3">
        <v>373</v>
      </c>
      <c r="D173" s="3" t="s">
        <v>273</v>
      </c>
      <c r="E173" s="5">
        <v>28.018094999999999</v>
      </c>
      <c r="F173" s="5">
        <v>29.247243999999998</v>
      </c>
      <c r="G173" s="5" t="s">
        <v>313</v>
      </c>
      <c r="H173" s="5" t="s">
        <v>313</v>
      </c>
      <c r="I173" s="3" t="s">
        <v>94</v>
      </c>
      <c r="J173" s="3"/>
      <c r="K173" s="3" t="s">
        <v>302</v>
      </c>
      <c r="L173" s="3">
        <v>13</v>
      </c>
      <c r="M173" s="3" t="str">
        <f t="shared" si="6"/>
        <v>P13</v>
      </c>
      <c r="N173" s="3" t="s">
        <v>308</v>
      </c>
      <c r="O173" s="3">
        <v>296</v>
      </c>
      <c r="P173">
        <v>208</v>
      </c>
      <c r="Q173" s="9" t="s">
        <v>317</v>
      </c>
      <c r="S173" s="3" t="s">
        <v>273</v>
      </c>
      <c r="T173" s="2" t="s">
        <v>430</v>
      </c>
      <c r="U173" s="3" t="s">
        <v>94</v>
      </c>
      <c r="V173" s="5">
        <v>28.018094999999999</v>
      </c>
      <c r="W173" s="5">
        <v>29.247243999999998</v>
      </c>
      <c r="X173" s="2" t="s">
        <v>706</v>
      </c>
      <c r="Y173" s="13">
        <f t="shared" si="7"/>
        <v>-1.2291489999999996</v>
      </c>
      <c r="AJ173" s="3" t="s">
        <v>94</v>
      </c>
      <c r="AL173" s="9" t="s">
        <v>317</v>
      </c>
      <c r="AN173" s="3" t="s">
        <v>273</v>
      </c>
      <c r="AO173" s="2" t="s">
        <v>430</v>
      </c>
    </row>
    <row r="174" spans="1:41" x14ac:dyDescent="0.25">
      <c r="A174" s="3" t="s">
        <v>0</v>
      </c>
      <c r="B174" s="4">
        <v>45175.853761574072</v>
      </c>
      <c r="C174" s="3">
        <v>14</v>
      </c>
      <c r="D174" s="3" t="s">
        <v>15</v>
      </c>
      <c r="E174" s="5">
        <v>27.518286</v>
      </c>
      <c r="F174" s="5">
        <v>28.750482999999999</v>
      </c>
      <c r="G174" s="5" t="s">
        <v>313</v>
      </c>
      <c r="H174" s="5" t="s">
        <v>313</v>
      </c>
      <c r="I174" s="3" t="s">
        <v>94</v>
      </c>
      <c r="J174" s="3"/>
      <c r="K174" s="3" t="s">
        <v>288</v>
      </c>
      <c r="L174" s="3">
        <v>14</v>
      </c>
      <c r="M174" s="3" t="str">
        <f t="shared" si="6"/>
        <v>A14</v>
      </c>
      <c r="N174" s="3" t="s">
        <v>307</v>
      </c>
      <c r="O174" s="3">
        <v>201</v>
      </c>
      <c r="P174">
        <v>209</v>
      </c>
      <c r="Q174" s="9" t="s">
        <v>317</v>
      </c>
      <c r="S174" s="3" t="s">
        <v>15</v>
      </c>
      <c r="T174" s="2" t="s">
        <v>431</v>
      </c>
      <c r="U174" s="3" t="s">
        <v>94</v>
      </c>
      <c r="V174" s="5">
        <v>27.518286</v>
      </c>
      <c r="W174" s="5">
        <v>28.750482999999999</v>
      </c>
      <c r="X174" s="2" t="s">
        <v>707</v>
      </c>
      <c r="Y174" s="13">
        <f t="shared" si="7"/>
        <v>-1.2321969999999993</v>
      </c>
      <c r="AJ174" s="3" t="s">
        <v>94</v>
      </c>
      <c r="AL174" s="9" t="s">
        <v>317</v>
      </c>
      <c r="AN174" s="3" t="s">
        <v>15</v>
      </c>
      <c r="AO174" s="2" t="s">
        <v>431</v>
      </c>
    </row>
    <row r="175" spans="1:41" x14ac:dyDescent="0.25">
      <c r="A175" s="3" t="s">
        <v>0</v>
      </c>
      <c r="B175" s="4">
        <v>45175.853761574072</v>
      </c>
      <c r="C175" s="3">
        <v>62</v>
      </c>
      <c r="D175" s="3" t="s">
        <v>51</v>
      </c>
      <c r="E175" s="5">
        <v>26.898569999999999</v>
      </c>
      <c r="F175" s="5">
        <v>35.024647000000002</v>
      </c>
      <c r="G175" s="5" t="s">
        <v>313</v>
      </c>
      <c r="H175" s="5" t="s">
        <v>314</v>
      </c>
      <c r="I175" s="3" t="s">
        <v>130</v>
      </c>
      <c r="J175" s="3"/>
      <c r="K175" s="3" t="s">
        <v>290</v>
      </c>
      <c r="L175" s="3">
        <v>14</v>
      </c>
      <c r="M175" s="3" t="str">
        <f t="shared" si="6"/>
        <v>C14</v>
      </c>
      <c r="N175" s="3" t="s">
        <v>307</v>
      </c>
      <c r="O175" s="3">
        <v>203</v>
      </c>
      <c r="P175">
        <v>210</v>
      </c>
      <c r="Q175" s="9" t="s">
        <v>317</v>
      </c>
      <c r="S175" s="3" t="s">
        <v>51</v>
      </c>
      <c r="T175" s="2" t="s">
        <v>506</v>
      </c>
      <c r="U175" s="3" t="s">
        <v>130</v>
      </c>
      <c r="V175" s="5">
        <v>26.898569999999999</v>
      </c>
      <c r="W175" s="5">
        <v>35.024647000000002</v>
      </c>
      <c r="X175" s="2" t="s">
        <v>783</v>
      </c>
      <c r="Y175" s="13">
        <f t="shared" si="7"/>
        <v>-8.1260770000000022</v>
      </c>
      <c r="AJ175" s="3" t="s">
        <v>130</v>
      </c>
      <c r="AL175" s="9" t="s">
        <v>317</v>
      </c>
      <c r="AN175" s="3" t="s">
        <v>51</v>
      </c>
      <c r="AO175" s="2" t="s">
        <v>506</v>
      </c>
    </row>
    <row r="176" spans="1:41" x14ac:dyDescent="0.25">
      <c r="A176" s="3" t="s">
        <v>0</v>
      </c>
      <c r="B176" s="4">
        <v>45175.853761574072</v>
      </c>
      <c r="C176" s="3">
        <v>110</v>
      </c>
      <c r="D176" s="3" t="s">
        <v>87</v>
      </c>
      <c r="E176" s="5">
        <v>26.290485</v>
      </c>
      <c r="F176" s="5">
        <v>27.496302</v>
      </c>
      <c r="G176" s="5" t="s">
        <v>313</v>
      </c>
      <c r="H176" s="5" t="s">
        <v>313</v>
      </c>
      <c r="I176" s="3" t="s">
        <v>94</v>
      </c>
      <c r="J176" s="3"/>
      <c r="K176" s="3" t="s">
        <v>292</v>
      </c>
      <c r="L176" s="3">
        <v>14</v>
      </c>
      <c r="M176" s="3" t="str">
        <f t="shared" si="6"/>
        <v>E14</v>
      </c>
      <c r="N176" s="3" t="s">
        <v>307</v>
      </c>
      <c r="O176" s="3">
        <v>205</v>
      </c>
      <c r="P176">
        <v>211</v>
      </c>
      <c r="Q176" s="9" t="s">
        <v>317</v>
      </c>
      <c r="S176" s="3" t="s">
        <v>87</v>
      </c>
      <c r="T176" s="2" t="s">
        <v>432</v>
      </c>
      <c r="U176" s="3" t="s">
        <v>94</v>
      </c>
      <c r="V176" s="5">
        <v>26.290485</v>
      </c>
      <c r="W176" s="5">
        <v>27.496302</v>
      </c>
      <c r="X176" s="2" t="s">
        <v>708</v>
      </c>
      <c r="Y176" s="13">
        <f t="shared" si="7"/>
        <v>-1.2058169999999997</v>
      </c>
      <c r="AJ176" s="3" t="s">
        <v>94</v>
      </c>
      <c r="AL176" s="9" t="s">
        <v>317</v>
      </c>
      <c r="AN176" s="3" t="s">
        <v>87</v>
      </c>
      <c r="AO176" s="2" t="s">
        <v>432</v>
      </c>
    </row>
    <row r="177" spans="1:41" x14ac:dyDescent="0.25">
      <c r="A177" s="3" t="s">
        <v>0</v>
      </c>
      <c r="B177" s="4">
        <v>45175.853761574072</v>
      </c>
      <c r="C177" s="3">
        <v>158</v>
      </c>
      <c r="D177" s="3" t="s">
        <v>123</v>
      </c>
      <c r="E177" s="5">
        <v>27.334429</v>
      </c>
      <c r="F177" s="5">
        <v>38.059586000000003</v>
      </c>
      <c r="G177" s="5" t="s">
        <v>313</v>
      </c>
      <c r="H177" s="5" t="s">
        <v>314</v>
      </c>
      <c r="I177" s="3" t="s">
        <v>130</v>
      </c>
      <c r="J177" s="3"/>
      <c r="K177" s="3" t="s">
        <v>294</v>
      </c>
      <c r="L177" s="3">
        <v>14</v>
      </c>
      <c r="M177" s="3" t="str">
        <f t="shared" si="6"/>
        <v>G14</v>
      </c>
      <c r="N177" s="3" t="s">
        <v>307</v>
      </c>
      <c r="O177" s="3">
        <v>207</v>
      </c>
      <c r="P177">
        <v>212</v>
      </c>
      <c r="Q177" s="9" t="s">
        <v>317</v>
      </c>
      <c r="S177" s="3" t="s">
        <v>123</v>
      </c>
      <c r="T177" s="2" t="s">
        <v>507</v>
      </c>
      <c r="U177" s="3" t="s">
        <v>130</v>
      </c>
      <c r="V177" s="5">
        <v>27.334429</v>
      </c>
      <c r="W177" s="5">
        <v>38.059586000000003</v>
      </c>
      <c r="X177" s="2" t="s">
        <v>784</v>
      </c>
      <c r="Y177" s="13">
        <f t="shared" si="7"/>
        <v>-10.725157000000003</v>
      </c>
      <c r="AJ177" s="3" t="s">
        <v>130</v>
      </c>
      <c r="AL177" s="9" t="s">
        <v>317</v>
      </c>
      <c r="AN177" s="3" t="s">
        <v>123</v>
      </c>
      <c r="AO177" s="2" t="s">
        <v>507</v>
      </c>
    </row>
    <row r="178" spans="1:41" x14ac:dyDescent="0.25">
      <c r="A178" s="3" t="s">
        <v>0</v>
      </c>
      <c r="B178" s="4">
        <v>45175.853761574072</v>
      </c>
      <c r="C178" s="3">
        <v>206</v>
      </c>
      <c r="D178" s="3" t="s">
        <v>159</v>
      </c>
      <c r="E178" s="5">
        <v>28.781680000000001</v>
      </c>
      <c r="F178" s="5">
        <v>30.119944</v>
      </c>
      <c r="G178" s="5" t="s">
        <v>313</v>
      </c>
      <c r="H178" s="5" t="s">
        <v>313</v>
      </c>
      <c r="I178" s="3" t="s">
        <v>94</v>
      </c>
      <c r="J178" s="3"/>
      <c r="K178" s="3" t="s">
        <v>296</v>
      </c>
      <c r="L178" s="3">
        <v>14</v>
      </c>
      <c r="M178" s="3" t="str">
        <f t="shared" si="6"/>
        <v>I14</v>
      </c>
      <c r="N178" s="3" t="s">
        <v>308</v>
      </c>
      <c r="O178" s="3">
        <v>297</v>
      </c>
      <c r="P178">
        <v>213</v>
      </c>
      <c r="Q178" s="9" t="s">
        <v>317</v>
      </c>
      <c r="S178" s="3" t="s">
        <v>159</v>
      </c>
      <c r="T178" s="2" t="s">
        <v>433</v>
      </c>
      <c r="U178" s="3" t="s">
        <v>94</v>
      </c>
      <c r="V178" s="5">
        <v>28.781680000000001</v>
      </c>
      <c r="W178" s="5">
        <v>30.119944</v>
      </c>
      <c r="X178" s="2" t="s">
        <v>709</v>
      </c>
      <c r="Y178" s="13">
        <f t="shared" si="7"/>
        <v>-1.3382639999999988</v>
      </c>
      <c r="AJ178" s="3" t="s">
        <v>94</v>
      </c>
      <c r="AL178" s="9" t="s">
        <v>317</v>
      </c>
      <c r="AN178" s="3" t="s">
        <v>159</v>
      </c>
      <c r="AO178" s="2" t="s">
        <v>433</v>
      </c>
    </row>
    <row r="179" spans="1:41" x14ac:dyDescent="0.25">
      <c r="A179" s="3" t="s">
        <v>0</v>
      </c>
      <c r="B179" s="4">
        <v>45175.853761574072</v>
      </c>
      <c r="C179" s="3">
        <v>254</v>
      </c>
      <c r="D179" s="3" t="s">
        <v>193</v>
      </c>
      <c r="E179" s="5">
        <v>27.918911000000001</v>
      </c>
      <c r="F179" s="5">
        <v>28.954823000000001</v>
      </c>
      <c r="G179" s="5" t="s">
        <v>313</v>
      </c>
      <c r="H179" s="5" t="s">
        <v>313</v>
      </c>
      <c r="I179" s="3" t="s">
        <v>94</v>
      </c>
      <c r="J179" s="3"/>
      <c r="K179" s="3" t="s">
        <v>298</v>
      </c>
      <c r="L179" s="3">
        <v>14</v>
      </c>
      <c r="M179" s="3" t="str">
        <f t="shared" si="6"/>
        <v>K14</v>
      </c>
      <c r="N179" s="3" t="s">
        <v>308</v>
      </c>
      <c r="O179" s="3">
        <v>299</v>
      </c>
      <c r="P179">
        <v>214</v>
      </c>
      <c r="Q179" s="9" t="s">
        <v>317</v>
      </c>
      <c r="S179" s="3" t="s">
        <v>193</v>
      </c>
      <c r="T179" s="2" t="s">
        <v>434</v>
      </c>
      <c r="U179" s="3" t="s">
        <v>94</v>
      </c>
      <c r="V179" s="5">
        <v>27.918911000000001</v>
      </c>
      <c r="W179" s="5">
        <v>28.954823000000001</v>
      </c>
      <c r="X179" s="2" t="s">
        <v>710</v>
      </c>
      <c r="Y179" s="13">
        <f t="shared" si="7"/>
        <v>-1.0359119999999997</v>
      </c>
      <c r="AJ179" s="3" t="s">
        <v>94</v>
      </c>
      <c r="AL179" s="9" t="s">
        <v>317</v>
      </c>
      <c r="AN179" s="3" t="s">
        <v>193</v>
      </c>
      <c r="AO179" s="2" t="s">
        <v>434</v>
      </c>
    </row>
    <row r="180" spans="1:41" x14ac:dyDescent="0.25">
      <c r="A180" s="3" t="s">
        <v>0</v>
      </c>
      <c r="B180" s="4">
        <v>45175.853761574072</v>
      </c>
      <c r="C180" s="3">
        <v>302</v>
      </c>
      <c r="D180" s="3" t="s">
        <v>226</v>
      </c>
      <c r="E180" s="5">
        <v>26.379044</v>
      </c>
      <c r="F180" s="5">
        <v>27.424433000000001</v>
      </c>
      <c r="G180" s="5" t="s">
        <v>313</v>
      </c>
      <c r="H180" s="5" t="s">
        <v>313</v>
      </c>
      <c r="I180" s="3" t="s">
        <v>94</v>
      </c>
      <c r="J180" s="3"/>
      <c r="K180" s="3" t="s">
        <v>299</v>
      </c>
      <c r="L180" s="3">
        <v>14</v>
      </c>
      <c r="M180" s="3" t="str">
        <f t="shared" si="6"/>
        <v>M14</v>
      </c>
      <c r="N180" s="3" t="s">
        <v>308</v>
      </c>
      <c r="O180" s="3">
        <v>301</v>
      </c>
      <c r="P180">
        <v>215</v>
      </c>
      <c r="Q180" s="9" t="s">
        <v>317</v>
      </c>
      <c r="S180" s="3" t="s">
        <v>226</v>
      </c>
      <c r="T180" s="2" t="s">
        <v>435</v>
      </c>
      <c r="U180" s="3" t="s">
        <v>94</v>
      </c>
      <c r="V180" s="5">
        <v>26.379044</v>
      </c>
      <c r="W180" s="5">
        <v>27.424433000000001</v>
      </c>
      <c r="X180" s="2" t="s">
        <v>711</v>
      </c>
      <c r="Y180" s="13">
        <f t="shared" si="7"/>
        <v>-1.0453890000000001</v>
      </c>
      <c r="AJ180" s="3" t="s">
        <v>94</v>
      </c>
      <c r="AL180" s="9" t="s">
        <v>317</v>
      </c>
      <c r="AN180" s="3" t="s">
        <v>226</v>
      </c>
      <c r="AO180" s="2" t="s">
        <v>435</v>
      </c>
    </row>
    <row r="181" spans="1:41" x14ac:dyDescent="0.25">
      <c r="A181" s="3" t="s">
        <v>0</v>
      </c>
      <c r="B181" s="4">
        <v>45175.853761574072</v>
      </c>
      <c r="C181" s="3">
        <v>350</v>
      </c>
      <c r="D181" s="3" t="s">
        <v>259</v>
      </c>
      <c r="E181" s="5">
        <v>25.27242</v>
      </c>
      <c r="F181" s="5">
        <v>34.131466000000003</v>
      </c>
      <c r="G181" s="5" t="s">
        <v>313</v>
      </c>
      <c r="H181" s="5" t="s">
        <v>314</v>
      </c>
      <c r="I181" s="3" t="s">
        <v>130</v>
      </c>
      <c r="J181" s="3"/>
      <c r="K181" s="3" t="s">
        <v>301</v>
      </c>
      <c r="L181" s="3">
        <v>14</v>
      </c>
      <c r="M181" s="3" t="str">
        <f t="shared" si="6"/>
        <v>O14</v>
      </c>
      <c r="N181" s="3" t="s">
        <v>308</v>
      </c>
      <c r="O181" s="3">
        <v>303</v>
      </c>
      <c r="P181">
        <v>216</v>
      </c>
      <c r="Q181" s="9" t="s">
        <v>317</v>
      </c>
      <c r="S181" s="3" t="s">
        <v>259</v>
      </c>
      <c r="T181" s="2" t="s">
        <v>508</v>
      </c>
      <c r="U181" s="3" t="s">
        <v>130</v>
      </c>
      <c r="V181" s="5">
        <v>25.27242</v>
      </c>
      <c r="W181" s="5">
        <v>34.131466000000003</v>
      </c>
      <c r="X181" s="2" t="s">
        <v>785</v>
      </c>
      <c r="Y181" s="13">
        <f t="shared" si="7"/>
        <v>-8.8590460000000029</v>
      </c>
      <c r="AJ181" s="3" t="s">
        <v>130</v>
      </c>
      <c r="AL181" s="9" t="s">
        <v>317</v>
      </c>
      <c r="AN181" s="3" t="s">
        <v>259</v>
      </c>
      <c r="AO181" s="2" t="s">
        <v>508</v>
      </c>
    </row>
    <row r="182" spans="1:41" x14ac:dyDescent="0.25">
      <c r="A182" s="3" t="s">
        <v>0</v>
      </c>
      <c r="B182" s="4">
        <v>45175.853761574072</v>
      </c>
      <c r="C182" s="3">
        <v>38</v>
      </c>
      <c r="D182" s="3" t="s">
        <v>34</v>
      </c>
      <c r="E182" s="5">
        <v>27.540682</v>
      </c>
      <c r="F182" s="5">
        <v>28.683346</v>
      </c>
      <c r="G182" s="5" t="s">
        <v>313</v>
      </c>
      <c r="H182" s="5" t="s">
        <v>313</v>
      </c>
      <c r="I182" s="3" t="s">
        <v>94</v>
      </c>
      <c r="J182" s="3"/>
      <c r="K182" s="3" t="s">
        <v>289</v>
      </c>
      <c r="L182" s="3">
        <v>14</v>
      </c>
      <c r="M182" s="3" t="str">
        <f t="shared" si="6"/>
        <v>B14</v>
      </c>
      <c r="N182" s="3" t="s">
        <v>307</v>
      </c>
      <c r="O182" s="3">
        <v>202</v>
      </c>
      <c r="P182">
        <v>217</v>
      </c>
      <c r="Q182" s="9" t="s">
        <v>317</v>
      </c>
      <c r="S182" s="3" t="s">
        <v>34</v>
      </c>
      <c r="T182" s="2" t="s">
        <v>436</v>
      </c>
      <c r="U182" s="3" t="s">
        <v>94</v>
      </c>
      <c r="V182" s="5">
        <v>27.540682</v>
      </c>
      <c r="W182" s="5">
        <v>28.683346</v>
      </c>
      <c r="X182" s="2" t="s">
        <v>712</v>
      </c>
      <c r="Y182" s="13">
        <f t="shared" si="7"/>
        <v>-1.1426639999999999</v>
      </c>
      <c r="AJ182" s="3" t="s">
        <v>94</v>
      </c>
      <c r="AL182" s="9" t="s">
        <v>317</v>
      </c>
      <c r="AN182" s="3" t="s">
        <v>34</v>
      </c>
      <c r="AO182" s="2" t="s">
        <v>436</v>
      </c>
    </row>
    <row r="183" spans="1:41" x14ac:dyDescent="0.25">
      <c r="A183" s="3" t="s">
        <v>0</v>
      </c>
      <c r="B183" s="4">
        <v>45175.853761574072</v>
      </c>
      <c r="C183" s="3">
        <v>86</v>
      </c>
      <c r="D183" s="3" t="s">
        <v>70</v>
      </c>
      <c r="E183" s="5">
        <v>27.704222000000001</v>
      </c>
      <c r="F183" s="5">
        <v>28.882224999999998</v>
      </c>
      <c r="G183" s="5" t="s">
        <v>313</v>
      </c>
      <c r="H183" s="5" t="s">
        <v>313</v>
      </c>
      <c r="I183" s="3" t="s">
        <v>94</v>
      </c>
      <c r="J183" s="3"/>
      <c r="K183" s="3" t="s">
        <v>291</v>
      </c>
      <c r="L183" s="3">
        <v>14</v>
      </c>
      <c r="M183" s="3" t="str">
        <f t="shared" si="6"/>
        <v>D14</v>
      </c>
      <c r="N183" s="3" t="s">
        <v>307</v>
      </c>
      <c r="O183" s="3">
        <v>204</v>
      </c>
      <c r="P183">
        <v>218</v>
      </c>
      <c r="Q183" s="9" t="s">
        <v>317</v>
      </c>
      <c r="S183" s="3" t="s">
        <v>70</v>
      </c>
      <c r="T183" s="2" t="s">
        <v>437</v>
      </c>
      <c r="U183" s="3" t="s">
        <v>94</v>
      </c>
      <c r="V183" s="5">
        <v>27.704222000000001</v>
      </c>
      <c r="W183" s="5">
        <v>28.882224999999998</v>
      </c>
      <c r="X183" s="2" t="s">
        <v>713</v>
      </c>
      <c r="Y183" s="13">
        <f t="shared" si="7"/>
        <v>-1.1780029999999968</v>
      </c>
      <c r="AJ183" s="3" t="s">
        <v>94</v>
      </c>
      <c r="AL183" s="9" t="s">
        <v>317</v>
      </c>
      <c r="AN183" s="3" t="s">
        <v>70</v>
      </c>
      <c r="AO183" s="2" t="s">
        <v>437</v>
      </c>
    </row>
    <row r="184" spans="1:41" x14ac:dyDescent="0.25">
      <c r="A184" s="3" t="s">
        <v>0</v>
      </c>
      <c r="B184" s="4">
        <v>45175.853761574072</v>
      </c>
      <c r="C184" s="3">
        <v>134</v>
      </c>
      <c r="D184" s="3" t="s">
        <v>106</v>
      </c>
      <c r="E184" s="5">
        <v>25.713215000000002</v>
      </c>
      <c r="F184" s="5">
        <v>26.867360000000001</v>
      </c>
      <c r="G184" s="5" t="s">
        <v>313</v>
      </c>
      <c r="H184" s="5" t="s">
        <v>313</v>
      </c>
      <c r="I184" s="3" t="s">
        <v>94</v>
      </c>
      <c r="J184" s="3"/>
      <c r="K184" s="3" t="s">
        <v>293</v>
      </c>
      <c r="L184" s="3">
        <v>14</v>
      </c>
      <c r="M184" s="3" t="str">
        <f t="shared" si="6"/>
        <v>F14</v>
      </c>
      <c r="N184" s="3" t="s">
        <v>307</v>
      </c>
      <c r="O184" s="3">
        <v>206</v>
      </c>
      <c r="P184">
        <v>219</v>
      </c>
      <c r="Q184" s="9" t="s">
        <v>317</v>
      </c>
      <c r="S184" s="3" t="s">
        <v>106</v>
      </c>
      <c r="T184" s="2" t="s">
        <v>438</v>
      </c>
      <c r="U184" s="3" t="s">
        <v>94</v>
      </c>
      <c r="V184" s="5">
        <v>25.713215000000002</v>
      </c>
      <c r="W184" s="5">
        <v>26.867360000000001</v>
      </c>
      <c r="X184" s="2" t="s">
        <v>714</v>
      </c>
      <c r="Y184" s="13">
        <f t="shared" si="7"/>
        <v>-1.1541449999999998</v>
      </c>
      <c r="AJ184" s="3" t="s">
        <v>94</v>
      </c>
      <c r="AL184" s="9" t="s">
        <v>317</v>
      </c>
      <c r="AN184" s="3" t="s">
        <v>106</v>
      </c>
      <c r="AO184" s="2" t="s">
        <v>438</v>
      </c>
    </row>
    <row r="185" spans="1:41" x14ac:dyDescent="0.25">
      <c r="A185" s="3" t="s">
        <v>0</v>
      </c>
      <c r="B185" s="4">
        <v>45175.853761574072</v>
      </c>
      <c r="C185" s="3">
        <v>182</v>
      </c>
      <c r="D185" s="3" t="s">
        <v>142</v>
      </c>
      <c r="E185" s="5">
        <v>28.136756999999999</v>
      </c>
      <c r="F185" s="5">
        <v>29.295003999999999</v>
      </c>
      <c r="G185" s="5" t="s">
        <v>313</v>
      </c>
      <c r="H185" s="5" t="s">
        <v>313</v>
      </c>
      <c r="I185" s="3" t="s">
        <v>94</v>
      </c>
      <c r="J185" s="3"/>
      <c r="K185" s="3" t="s">
        <v>295</v>
      </c>
      <c r="L185" s="3">
        <v>14</v>
      </c>
      <c r="M185" s="3" t="str">
        <f t="shared" si="6"/>
        <v>H14</v>
      </c>
      <c r="N185" s="3" t="s">
        <v>307</v>
      </c>
      <c r="O185" s="3">
        <v>208</v>
      </c>
      <c r="P185">
        <v>220</v>
      </c>
      <c r="Q185" s="9" t="s">
        <v>317</v>
      </c>
      <c r="S185" s="3" t="s">
        <v>142</v>
      </c>
      <c r="T185" s="2" t="s">
        <v>439</v>
      </c>
      <c r="U185" s="3" t="s">
        <v>94</v>
      </c>
      <c r="V185" s="5">
        <v>28.136756999999999</v>
      </c>
      <c r="W185" s="5">
        <v>29.295003999999999</v>
      </c>
      <c r="X185" s="2" t="s">
        <v>715</v>
      </c>
      <c r="Y185" s="13">
        <f t="shared" si="7"/>
        <v>-1.1582469999999994</v>
      </c>
      <c r="AJ185" s="3" t="s">
        <v>94</v>
      </c>
      <c r="AL185" s="9" t="s">
        <v>317</v>
      </c>
      <c r="AN185" s="3" t="s">
        <v>142</v>
      </c>
      <c r="AO185" s="2" t="s">
        <v>439</v>
      </c>
    </row>
    <row r="186" spans="1:41" x14ac:dyDescent="0.25">
      <c r="A186" s="3" t="s">
        <v>0</v>
      </c>
      <c r="B186" s="4">
        <v>45175.853761574072</v>
      </c>
      <c r="C186" s="3">
        <v>230</v>
      </c>
      <c r="D186" s="3" t="s">
        <v>176</v>
      </c>
      <c r="E186" s="5">
        <v>28.351261000000001</v>
      </c>
      <c r="F186" s="5">
        <v>37.683796000000001</v>
      </c>
      <c r="G186" s="5" t="s">
        <v>313</v>
      </c>
      <c r="H186" s="5" t="s">
        <v>314</v>
      </c>
      <c r="I186" s="3" t="s">
        <v>130</v>
      </c>
      <c r="J186" s="3"/>
      <c r="K186" s="3" t="s">
        <v>297</v>
      </c>
      <c r="L186" s="3">
        <v>14</v>
      </c>
      <c r="M186" s="3" t="str">
        <f t="shared" si="6"/>
        <v>J14</v>
      </c>
      <c r="N186" s="3" t="s">
        <v>308</v>
      </c>
      <c r="O186" s="3">
        <v>298</v>
      </c>
      <c r="P186">
        <v>221</v>
      </c>
      <c r="Q186" s="9" t="s">
        <v>317</v>
      </c>
      <c r="S186" s="3" t="s">
        <v>176</v>
      </c>
      <c r="T186" s="2" t="s">
        <v>509</v>
      </c>
      <c r="U186" s="3" t="s">
        <v>130</v>
      </c>
      <c r="V186" s="5">
        <v>28.351261000000001</v>
      </c>
      <c r="W186" s="5">
        <v>37.683796000000001</v>
      </c>
      <c r="X186" s="2" t="s">
        <v>786</v>
      </c>
      <c r="Y186" s="13">
        <f t="shared" si="7"/>
        <v>-9.332535</v>
      </c>
      <c r="AJ186" s="3" t="s">
        <v>130</v>
      </c>
      <c r="AL186" s="9" t="s">
        <v>317</v>
      </c>
      <c r="AN186" s="3" t="s">
        <v>176</v>
      </c>
      <c r="AO186" s="2" t="s">
        <v>509</v>
      </c>
    </row>
    <row r="187" spans="1:41" x14ac:dyDescent="0.25">
      <c r="A187" s="3" t="s">
        <v>0</v>
      </c>
      <c r="B187" s="4">
        <v>45175.853761574072</v>
      </c>
      <c r="C187" s="3">
        <v>278</v>
      </c>
      <c r="D187" s="3" t="s">
        <v>209</v>
      </c>
      <c r="E187" s="5">
        <v>27.524134</v>
      </c>
      <c r="F187" s="5">
        <v>32.783569999999997</v>
      </c>
      <c r="G187" s="5" t="s">
        <v>313</v>
      </c>
      <c r="H187" s="5" t="s">
        <v>314</v>
      </c>
      <c r="I187" s="3" t="s">
        <v>130</v>
      </c>
      <c r="J187" s="3"/>
      <c r="K187" s="3" t="s">
        <v>304</v>
      </c>
      <c r="L187" s="3">
        <v>14</v>
      </c>
      <c r="M187" s="3" t="str">
        <f t="shared" si="6"/>
        <v>L14</v>
      </c>
      <c r="N187" s="3" t="s">
        <v>308</v>
      </c>
      <c r="O187" s="3">
        <v>300</v>
      </c>
      <c r="P187">
        <v>222</v>
      </c>
      <c r="Q187" s="9" t="s">
        <v>317</v>
      </c>
      <c r="S187" s="3" t="s">
        <v>209</v>
      </c>
      <c r="T187" s="2" t="s">
        <v>510</v>
      </c>
      <c r="U187" s="3" t="s">
        <v>130</v>
      </c>
      <c r="V187" s="5">
        <v>27.524134</v>
      </c>
      <c r="W187" s="5">
        <v>32.783569999999997</v>
      </c>
      <c r="X187" s="2" t="s">
        <v>787</v>
      </c>
      <c r="Y187" s="13">
        <f t="shared" si="7"/>
        <v>-5.2594359999999973</v>
      </c>
      <c r="AJ187" s="3" t="s">
        <v>130</v>
      </c>
      <c r="AL187" s="9" t="s">
        <v>317</v>
      </c>
      <c r="AN187" s="3" t="s">
        <v>209</v>
      </c>
      <c r="AO187" s="2" t="s">
        <v>510</v>
      </c>
    </row>
    <row r="188" spans="1:41" x14ac:dyDescent="0.25">
      <c r="A188" s="3" t="s">
        <v>0</v>
      </c>
      <c r="B188" s="4">
        <v>45175.853761574072</v>
      </c>
      <c r="C188" s="3">
        <v>326</v>
      </c>
      <c r="D188" s="3" t="s">
        <v>242</v>
      </c>
      <c r="E188" s="5">
        <v>27.677910000000001</v>
      </c>
      <c r="F188" s="5">
        <v>28.792372</v>
      </c>
      <c r="G188" s="5" t="s">
        <v>313</v>
      </c>
      <c r="H188" s="5" t="s">
        <v>313</v>
      </c>
      <c r="I188" s="3" t="s">
        <v>94</v>
      </c>
      <c r="J188" s="3"/>
      <c r="K188" s="3" t="s">
        <v>300</v>
      </c>
      <c r="L188" s="3">
        <v>14</v>
      </c>
      <c r="M188" s="3" t="str">
        <f t="shared" si="6"/>
        <v>N14</v>
      </c>
      <c r="N188" s="3" t="s">
        <v>308</v>
      </c>
      <c r="O188" s="3">
        <v>302</v>
      </c>
      <c r="P188">
        <v>223</v>
      </c>
      <c r="Q188" s="9" t="s">
        <v>317</v>
      </c>
      <c r="S188" s="3" t="s">
        <v>242</v>
      </c>
      <c r="T188" s="2" t="s">
        <v>440</v>
      </c>
      <c r="U188" s="3" t="s">
        <v>94</v>
      </c>
      <c r="V188" s="5">
        <v>27.677910000000001</v>
      </c>
      <c r="W188" s="5">
        <v>28.792372</v>
      </c>
      <c r="X188" s="2" t="s">
        <v>716</v>
      </c>
      <c r="Y188" s="13">
        <f t="shared" si="7"/>
        <v>-1.1144619999999996</v>
      </c>
      <c r="AJ188" s="3" t="s">
        <v>94</v>
      </c>
      <c r="AL188" s="9" t="s">
        <v>317</v>
      </c>
      <c r="AN188" s="3" t="s">
        <v>242</v>
      </c>
      <c r="AO188" s="2" t="s">
        <v>440</v>
      </c>
    </row>
    <row r="189" spans="1:41" x14ac:dyDescent="0.25">
      <c r="A189" s="3" t="s">
        <v>0</v>
      </c>
      <c r="B189" s="4">
        <v>45175.853761574072</v>
      </c>
      <c r="C189" s="3">
        <v>374</v>
      </c>
      <c r="D189" s="3" t="s">
        <v>274</v>
      </c>
      <c r="E189" s="5">
        <v>27.636075999999999</v>
      </c>
      <c r="F189" s="5">
        <v>28.760748</v>
      </c>
      <c r="G189" s="5" t="s">
        <v>313</v>
      </c>
      <c r="H189" s="5" t="s">
        <v>313</v>
      </c>
      <c r="I189" s="3" t="s">
        <v>94</v>
      </c>
      <c r="J189" s="3"/>
      <c r="K189" s="3" t="s">
        <v>302</v>
      </c>
      <c r="L189" s="3">
        <v>14</v>
      </c>
      <c r="M189" s="3" t="str">
        <f t="shared" si="6"/>
        <v>P14</v>
      </c>
      <c r="N189" s="3" t="s">
        <v>308</v>
      </c>
      <c r="O189" s="3">
        <v>304</v>
      </c>
      <c r="P189">
        <v>224</v>
      </c>
      <c r="Q189" s="9" t="s">
        <v>317</v>
      </c>
      <c r="S189" s="3" t="s">
        <v>274</v>
      </c>
      <c r="T189" s="2" t="s">
        <v>441</v>
      </c>
      <c r="U189" s="3" t="s">
        <v>94</v>
      </c>
      <c r="V189" s="5">
        <v>27.636075999999999</v>
      </c>
      <c r="W189" s="5">
        <v>28.760748</v>
      </c>
      <c r="X189" s="2" t="s">
        <v>717</v>
      </c>
      <c r="Y189" s="13">
        <f t="shared" si="7"/>
        <v>-1.1246720000000003</v>
      </c>
      <c r="AJ189" s="3" t="s">
        <v>94</v>
      </c>
      <c r="AL189" s="9" t="s">
        <v>317</v>
      </c>
      <c r="AN189" s="3" t="s">
        <v>274</v>
      </c>
      <c r="AO189" s="2" t="s">
        <v>441</v>
      </c>
    </row>
    <row r="190" spans="1:41" x14ac:dyDescent="0.25">
      <c r="A190" s="3" t="s">
        <v>0</v>
      </c>
      <c r="B190" s="4">
        <v>45175.853761574072</v>
      </c>
      <c r="C190" s="3">
        <v>15</v>
      </c>
      <c r="D190" s="3" t="s">
        <v>16</v>
      </c>
      <c r="E190" s="5">
        <v>27.030494999999998</v>
      </c>
      <c r="F190" s="5">
        <v>28.230557999999998</v>
      </c>
      <c r="G190" s="5" t="s">
        <v>313</v>
      </c>
      <c r="H190" s="5" t="s">
        <v>313</v>
      </c>
      <c r="I190" s="3" t="s">
        <v>94</v>
      </c>
      <c r="J190" s="3"/>
      <c r="K190" s="3" t="s">
        <v>288</v>
      </c>
      <c r="L190" s="3">
        <v>15</v>
      </c>
      <c r="M190" s="3" t="str">
        <f t="shared" si="6"/>
        <v>A15</v>
      </c>
      <c r="N190" s="3" t="s">
        <v>307</v>
      </c>
      <c r="O190" s="3">
        <v>209</v>
      </c>
      <c r="P190">
        <v>225</v>
      </c>
      <c r="Q190" s="9" t="s">
        <v>317</v>
      </c>
      <c r="S190" s="3" t="s">
        <v>16</v>
      </c>
      <c r="T190" s="2" t="s">
        <v>442</v>
      </c>
      <c r="U190" s="3" t="s">
        <v>94</v>
      </c>
      <c r="V190" s="5">
        <v>27.030494999999998</v>
      </c>
      <c r="W190" s="5">
        <v>28.230557999999998</v>
      </c>
      <c r="X190" s="2" t="s">
        <v>718</v>
      </c>
      <c r="Y190" s="13">
        <f t="shared" si="7"/>
        <v>-1.2000630000000001</v>
      </c>
      <c r="AJ190" s="3" t="s">
        <v>94</v>
      </c>
      <c r="AL190" s="9" t="s">
        <v>317</v>
      </c>
      <c r="AN190" s="3" t="s">
        <v>16</v>
      </c>
      <c r="AO190" s="2" t="s">
        <v>442</v>
      </c>
    </row>
    <row r="191" spans="1:41" x14ac:dyDescent="0.25">
      <c r="A191" s="3" t="s">
        <v>0</v>
      </c>
      <c r="B191" s="4">
        <v>45175.853761574072</v>
      </c>
      <c r="C191" s="3">
        <v>63</v>
      </c>
      <c r="D191" s="3" t="s">
        <v>52</v>
      </c>
      <c r="E191" s="5">
        <v>24.934159999999999</v>
      </c>
      <c r="F191" s="5">
        <v>38.730365999999997</v>
      </c>
      <c r="G191" s="5" t="s">
        <v>313</v>
      </c>
      <c r="H191" s="5" t="s">
        <v>314</v>
      </c>
      <c r="I191" s="3" t="s">
        <v>130</v>
      </c>
      <c r="J191" s="3"/>
      <c r="K191" s="3" t="s">
        <v>290</v>
      </c>
      <c r="L191" s="3">
        <v>15</v>
      </c>
      <c r="M191" s="3" t="str">
        <f t="shared" si="6"/>
        <v>C15</v>
      </c>
      <c r="N191" s="3" t="s">
        <v>307</v>
      </c>
      <c r="O191" s="3">
        <v>211</v>
      </c>
      <c r="P191">
        <v>226</v>
      </c>
      <c r="Q191" s="9" t="s">
        <v>317</v>
      </c>
      <c r="S191" s="3" t="s">
        <v>52</v>
      </c>
      <c r="T191" s="2" t="s">
        <v>511</v>
      </c>
      <c r="U191" s="3" t="s">
        <v>130</v>
      </c>
      <c r="V191" s="5">
        <v>24.934159999999999</v>
      </c>
      <c r="W191" s="5">
        <v>38.730365999999997</v>
      </c>
      <c r="X191" s="2" t="s">
        <v>788</v>
      </c>
      <c r="Y191" s="13">
        <f t="shared" si="7"/>
        <v>-13.796205999999998</v>
      </c>
      <c r="AJ191" s="3" t="s">
        <v>130</v>
      </c>
      <c r="AL191" s="9" t="s">
        <v>317</v>
      </c>
      <c r="AN191" s="3" t="s">
        <v>52</v>
      </c>
      <c r="AO191" s="2" t="s">
        <v>511</v>
      </c>
    </row>
    <row r="192" spans="1:41" x14ac:dyDescent="0.25">
      <c r="A192" s="3" t="s">
        <v>0</v>
      </c>
      <c r="B192" s="4">
        <v>45175.853761574072</v>
      </c>
      <c r="C192" s="3">
        <v>111</v>
      </c>
      <c r="D192" s="3" t="s">
        <v>88</v>
      </c>
      <c r="E192" s="5">
        <v>25.608506999999999</v>
      </c>
      <c r="F192" s="5" t="s">
        <v>130</v>
      </c>
      <c r="G192" s="5" t="s">
        <v>313</v>
      </c>
      <c r="H192" s="5" t="s">
        <v>130</v>
      </c>
      <c r="I192" s="3" t="s">
        <v>130</v>
      </c>
      <c r="J192" s="3"/>
      <c r="K192" s="3" t="s">
        <v>292</v>
      </c>
      <c r="L192" s="3">
        <v>15</v>
      </c>
      <c r="M192" s="3" t="str">
        <f t="shared" si="6"/>
        <v>E15</v>
      </c>
      <c r="N192" s="3" t="s">
        <v>307</v>
      </c>
      <c r="O192" s="3">
        <v>213</v>
      </c>
      <c r="P192">
        <v>227</v>
      </c>
      <c r="Q192" s="9" t="s">
        <v>317</v>
      </c>
      <c r="S192" s="3" t="s">
        <v>88</v>
      </c>
      <c r="T192" s="2" t="s">
        <v>567</v>
      </c>
      <c r="U192" s="3" t="s">
        <v>130</v>
      </c>
      <c r="V192" s="5">
        <v>25.608506999999999</v>
      </c>
      <c r="W192" s="5" t="s">
        <v>130</v>
      </c>
      <c r="X192" s="2" t="s">
        <v>845</v>
      </c>
      <c r="Y192" s="13" t="e">
        <f t="shared" si="7"/>
        <v>#VALUE!</v>
      </c>
      <c r="AJ192" s="3" t="s">
        <v>130</v>
      </c>
      <c r="AL192" s="9" t="s">
        <v>317</v>
      </c>
      <c r="AN192" s="3" t="s">
        <v>88</v>
      </c>
      <c r="AO192" s="2" t="s">
        <v>567</v>
      </c>
    </row>
    <row r="193" spans="1:41" x14ac:dyDescent="0.25">
      <c r="A193" s="3" t="s">
        <v>0</v>
      </c>
      <c r="B193" s="4">
        <v>45175.853761574072</v>
      </c>
      <c r="C193" s="3">
        <v>159</v>
      </c>
      <c r="D193" s="3" t="s">
        <v>124</v>
      </c>
      <c r="E193" s="5">
        <v>26.946531</v>
      </c>
      <c r="F193" s="5">
        <v>28.064834999999999</v>
      </c>
      <c r="G193" s="5" t="s">
        <v>313</v>
      </c>
      <c r="H193" s="5" t="s">
        <v>313</v>
      </c>
      <c r="I193" s="3" t="s">
        <v>94</v>
      </c>
      <c r="J193" s="3"/>
      <c r="K193" s="3" t="s">
        <v>294</v>
      </c>
      <c r="L193" s="3">
        <v>15</v>
      </c>
      <c r="M193" s="3" t="str">
        <f t="shared" si="6"/>
        <v>G15</v>
      </c>
      <c r="N193" s="3" t="s">
        <v>307</v>
      </c>
      <c r="O193" s="3">
        <v>215</v>
      </c>
      <c r="P193">
        <v>228</v>
      </c>
      <c r="Q193" s="9" t="s">
        <v>317</v>
      </c>
      <c r="S193" s="3" t="s">
        <v>124</v>
      </c>
      <c r="T193" s="2" t="s">
        <v>443</v>
      </c>
      <c r="U193" s="3" t="s">
        <v>94</v>
      </c>
      <c r="V193" s="5">
        <v>26.946531</v>
      </c>
      <c r="W193" s="5">
        <v>28.064834999999999</v>
      </c>
      <c r="X193" s="2" t="s">
        <v>719</v>
      </c>
      <c r="Y193" s="13">
        <f t="shared" si="7"/>
        <v>-1.1183039999999984</v>
      </c>
      <c r="AJ193" s="3" t="s">
        <v>94</v>
      </c>
      <c r="AL193" s="9" t="s">
        <v>317</v>
      </c>
      <c r="AN193" s="3" t="s">
        <v>124</v>
      </c>
      <c r="AO193" s="2" t="s">
        <v>443</v>
      </c>
    </row>
    <row r="194" spans="1:41" x14ac:dyDescent="0.25">
      <c r="A194" s="3" t="s">
        <v>0</v>
      </c>
      <c r="B194" s="4">
        <v>45175.853761574072</v>
      </c>
      <c r="C194" s="3">
        <v>207</v>
      </c>
      <c r="D194" s="3" t="s">
        <v>160</v>
      </c>
      <c r="E194" s="5">
        <v>26.891404999999999</v>
      </c>
      <c r="F194" s="5">
        <v>28.141144000000001</v>
      </c>
      <c r="G194" s="5" t="s">
        <v>313</v>
      </c>
      <c r="H194" s="5" t="s">
        <v>313</v>
      </c>
      <c r="I194" s="3" t="s">
        <v>94</v>
      </c>
      <c r="J194" s="3"/>
      <c r="K194" s="3" t="s">
        <v>296</v>
      </c>
      <c r="L194" s="3">
        <v>15</v>
      </c>
      <c r="M194" s="3" t="str">
        <f t="shared" ref="M194:M257" si="8">CONCATENATE(K194,L194)</f>
        <v>I15</v>
      </c>
      <c r="N194" s="3" t="s">
        <v>308</v>
      </c>
      <c r="O194" s="3">
        <v>305</v>
      </c>
      <c r="P194">
        <v>229</v>
      </c>
      <c r="Q194" s="9" t="s">
        <v>317</v>
      </c>
      <c r="S194" s="3" t="s">
        <v>160</v>
      </c>
      <c r="T194" s="2" t="s">
        <v>444</v>
      </c>
      <c r="U194" s="3" t="s">
        <v>94</v>
      </c>
      <c r="V194" s="5">
        <v>26.891404999999999</v>
      </c>
      <c r="W194" s="5">
        <v>28.141144000000001</v>
      </c>
      <c r="X194" s="2" t="s">
        <v>720</v>
      </c>
      <c r="Y194" s="13">
        <f t="shared" ref="Y194:Y257" si="9">V194-W194</f>
        <v>-1.2497390000000017</v>
      </c>
      <c r="AJ194" s="3" t="s">
        <v>94</v>
      </c>
      <c r="AL194" s="9" t="s">
        <v>317</v>
      </c>
      <c r="AN194" s="3" t="s">
        <v>160</v>
      </c>
      <c r="AO194" s="2" t="s">
        <v>444</v>
      </c>
    </row>
    <row r="195" spans="1:41" x14ac:dyDescent="0.25">
      <c r="A195" s="3" t="s">
        <v>0</v>
      </c>
      <c r="B195" s="4">
        <v>45175.853761574072</v>
      </c>
      <c r="C195" s="3">
        <v>255</v>
      </c>
      <c r="D195" s="3" t="s">
        <v>194</v>
      </c>
      <c r="E195" s="5">
        <v>26.420030000000001</v>
      </c>
      <c r="F195" s="5">
        <v>27.636278000000001</v>
      </c>
      <c r="G195" s="5" t="s">
        <v>313</v>
      </c>
      <c r="H195" s="5" t="s">
        <v>313</v>
      </c>
      <c r="I195" s="3" t="s">
        <v>94</v>
      </c>
      <c r="J195" s="3"/>
      <c r="K195" s="3" t="s">
        <v>298</v>
      </c>
      <c r="L195" s="3">
        <v>15</v>
      </c>
      <c r="M195" s="3" t="str">
        <f t="shared" si="8"/>
        <v>K15</v>
      </c>
      <c r="N195" s="3" t="s">
        <v>308</v>
      </c>
      <c r="O195" s="3">
        <v>307</v>
      </c>
      <c r="P195">
        <v>230</v>
      </c>
      <c r="Q195" s="9" t="s">
        <v>317</v>
      </c>
      <c r="S195" s="3" t="s">
        <v>194</v>
      </c>
      <c r="T195" s="2" t="s">
        <v>445</v>
      </c>
      <c r="U195" s="3" t="s">
        <v>94</v>
      </c>
      <c r="V195" s="5">
        <v>26.420030000000001</v>
      </c>
      <c r="W195" s="5">
        <v>27.636278000000001</v>
      </c>
      <c r="X195" s="2" t="s">
        <v>721</v>
      </c>
      <c r="Y195" s="13">
        <f t="shared" si="9"/>
        <v>-1.2162480000000002</v>
      </c>
      <c r="AJ195" s="3" t="s">
        <v>94</v>
      </c>
      <c r="AL195" s="9" t="s">
        <v>317</v>
      </c>
      <c r="AN195" s="3" t="s">
        <v>194</v>
      </c>
      <c r="AO195" s="2" t="s">
        <v>445</v>
      </c>
    </row>
    <row r="196" spans="1:41" x14ac:dyDescent="0.25">
      <c r="A196" s="3" t="s">
        <v>0</v>
      </c>
      <c r="B196" s="4">
        <v>45175.853761574072</v>
      </c>
      <c r="C196" s="3">
        <v>303</v>
      </c>
      <c r="D196" s="3" t="s">
        <v>227</v>
      </c>
      <c r="E196" s="5">
        <v>25.587741999999999</v>
      </c>
      <c r="F196" s="5">
        <v>26.769311999999999</v>
      </c>
      <c r="G196" s="5" t="s">
        <v>313</v>
      </c>
      <c r="H196" s="5" t="s">
        <v>313</v>
      </c>
      <c r="I196" s="3" t="s">
        <v>94</v>
      </c>
      <c r="J196" s="3"/>
      <c r="K196" s="3" t="s">
        <v>299</v>
      </c>
      <c r="L196" s="3">
        <v>15</v>
      </c>
      <c r="M196" s="3" t="str">
        <f t="shared" si="8"/>
        <v>M15</v>
      </c>
      <c r="N196" s="3" t="s">
        <v>308</v>
      </c>
      <c r="O196" s="3">
        <v>309</v>
      </c>
      <c r="P196">
        <v>231</v>
      </c>
      <c r="Q196" s="9" t="s">
        <v>317</v>
      </c>
      <c r="S196" s="3" t="s">
        <v>227</v>
      </c>
      <c r="T196" s="2" t="s">
        <v>446</v>
      </c>
      <c r="U196" s="3" t="s">
        <v>94</v>
      </c>
      <c r="V196" s="5">
        <v>25.587741999999999</v>
      </c>
      <c r="W196" s="5">
        <v>26.769311999999999</v>
      </c>
      <c r="X196" s="2" t="s">
        <v>722</v>
      </c>
      <c r="Y196" s="13">
        <f t="shared" si="9"/>
        <v>-1.1815700000000007</v>
      </c>
      <c r="AJ196" s="3" t="s">
        <v>94</v>
      </c>
      <c r="AL196" s="9" t="s">
        <v>317</v>
      </c>
      <c r="AN196" s="3" t="s">
        <v>227</v>
      </c>
      <c r="AO196" s="2" t="s">
        <v>446</v>
      </c>
    </row>
    <row r="197" spans="1:41" x14ac:dyDescent="0.25">
      <c r="A197" s="3" t="s">
        <v>0</v>
      </c>
      <c r="B197" s="4">
        <v>45175.853761574072</v>
      </c>
      <c r="C197" s="3">
        <v>351</v>
      </c>
      <c r="D197" s="3" t="s">
        <v>260</v>
      </c>
      <c r="E197" s="5">
        <v>25.001633000000002</v>
      </c>
      <c r="F197" s="5">
        <v>34.100048000000001</v>
      </c>
      <c r="G197" s="5" t="s">
        <v>313</v>
      </c>
      <c r="H197" s="5" t="s">
        <v>314</v>
      </c>
      <c r="I197" s="3" t="s">
        <v>130</v>
      </c>
      <c r="J197" s="3"/>
      <c r="K197" s="3" t="s">
        <v>301</v>
      </c>
      <c r="L197" s="3">
        <v>15</v>
      </c>
      <c r="M197" s="3" t="str">
        <f t="shared" si="8"/>
        <v>O15</v>
      </c>
      <c r="N197" s="3" t="s">
        <v>308</v>
      </c>
      <c r="O197" s="3">
        <v>311</v>
      </c>
      <c r="P197">
        <v>232</v>
      </c>
      <c r="Q197" s="9" t="s">
        <v>317</v>
      </c>
      <c r="S197" s="3" t="s">
        <v>260</v>
      </c>
      <c r="T197" s="2" t="s">
        <v>512</v>
      </c>
      <c r="U197" s="3" t="s">
        <v>130</v>
      </c>
      <c r="V197" s="5">
        <v>25.001633000000002</v>
      </c>
      <c r="W197" s="5">
        <v>34.100048000000001</v>
      </c>
      <c r="X197" s="2" t="s">
        <v>789</v>
      </c>
      <c r="Y197" s="13">
        <f t="shared" si="9"/>
        <v>-9.0984149999999993</v>
      </c>
      <c r="AJ197" s="3" t="s">
        <v>130</v>
      </c>
      <c r="AL197" s="9" t="s">
        <v>317</v>
      </c>
      <c r="AN197" s="3" t="s">
        <v>260</v>
      </c>
      <c r="AO197" s="2" t="s">
        <v>512</v>
      </c>
    </row>
    <row r="198" spans="1:41" x14ac:dyDescent="0.25">
      <c r="A198" s="3" t="s">
        <v>0</v>
      </c>
      <c r="B198" s="4">
        <v>45175.853761574072</v>
      </c>
      <c r="C198" s="3">
        <v>39</v>
      </c>
      <c r="D198" s="3" t="s">
        <v>35</v>
      </c>
      <c r="E198" s="5">
        <v>26.380928000000001</v>
      </c>
      <c r="F198" s="5" t="s">
        <v>130</v>
      </c>
      <c r="G198" s="5" t="s">
        <v>313</v>
      </c>
      <c r="H198" s="5" t="s">
        <v>130</v>
      </c>
      <c r="I198" s="3" t="s">
        <v>130</v>
      </c>
      <c r="J198" s="3"/>
      <c r="K198" s="3" t="s">
        <v>289</v>
      </c>
      <c r="L198" s="3">
        <v>15</v>
      </c>
      <c r="M198" s="3" t="str">
        <f t="shared" si="8"/>
        <v>B15</v>
      </c>
      <c r="N198" s="3" t="s">
        <v>307</v>
      </c>
      <c r="O198" s="3">
        <v>210</v>
      </c>
      <c r="P198">
        <v>233</v>
      </c>
      <c r="Q198" s="9" t="s">
        <v>317</v>
      </c>
      <c r="S198" s="3" t="s">
        <v>35</v>
      </c>
      <c r="T198" s="2" t="s">
        <v>568</v>
      </c>
      <c r="U198" s="3" t="s">
        <v>130</v>
      </c>
      <c r="V198" s="5">
        <v>26.380928000000001</v>
      </c>
      <c r="W198" s="5" t="s">
        <v>130</v>
      </c>
      <c r="X198" s="2" t="s">
        <v>846</v>
      </c>
      <c r="Y198" s="13" t="e">
        <f t="shared" si="9"/>
        <v>#VALUE!</v>
      </c>
      <c r="AJ198" s="3" t="s">
        <v>130</v>
      </c>
      <c r="AL198" s="9" t="s">
        <v>317</v>
      </c>
      <c r="AN198" s="3" t="s">
        <v>35</v>
      </c>
      <c r="AO198" s="2" t="s">
        <v>568</v>
      </c>
    </row>
    <row r="199" spans="1:41" x14ac:dyDescent="0.25">
      <c r="A199" s="3" t="s">
        <v>0</v>
      </c>
      <c r="B199" s="4">
        <v>45175.853761574072</v>
      </c>
      <c r="C199" s="3">
        <v>87</v>
      </c>
      <c r="D199" s="3" t="s">
        <v>71</v>
      </c>
      <c r="E199" s="5">
        <v>26.753578000000001</v>
      </c>
      <c r="F199" s="5" t="s">
        <v>130</v>
      </c>
      <c r="G199" s="5" t="s">
        <v>313</v>
      </c>
      <c r="H199" s="5" t="s">
        <v>130</v>
      </c>
      <c r="I199" s="3" t="s">
        <v>130</v>
      </c>
      <c r="J199" s="3"/>
      <c r="K199" s="3" t="s">
        <v>291</v>
      </c>
      <c r="L199" s="3">
        <v>15</v>
      </c>
      <c r="M199" s="3" t="str">
        <f t="shared" si="8"/>
        <v>D15</v>
      </c>
      <c r="N199" s="3" t="s">
        <v>307</v>
      </c>
      <c r="O199" s="3">
        <v>212</v>
      </c>
      <c r="P199">
        <v>234</v>
      </c>
      <c r="Q199" s="9" t="s">
        <v>317</v>
      </c>
      <c r="S199" s="3" t="s">
        <v>71</v>
      </c>
      <c r="T199" s="2" t="s">
        <v>569</v>
      </c>
      <c r="U199" s="3" t="s">
        <v>130</v>
      </c>
      <c r="V199" s="5">
        <v>26.753578000000001</v>
      </c>
      <c r="W199" s="5" t="s">
        <v>130</v>
      </c>
      <c r="X199" s="2" t="s">
        <v>847</v>
      </c>
      <c r="Y199" s="13" t="e">
        <f t="shared" si="9"/>
        <v>#VALUE!</v>
      </c>
      <c r="AJ199" s="3" t="s">
        <v>130</v>
      </c>
      <c r="AL199" s="9" t="s">
        <v>317</v>
      </c>
      <c r="AN199" s="3" t="s">
        <v>71</v>
      </c>
      <c r="AO199" s="2" t="s">
        <v>569</v>
      </c>
    </row>
    <row r="200" spans="1:41" x14ac:dyDescent="0.25">
      <c r="A200" s="3" t="s">
        <v>0</v>
      </c>
      <c r="B200" s="4">
        <v>45175.853761574072</v>
      </c>
      <c r="C200" s="3">
        <v>135</v>
      </c>
      <c r="D200" s="3" t="s">
        <v>107</v>
      </c>
      <c r="E200" s="5">
        <v>27.519615000000002</v>
      </c>
      <c r="F200" s="5">
        <v>28.710246999999999</v>
      </c>
      <c r="G200" s="5" t="s">
        <v>313</v>
      </c>
      <c r="H200" s="5" t="s">
        <v>313</v>
      </c>
      <c r="I200" s="3" t="s">
        <v>94</v>
      </c>
      <c r="J200" s="3"/>
      <c r="K200" s="3" t="s">
        <v>293</v>
      </c>
      <c r="L200" s="3">
        <v>15</v>
      </c>
      <c r="M200" s="3" t="str">
        <f t="shared" si="8"/>
        <v>F15</v>
      </c>
      <c r="N200" s="3" t="s">
        <v>307</v>
      </c>
      <c r="O200" s="3">
        <v>214</v>
      </c>
      <c r="P200">
        <v>235</v>
      </c>
      <c r="Q200" s="9" t="s">
        <v>317</v>
      </c>
      <c r="S200" s="3" t="s">
        <v>107</v>
      </c>
      <c r="T200" s="2" t="s">
        <v>447</v>
      </c>
      <c r="U200" s="3" t="s">
        <v>94</v>
      </c>
      <c r="V200" s="5">
        <v>27.519615000000002</v>
      </c>
      <c r="W200" s="5">
        <v>28.710246999999999</v>
      </c>
      <c r="X200" s="2" t="s">
        <v>723</v>
      </c>
      <c r="Y200" s="13">
        <f t="shared" si="9"/>
        <v>-1.1906319999999972</v>
      </c>
      <c r="AJ200" s="3" t="s">
        <v>94</v>
      </c>
      <c r="AL200" s="9" t="s">
        <v>317</v>
      </c>
      <c r="AN200" s="3" t="s">
        <v>107</v>
      </c>
      <c r="AO200" s="2" t="s">
        <v>447</v>
      </c>
    </row>
    <row r="201" spans="1:41" x14ac:dyDescent="0.25">
      <c r="A201" s="3" t="s">
        <v>0</v>
      </c>
      <c r="B201" s="4">
        <v>45175.853761574072</v>
      </c>
      <c r="C201" s="3">
        <v>183</v>
      </c>
      <c r="D201" s="3" t="s">
        <v>143</v>
      </c>
      <c r="E201" s="5">
        <v>26.384260000000001</v>
      </c>
      <c r="F201" s="5">
        <v>38.458748</v>
      </c>
      <c r="G201" s="5" t="s">
        <v>313</v>
      </c>
      <c r="H201" s="5" t="s">
        <v>314</v>
      </c>
      <c r="I201" s="3" t="s">
        <v>130</v>
      </c>
      <c r="J201" s="3"/>
      <c r="K201" s="3" t="s">
        <v>295</v>
      </c>
      <c r="L201" s="3">
        <v>15</v>
      </c>
      <c r="M201" s="3" t="str">
        <f t="shared" si="8"/>
        <v>H15</v>
      </c>
      <c r="N201" s="3" t="s">
        <v>307</v>
      </c>
      <c r="O201" s="3">
        <v>216</v>
      </c>
      <c r="P201">
        <v>236</v>
      </c>
      <c r="Q201" s="9" t="s">
        <v>317</v>
      </c>
      <c r="S201" s="3" t="s">
        <v>143</v>
      </c>
      <c r="T201" s="2" t="s">
        <v>513</v>
      </c>
      <c r="U201" s="3" t="s">
        <v>130</v>
      </c>
      <c r="V201" s="5">
        <v>26.384260000000001</v>
      </c>
      <c r="W201" s="5">
        <v>38.458748</v>
      </c>
      <c r="X201" s="2" t="s">
        <v>790</v>
      </c>
      <c r="Y201" s="13">
        <f t="shared" si="9"/>
        <v>-12.074487999999999</v>
      </c>
      <c r="AJ201" s="3" t="s">
        <v>130</v>
      </c>
      <c r="AL201" s="9" t="s">
        <v>317</v>
      </c>
      <c r="AN201" s="3" t="s">
        <v>143</v>
      </c>
      <c r="AO201" s="2" t="s">
        <v>513</v>
      </c>
    </row>
    <row r="202" spans="1:41" x14ac:dyDescent="0.25">
      <c r="A202" s="3" t="s">
        <v>0</v>
      </c>
      <c r="B202" s="4">
        <v>45175.853761574072</v>
      </c>
      <c r="C202" s="3">
        <v>231</v>
      </c>
      <c r="D202" s="3" t="s">
        <v>177</v>
      </c>
      <c r="E202" s="5">
        <v>27.94454</v>
      </c>
      <c r="F202" s="5">
        <v>37.498947000000001</v>
      </c>
      <c r="G202" s="5" t="s">
        <v>313</v>
      </c>
      <c r="H202" s="5" t="s">
        <v>314</v>
      </c>
      <c r="I202" s="3" t="s">
        <v>130</v>
      </c>
      <c r="J202" s="3"/>
      <c r="K202" s="3" t="s">
        <v>297</v>
      </c>
      <c r="L202" s="3">
        <v>15</v>
      </c>
      <c r="M202" s="3" t="str">
        <f t="shared" si="8"/>
        <v>J15</v>
      </c>
      <c r="N202" s="3" t="s">
        <v>308</v>
      </c>
      <c r="O202" s="3">
        <v>306</v>
      </c>
      <c r="P202">
        <v>237</v>
      </c>
      <c r="Q202" s="9" t="s">
        <v>317</v>
      </c>
      <c r="S202" s="3" t="s">
        <v>177</v>
      </c>
      <c r="T202" s="2" t="s">
        <v>514</v>
      </c>
      <c r="U202" s="3" t="s">
        <v>130</v>
      </c>
      <c r="V202" s="5">
        <v>27.94454</v>
      </c>
      <c r="W202" s="5">
        <v>37.498947000000001</v>
      </c>
      <c r="X202" s="2" t="s">
        <v>791</v>
      </c>
      <c r="Y202" s="13">
        <f t="shared" si="9"/>
        <v>-9.5544070000000012</v>
      </c>
      <c r="AJ202" s="3" t="s">
        <v>130</v>
      </c>
      <c r="AL202" s="9" t="s">
        <v>317</v>
      </c>
      <c r="AN202" s="3" t="s">
        <v>177</v>
      </c>
      <c r="AO202" s="2" t="s">
        <v>514</v>
      </c>
    </row>
    <row r="203" spans="1:41" x14ac:dyDescent="0.25">
      <c r="A203" s="3" t="s">
        <v>0</v>
      </c>
      <c r="B203" s="4">
        <v>45175.853761574072</v>
      </c>
      <c r="C203" s="3">
        <v>279</v>
      </c>
      <c r="D203" s="3" t="s">
        <v>210</v>
      </c>
      <c r="E203" s="5">
        <v>26.3902</v>
      </c>
      <c r="F203" s="5">
        <v>34.793906999999997</v>
      </c>
      <c r="G203" s="5" t="s">
        <v>313</v>
      </c>
      <c r="H203" s="5" t="s">
        <v>314</v>
      </c>
      <c r="I203" s="3" t="s">
        <v>130</v>
      </c>
      <c r="J203" s="3"/>
      <c r="K203" s="3" t="s">
        <v>304</v>
      </c>
      <c r="L203" s="3">
        <v>15</v>
      </c>
      <c r="M203" s="3" t="str">
        <f t="shared" si="8"/>
        <v>L15</v>
      </c>
      <c r="N203" s="3" t="s">
        <v>308</v>
      </c>
      <c r="O203" s="3">
        <v>308</v>
      </c>
      <c r="P203">
        <v>238</v>
      </c>
      <c r="Q203" s="9" t="s">
        <v>317</v>
      </c>
      <c r="S203" s="3" t="s">
        <v>210</v>
      </c>
      <c r="T203" s="2" t="s">
        <v>515</v>
      </c>
      <c r="U203" s="3" t="s">
        <v>130</v>
      </c>
      <c r="V203" s="5">
        <v>26.3902</v>
      </c>
      <c r="W203" s="5">
        <v>34.793906999999997</v>
      </c>
      <c r="X203" s="2" t="s">
        <v>792</v>
      </c>
      <c r="Y203" s="13">
        <f t="shared" si="9"/>
        <v>-8.4037069999999972</v>
      </c>
      <c r="AJ203" s="3" t="s">
        <v>130</v>
      </c>
      <c r="AL203" s="9" t="s">
        <v>317</v>
      </c>
      <c r="AN203" s="3" t="s">
        <v>210</v>
      </c>
      <c r="AO203" s="2" t="s">
        <v>515</v>
      </c>
    </row>
    <row r="204" spans="1:41" x14ac:dyDescent="0.25">
      <c r="A204" s="3" t="s">
        <v>0</v>
      </c>
      <c r="B204" s="4">
        <v>45175.853761574072</v>
      </c>
      <c r="C204" s="3">
        <v>327</v>
      </c>
      <c r="D204" s="3" t="s">
        <v>243</v>
      </c>
      <c r="E204" s="5">
        <v>27.055986000000001</v>
      </c>
      <c r="F204" s="5">
        <v>28.192314</v>
      </c>
      <c r="G204" s="5" t="s">
        <v>313</v>
      </c>
      <c r="H204" s="5" t="s">
        <v>313</v>
      </c>
      <c r="I204" s="3" t="s">
        <v>94</v>
      </c>
      <c r="J204" s="3"/>
      <c r="K204" s="3" t="s">
        <v>300</v>
      </c>
      <c r="L204" s="3">
        <v>15</v>
      </c>
      <c r="M204" s="3" t="str">
        <f t="shared" si="8"/>
        <v>N15</v>
      </c>
      <c r="N204" s="3" t="s">
        <v>308</v>
      </c>
      <c r="O204" s="3">
        <v>310</v>
      </c>
      <c r="P204">
        <v>239</v>
      </c>
      <c r="Q204" s="9" t="s">
        <v>317</v>
      </c>
      <c r="S204" s="3" t="s">
        <v>243</v>
      </c>
      <c r="T204" s="2" t="s">
        <v>448</v>
      </c>
      <c r="U204" s="3" t="s">
        <v>94</v>
      </c>
      <c r="V204" s="5">
        <v>27.055986000000001</v>
      </c>
      <c r="W204" s="5">
        <v>28.192314</v>
      </c>
      <c r="X204" s="2" t="s">
        <v>724</v>
      </c>
      <c r="Y204" s="13">
        <f t="shared" si="9"/>
        <v>-1.1363279999999989</v>
      </c>
      <c r="AJ204" s="3" t="s">
        <v>94</v>
      </c>
      <c r="AL204" s="9" t="s">
        <v>317</v>
      </c>
      <c r="AN204" s="3" t="s">
        <v>243</v>
      </c>
      <c r="AO204" s="2" t="s">
        <v>448</v>
      </c>
    </row>
    <row r="205" spans="1:41" x14ac:dyDescent="0.25">
      <c r="A205" s="3" t="s">
        <v>0</v>
      </c>
      <c r="B205" s="4">
        <v>45175.853761574072</v>
      </c>
      <c r="C205" s="3">
        <v>375</v>
      </c>
      <c r="D205" s="3" t="s">
        <v>275</v>
      </c>
      <c r="E205" s="5">
        <v>25.48648</v>
      </c>
      <c r="F205" s="5" t="s">
        <v>130</v>
      </c>
      <c r="G205" s="5" t="s">
        <v>313</v>
      </c>
      <c r="H205" s="5" t="s">
        <v>130</v>
      </c>
      <c r="I205" s="3" t="s">
        <v>130</v>
      </c>
      <c r="J205" s="3"/>
      <c r="K205" s="3" t="s">
        <v>302</v>
      </c>
      <c r="L205" s="3">
        <v>15</v>
      </c>
      <c r="M205" s="3" t="str">
        <f t="shared" si="8"/>
        <v>P15</v>
      </c>
      <c r="N205" s="3" t="s">
        <v>308</v>
      </c>
      <c r="O205" s="3">
        <v>312</v>
      </c>
      <c r="P205">
        <v>240</v>
      </c>
      <c r="Q205" s="9" t="s">
        <v>317</v>
      </c>
      <c r="S205" s="3" t="s">
        <v>275</v>
      </c>
      <c r="T205" s="2" t="s">
        <v>570</v>
      </c>
      <c r="U205" s="3" t="s">
        <v>130</v>
      </c>
      <c r="V205" s="5">
        <v>25.48648</v>
      </c>
      <c r="W205" s="5" t="s">
        <v>130</v>
      </c>
      <c r="X205" s="2" t="s">
        <v>848</v>
      </c>
      <c r="Y205" s="13" t="e">
        <f t="shared" si="9"/>
        <v>#VALUE!</v>
      </c>
      <c r="AJ205" s="3" t="s">
        <v>130</v>
      </c>
      <c r="AL205" s="9" t="s">
        <v>317</v>
      </c>
      <c r="AN205" s="3" t="s">
        <v>275</v>
      </c>
      <c r="AO205" s="2" t="s">
        <v>570</v>
      </c>
    </row>
    <row r="206" spans="1:41" x14ac:dyDescent="0.25">
      <c r="A206" s="3" t="s">
        <v>0</v>
      </c>
      <c r="B206" s="4">
        <v>45175.853761574072</v>
      </c>
      <c r="C206" s="3">
        <v>16</v>
      </c>
      <c r="D206" s="3" t="s">
        <v>17</v>
      </c>
      <c r="E206" s="5">
        <v>23.310113999999999</v>
      </c>
      <c r="F206" s="5" t="s">
        <v>130</v>
      </c>
      <c r="G206" s="5" t="s">
        <v>313</v>
      </c>
      <c r="H206" s="5" t="s">
        <v>130</v>
      </c>
      <c r="I206" s="3" t="s">
        <v>130</v>
      </c>
      <c r="J206" s="3"/>
      <c r="K206" s="3" t="s">
        <v>288</v>
      </c>
      <c r="L206" s="3">
        <v>16</v>
      </c>
      <c r="M206" s="3" t="str">
        <f t="shared" si="8"/>
        <v>A16</v>
      </c>
      <c r="N206" s="3" t="s">
        <v>307</v>
      </c>
      <c r="O206" s="3">
        <v>217</v>
      </c>
      <c r="P206">
        <v>241</v>
      </c>
      <c r="Q206" s="9" t="s">
        <v>317</v>
      </c>
      <c r="S206" s="3" t="s">
        <v>17</v>
      </c>
      <c r="T206" s="2" t="s">
        <v>571</v>
      </c>
      <c r="U206" s="3" t="s">
        <v>130</v>
      </c>
      <c r="V206" s="5">
        <v>23.310113999999999</v>
      </c>
      <c r="W206" s="5" t="s">
        <v>130</v>
      </c>
      <c r="X206" s="2" t="s">
        <v>849</v>
      </c>
      <c r="Y206" s="13" t="e">
        <f t="shared" si="9"/>
        <v>#VALUE!</v>
      </c>
      <c r="AJ206" s="3" t="s">
        <v>130</v>
      </c>
      <c r="AL206" s="9" t="s">
        <v>317</v>
      </c>
      <c r="AN206" s="3" t="s">
        <v>17</v>
      </c>
      <c r="AO206" s="2" t="s">
        <v>571</v>
      </c>
    </row>
    <row r="207" spans="1:41" x14ac:dyDescent="0.25">
      <c r="A207" s="3" t="s">
        <v>0</v>
      </c>
      <c r="B207" s="4">
        <v>45175.853761574072</v>
      </c>
      <c r="C207" s="3">
        <v>64</v>
      </c>
      <c r="D207" s="3" t="s">
        <v>53</v>
      </c>
      <c r="E207" s="5">
        <v>26.240116</v>
      </c>
      <c r="F207" s="5">
        <v>27.501078</v>
      </c>
      <c r="G207" s="5" t="s">
        <v>313</v>
      </c>
      <c r="H207" s="5" t="s">
        <v>313</v>
      </c>
      <c r="I207" s="3" t="s">
        <v>94</v>
      </c>
      <c r="J207" s="3"/>
      <c r="K207" s="3" t="s">
        <v>290</v>
      </c>
      <c r="L207" s="3">
        <v>16</v>
      </c>
      <c r="M207" s="3" t="str">
        <f t="shared" si="8"/>
        <v>C16</v>
      </c>
      <c r="N207" s="3" t="s">
        <v>307</v>
      </c>
      <c r="O207" s="3">
        <v>219</v>
      </c>
      <c r="P207">
        <v>242</v>
      </c>
      <c r="Q207" s="9" t="s">
        <v>317</v>
      </c>
      <c r="S207" s="3" t="s">
        <v>53</v>
      </c>
      <c r="T207" s="2" t="s">
        <v>449</v>
      </c>
      <c r="U207" s="3" t="s">
        <v>94</v>
      </c>
      <c r="V207" s="5">
        <v>26.240116</v>
      </c>
      <c r="W207" s="5">
        <v>27.501078</v>
      </c>
      <c r="X207" s="2" t="s">
        <v>725</v>
      </c>
      <c r="Y207" s="13">
        <f t="shared" si="9"/>
        <v>-1.2609619999999993</v>
      </c>
      <c r="AJ207" s="3" t="s">
        <v>94</v>
      </c>
      <c r="AL207" s="9" t="s">
        <v>317</v>
      </c>
      <c r="AN207" s="3" t="s">
        <v>53</v>
      </c>
      <c r="AO207" s="2" t="s">
        <v>449</v>
      </c>
    </row>
    <row r="208" spans="1:41" x14ac:dyDescent="0.25">
      <c r="A208" s="3" t="s">
        <v>0</v>
      </c>
      <c r="B208" s="4">
        <v>45175.853761574072</v>
      </c>
      <c r="C208" s="3">
        <v>112</v>
      </c>
      <c r="D208" s="3" t="s">
        <v>89</v>
      </c>
      <c r="E208" s="5">
        <v>25.835754000000001</v>
      </c>
      <c r="F208" s="5">
        <v>38.606563999999999</v>
      </c>
      <c r="G208" s="5" t="s">
        <v>313</v>
      </c>
      <c r="H208" s="5" t="s">
        <v>314</v>
      </c>
      <c r="I208" s="3" t="s">
        <v>130</v>
      </c>
      <c r="J208" s="3"/>
      <c r="K208" s="3" t="s">
        <v>292</v>
      </c>
      <c r="L208" s="3">
        <v>16</v>
      </c>
      <c r="M208" s="3" t="str">
        <f t="shared" si="8"/>
        <v>E16</v>
      </c>
      <c r="N208" s="3" t="s">
        <v>307</v>
      </c>
      <c r="O208" s="3">
        <v>221</v>
      </c>
      <c r="P208">
        <v>243</v>
      </c>
      <c r="Q208" s="9" t="s">
        <v>317</v>
      </c>
      <c r="S208" s="3" t="s">
        <v>89</v>
      </c>
      <c r="T208" s="2" t="s">
        <v>516</v>
      </c>
      <c r="U208" s="3" t="s">
        <v>130</v>
      </c>
      <c r="V208" s="5">
        <v>25.835754000000001</v>
      </c>
      <c r="W208" s="5">
        <v>38.606563999999999</v>
      </c>
      <c r="X208" s="2" t="s">
        <v>793</v>
      </c>
      <c r="Y208" s="13">
        <f t="shared" si="9"/>
        <v>-12.770809999999997</v>
      </c>
      <c r="AJ208" s="3" t="s">
        <v>130</v>
      </c>
      <c r="AL208" s="9" t="s">
        <v>317</v>
      </c>
      <c r="AN208" s="3" t="s">
        <v>89</v>
      </c>
      <c r="AO208" s="2" t="s">
        <v>516</v>
      </c>
    </row>
    <row r="209" spans="1:41" x14ac:dyDescent="0.25">
      <c r="A209" s="3" t="s">
        <v>0</v>
      </c>
      <c r="B209" s="4">
        <v>45175.853761574072</v>
      </c>
      <c r="C209" s="3">
        <v>160</v>
      </c>
      <c r="D209" s="3" t="s">
        <v>125</v>
      </c>
      <c r="E209" s="5">
        <v>26.023413000000001</v>
      </c>
      <c r="F209" s="5">
        <v>27.242159999999998</v>
      </c>
      <c r="G209" s="5" t="s">
        <v>313</v>
      </c>
      <c r="H209" s="5" t="s">
        <v>313</v>
      </c>
      <c r="I209" s="3" t="s">
        <v>94</v>
      </c>
      <c r="J209" s="3"/>
      <c r="K209" s="3" t="s">
        <v>294</v>
      </c>
      <c r="L209" s="3">
        <v>16</v>
      </c>
      <c r="M209" s="3" t="str">
        <f t="shared" si="8"/>
        <v>G16</v>
      </c>
      <c r="N209" s="3" t="s">
        <v>307</v>
      </c>
      <c r="O209" s="3">
        <v>223</v>
      </c>
      <c r="P209">
        <v>244</v>
      </c>
      <c r="Q209" s="9" t="s">
        <v>317</v>
      </c>
      <c r="S209" s="3" t="s">
        <v>125</v>
      </c>
      <c r="T209" s="2" t="s">
        <v>450</v>
      </c>
      <c r="U209" s="3" t="s">
        <v>94</v>
      </c>
      <c r="V209" s="5">
        <v>26.023413000000001</v>
      </c>
      <c r="W209" s="5">
        <v>27.242159999999998</v>
      </c>
      <c r="X209" s="2" t="s">
        <v>726</v>
      </c>
      <c r="Y209" s="13">
        <f t="shared" si="9"/>
        <v>-1.2187469999999969</v>
      </c>
      <c r="AJ209" s="3" t="s">
        <v>94</v>
      </c>
      <c r="AL209" s="9" t="s">
        <v>317</v>
      </c>
      <c r="AN209" s="3" t="s">
        <v>125</v>
      </c>
      <c r="AO209" s="2" t="s">
        <v>450</v>
      </c>
    </row>
    <row r="210" spans="1:41" x14ac:dyDescent="0.25">
      <c r="A210" s="3" t="s">
        <v>0</v>
      </c>
      <c r="B210" s="4">
        <v>45175.853761574072</v>
      </c>
      <c r="C210" s="3">
        <v>208</v>
      </c>
      <c r="D210" s="3" t="s">
        <v>161</v>
      </c>
      <c r="E210" s="5">
        <v>25.105152</v>
      </c>
      <c r="F210" s="5">
        <v>35.893706999999999</v>
      </c>
      <c r="G210" s="5" t="s">
        <v>313</v>
      </c>
      <c r="H210" s="5" t="s">
        <v>314</v>
      </c>
      <c r="I210" s="3" t="s">
        <v>130</v>
      </c>
      <c r="J210" s="3"/>
      <c r="K210" s="3" t="s">
        <v>296</v>
      </c>
      <c r="L210" s="3">
        <v>16</v>
      </c>
      <c r="M210" s="3" t="str">
        <f t="shared" si="8"/>
        <v>I16</v>
      </c>
      <c r="N210" s="3" t="s">
        <v>308</v>
      </c>
      <c r="O210" s="3">
        <v>313</v>
      </c>
      <c r="P210">
        <v>245</v>
      </c>
      <c r="Q210" s="9" t="s">
        <v>317</v>
      </c>
      <c r="S210" s="3" t="s">
        <v>161</v>
      </c>
      <c r="T210" s="2" t="s">
        <v>517</v>
      </c>
      <c r="U210" s="3" t="s">
        <v>130</v>
      </c>
      <c r="V210" s="5">
        <v>25.105152</v>
      </c>
      <c r="W210" s="5">
        <v>35.893706999999999</v>
      </c>
      <c r="X210" s="2" t="s">
        <v>794</v>
      </c>
      <c r="Y210" s="13">
        <f t="shared" si="9"/>
        <v>-10.788554999999999</v>
      </c>
      <c r="AJ210" s="3" t="s">
        <v>130</v>
      </c>
      <c r="AL210" s="9" t="s">
        <v>317</v>
      </c>
      <c r="AN210" s="3" t="s">
        <v>161</v>
      </c>
      <c r="AO210" s="2" t="s">
        <v>517</v>
      </c>
    </row>
    <row r="211" spans="1:41" x14ac:dyDescent="0.25">
      <c r="A211" s="3" t="s">
        <v>0</v>
      </c>
      <c r="B211" s="4">
        <v>45175.853761574072</v>
      </c>
      <c r="C211" s="3">
        <v>256</v>
      </c>
      <c r="D211" s="3" t="s">
        <v>195</v>
      </c>
      <c r="E211" s="5">
        <v>24.899954000000001</v>
      </c>
      <c r="F211" s="5">
        <v>33.176850000000002</v>
      </c>
      <c r="G211" s="5" t="s">
        <v>313</v>
      </c>
      <c r="H211" s="5" t="s">
        <v>314</v>
      </c>
      <c r="I211" s="3" t="s">
        <v>130</v>
      </c>
      <c r="J211" s="3"/>
      <c r="K211" s="3" t="s">
        <v>298</v>
      </c>
      <c r="L211" s="3">
        <v>16</v>
      </c>
      <c r="M211" s="3" t="str">
        <f t="shared" si="8"/>
        <v>K16</v>
      </c>
      <c r="N211" s="3" t="s">
        <v>308</v>
      </c>
      <c r="O211" s="3">
        <v>315</v>
      </c>
      <c r="P211">
        <v>246</v>
      </c>
      <c r="Q211" s="9" t="s">
        <v>317</v>
      </c>
      <c r="S211" s="3" t="s">
        <v>195</v>
      </c>
      <c r="T211" s="2" t="s">
        <v>518</v>
      </c>
      <c r="U211" s="3" t="s">
        <v>130</v>
      </c>
      <c r="V211" s="5">
        <v>24.899954000000001</v>
      </c>
      <c r="W211" s="5">
        <v>33.176850000000002</v>
      </c>
      <c r="X211" s="2" t="s">
        <v>795</v>
      </c>
      <c r="Y211" s="13">
        <f t="shared" si="9"/>
        <v>-8.2768960000000007</v>
      </c>
      <c r="AJ211" s="3" t="s">
        <v>130</v>
      </c>
      <c r="AL211" s="9" t="s">
        <v>317</v>
      </c>
      <c r="AN211" s="3" t="s">
        <v>195</v>
      </c>
      <c r="AO211" s="2" t="s">
        <v>518</v>
      </c>
    </row>
    <row r="212" spans="1:41" x14ac:dyDescent="0.25">
      <c r="A212" s="3" t="s">
        <v>0</v>
      </c>
      <c r="B212" s="4">
        <v>45175.853761574072</v>
      </c>
      <c r="C212" s="3">
        <v>304</v>
      </c>
      <c r="D212" s="3" t="s">
        <v>228</v>
      </c>
      <c r="E212" s="5">
        <v>25.816624000000001</v>
      </c>
      <c r="F212" s="5">
        <v>26.917822000000001</v>
      </c>
      <c r="G212" s="5" t="s">
        <v>313</v>
      </c>
      <c r="H212" s="5" t="s">
        <v>313</v>
      </c>
      <c r="I212" s="3" t="s">
        <v>94</v>
      </c>
      <c r="J212" s="3"/>
      <c r="K212" s="3" t="s">
        <v>299</v>
      </c>
      <c r="L212" s="3">
        <v>16</v>
      </c>
      <c r="M212" s="3" t="str">
        <f t="shared" si="8"/>
        <v>M16</v>
      </c>
      <c r="N212" s="3" t="s">
        <v>308</v>
      </c>
      <c r="O212" s="3">
        <v>317</v>
      </c>
      <c r="P212">
        <v>247</v>
      </c>
      <c r="Q212" s="9" t="s">
        <v>317</v>
      </c>
      <c r="S212" s="3" t="s">
        <v>228</v>
      </c>
      <c r="T212" s="2" t="s">
        <v>451</v>
      </c>
      <c r="U212" s="3" t="s">
        <v>94</v>
      </c>
      <c r="V212" s="5">
        <v>25.816624000000001</v>
      </c>
      <c r="W212" s="5">
        <v>26.917822000000001</v>
      </c>
      <c r="X212" s="2" t="s">
        <v>727</v>
      </c>
      <c r="Y212" s="13">
        <f t="shared" si="9"/>
        <v>-1.1011980000000001</v>
      </c>
      <c r="AJ212" s="3" t="s">
        <v>94</v>
      </c>
      <c r="AL212" s="9" t="s">
        <v>317</v>
      </c>
      <c r="AN212" s="3" t="s">
        <v>228</v>
      </c>
      <c r="AO212" s="2" t="s">
        <v>451</v>
      </c>
    </row>
    <row r="213" spans="1:41" x14ac:dyDescent="0.25">
      <c r="A213" s="3" t="s">
        <v>0</v>
      </c>
      <c r="B213" s="4">
        <v>45175.853761574072</v>
      </c>
      <c r="C213" s="3">
        <v>352</v>
      </c>
      <c r="D213" s="3" t="s">
        <v>261</v>
      </c>
      <c r="E213" s="5">
        <v>25.01829</v>
      </c>
      <c r="F213" s="5">
        <v>34.290923999999997</v>
      </c>
      <c r="G213" s="5" t="s">
        <v>313</v>
      </c>
      <c r="H213" s="5" t="s">
        <v>314</v>
      </c>
      <c r="I213" s="3" t="s">
        <v>130</v>
      </c>
      <c r="J213" s="3"/>
      <c r="K213" s="3" t="s">
        <v>301</v>
      </c>
      <c r="L213" s="3">
        <v>16</v>
      </c>
      <c r="M213" s="3" t="str">
        <f t="shared" si="8"/>
        <v>O16</v>
      </c>
      <c r="N213" s="3" t="s">
        <v>308</v>
      </c>
      <c r="O213" s="3">
        <v>319</v>
      </c>
      <c r="P213">
        <v>248</v>
      </c>
      <c r="Q213" s="9" t="s">
        <v>317</v>
      </c>
      <c r="S213" s="3" t="s">
        <v>261</v>
      </c>
      <c r="T213" s="2" t="s">
        <v>519</v>
      </c>
      <c r="U213" s="3" t="s">
        <v>130</v>
      </c>
      <c r="V213" s="5">
        <v>25.01829</v>
      </c>
      <c r="W213" s="5">
        <v>34.290923999999997</v>
      </c>
      <c r="X213" s="2" t="s">
        <v>796</v>
      </c>
      <c r="Y213" s="13">
        <f t="shared" si="9"/>
        <v>-9.2726339999999965</v>
      </c>
      <c r="AJ213" s="3" t="s">
        <v>130</v>
      </c>
      <c r="AL213" s="9" t="s">
        <v>317</v>
      </c>
      <c r="AN213" s="3" t="s">
        <v>261</v>
      </c>
      <c r="AO213" s="2" t="s">
        <v>519</v>
      </c>
    </row>
    <row r="214" spans="1:41" x14ac:dyDescent="0.25">
      <c r="A214" s="3" t="s">
        <v>0</v>
      </c>
      <c r="B214" s="4">
        <v>45175.853761574072</v>
      </c>
      <c r="C214" s="3">
        <v>40</v>
      </c>
      <c r="D214" s="3" t="s">
        <v>36</v>
      </c>
      <c r="E214" s="5">
        <v>24.993525000000002</v>
      </c>
      <c r="F214" s="5">
        <v>36.911673999999998</v>
      </c>
      <c r="G214" s="5" t="s">
        <v>313</v>
      </c>
      <c r="H214" s="5" t="s">
        <v>314</v>
      </c>
      <c r="I214" s="3" t="s">
        <v>130</v>
      </c>
      <c r="J214" s="3"/>
      <c r="K214" s="3" t="s">
        <v>289</v>
      </c>
      <c r="L214" s="3">
        <v>16</v>
      </c>
      <c r="M214" s="3" t="str">
        <f t="shared" si="8"/>
        <v>B16</v>
      </c>
      <c r="N214" s="3" t="s">
        <v>307</v>
      </c>
      <c r="O214" s="3">
        <v>218</v>
      </c>
      <c r="P214">
        <v>249</v>
      </c>
      <c r="Q214" s="9" t="s">
        <v>317</v>
      </c>
      <c r="S214" s="3" t="s">
        <v>36</v>
      </c>
      <c r="T214" s="2" t="s">
        <v>520</v>
      </c>
      <c r="U214" s="3" t="s">
        <v>130</v>
      </c>
      <c r="V214" s="5">
        <v>24.993525000000002</v>
      </c>
      <c r="W214" s="5">
        <v>36.911673999999998</v>
      </c>
      <c r="X214" s="2" t="s">
        <v>797</v>
      </c>
      <c r="Y214" s="13">
        <f t="shared" si="9"/>
        <v>-11.918148999999996</v>
      </c>
      <c r="AJ214" s="3" t="s">
        <v>130</v>
      </c>
      <c r="AL214" s="9" t="s">
        <v>317</v>
      </c>
      <c r="AN214" s="3" t="s">
        <v>36</v>
      </c>
      <c r="AO214" s="2" t="s">
        <v>520</v>
      </c>
    </row>
    <row r="215" spans="1:41" x14ac:dyDescent="0.25">
      <c r="A215" s="3" t="s">
        <v>0</v>
      </c>
      <c r="B215" s="4">
        <v>45175.853761574072</v>
      </c>
      <c r="C215" s="3">
        <v>88</v>
      </c>
      <c r="D215" s="3" t="s">
        <v>72</v>
      </c>
      <c r="E215" s="5">
        <v>25.381005999999999</v>
      </c>
      <c r="F215" s="5">
        <v>36.187472999999997</v>
      </c>
      <c r="G215" s="5" t="s">
        <v>313</v>
      </c>
      <c r="H215" s="5" t="s">
        <v>314</v>
      </c>
      <c r="I215" s="3" t="s">
        <v>130</v>
      </c>
      <c r="J215" s="3"/>
      <c r="K215" s="3" t="s">
        <v>291</v>
      </c>
      <c r="L215" s="3">
        <v>16</v>
      </c>
      <c r="M215" s="3" t="str">
        <f t="shared" si="8"/>
        <v>D16</v>
      </c>
      <c r="N215" s="3" t="s">
        <v>307</v>
      </c>
      <c r="O215" s="3">
        <v>220</v>
      </c>
      <c r="P215">
        <v>250</v>
      </c>
      <c r="Q215" s="9" t="s">
        <v>317</v>
      </c>
      <c r="S215" s="3" t="s">
        <v>72</v>
      </c>
      <c r="T215" s="2" t="s">
        <v>521</v>
      </c>
      <c r="U215" s="3" t="s">
        <v>130</v>
      </c>
      <c r="V215" s="5">
        <v>25.381005999999999</v>
      </c>
      <c r="W215" s="5">
        <v>36.187472999999997</v>
      </c>
      <c r="X215" s="2" t="s">
        <v>798</v>
      </c>
      <c r="Y215" s="13">
        <f t="shared" si="9"/>
        <v>-10.806466999999998</v>
      </c>
      <c r="AJ215" s="3" t="s">
        <v>130</v>
      </c>
      <c r="AL215" s="9" t="s">
        <v>317</v>
      </c>
      <c r="AN215" s="3" t="s">
        <v>72</v>
      </c>
      <c r="AO215" s="2" t="s">
        <v>521</v>
      </c>
    </row>
    <row r="216" spans="1:41" x14ac:dyDescent="0.25">
      <c r="A216" s="3" t="s">
        <v>0</v>
      </c>
      <c r="B216" s="4">
        <v>45175.853761574072</v>
      </c>
      <c r="C216" s="3">
        <v>136</v>
      </c>
      <c r="D216" s="3" t="s">
        <v>108</v>
      </c>
      <c r="E216" s="5">
        <v>26.70185</v>
      </c>
      <c r="F216" s="5">
        <v>39.311889999999998</v>
      </c>
      <c r="G216" s="5" t="s">
        <v>313</v>
      </c>
      <c r="H216" s="5" t="s">
        <v>314</v>
      </c>
      <c r="I216" s="3" t="s">
        <v>130</v>
      </c>
      <c r="J216" s="3"/>
      <c r="K216" s="3" t="s">
        <v>293</v>
      </c>
      <c r="L216" s="3">
        <v>16</v>
      </c>
      <c r="M216" s="3" t="str">
        <f t="shared" si="8"/>
        <v>F16</v>
      </c>
      <c r="N216" s="3" t="s">
        <v>307</v>
      </c>
      <c r="O216" s="3">
        <v>222</v>
      </c>
      <c r="P216">
        <v>251</v>
      </c>
      <c r="Q216" s="9" t="s">
        <v>317</v>
      </c>
      <c r="S216" s="3" t="s">
        <v>108</v>
      </c>
      <c r="T216" s="2" t="s">
        <v>522</v>
      </c>
      <c r="U216" s="3" t="s">
        <v>130</v>
      </c>
      <c r="V216" s="5">
        <v>26.70185</v>
      </c>
      <c r="W216" s="5">
        <v>39.311889999999998</v>
      </c>
      <c r="X216" s="2" t="s">
        <v>799</v>
      </c>
      <c r="Y216" s="13">
        <f t="shared" si="9"/>
        <v>-12.610039999999998</v>
      </c>
      <c r="AJ216" s="3" t="s">
        <v>130</v>
      </c>
      <c r="AL216" s="9" t="s">
        <v>317</v>
      </c>
      <c r="AN216" s="3" t="s">
        <v>108</v>
      </c>
      <c r="AO216" s="2" t="s">
        <v>522</v>
      </c>
    </row>
    <row r="217" spans="1:41" x14ac:dyDescent="0.25">
      <c r="A217" s="3" t="s">
        <v>0</v>
      </c>
      <c r="B217" s="4">
        <v>45175.853761574072</v>
      </c>
      <c r="C217" s="3">
        <v>184</v>
      </c>
      <c r="D217" s="3" t="s">
        <v>144</v>
      </c>
      <c r="E217" s="5">
        <v>24.990355000000001</v>
      </c>
      <c r="F217" s="5">
        <v>26.266079999999999</v>
      </c>
      <c r="G217" s="5" t="s">
        <v>313</v>
      </c>
      <c r="H217" s="5" t="s">
        <v>313</v>
      </c>
      <c r="I217" s="3" t="s">
        <v>94</v>
      </c>
      <c r="J217" s="3"/>
      <c r="K217" s="3" t="s">
        <v>295</v>
      </c>
      <c r="L217" s="3">
        <v>16</v>
      </c>
      <c r="M217" s="3" t="str">
        <f t="shared" si="8"/>
        <v>H16</v>
      </c>
      <c r="N217" s="3" t="s">
        <v>307</v>
      </c>
      <c r="O217" s="3">
        <v>224</v>
      </c>
      <c r="P217">
        <v>252</v>
      </c>
      <c r="Q217" s="9" t="s">
        <v>317</v>
      </c>
      <c r="S217" s="3" t="s">
        <v>144</v>
      </c>
      <c r="T217" s="2" t="s">
        <v>452</v>
      </c>
      <c r="U217" s="3" t="s">
        <v>94</v>
      </c>
      <c r="V217" s="5">
        <v>24.990355000000001</v>
      </c>
      <c r="W217" s="5">
        <v>26.266079999999999</v>
      </c>
      <c r="X217" s="2" t="s">
        <v>728</v>
      </c>
      <c r="Y217" s="13">
        <f t="shared" si="9"/>
        <v>-1.2757249999999978</v>
      </c>
      <c r="AJ217" s="3" t="s">
        <v>94</v>
      </c>
      <c r="AL217" s="9" t="s">
        <v>317</v>
      </c>
      <c r="AN217" s="3" t="s">
        <v>144</v>
      </c>
      <c r="AO217" s="2" t="s">
        <v>452</v>
      </c>
    </row>
    <row r="218" spans="1:41" x14ac:dyDescent="0.25">
      <c r="A218" s="3" t="s">
        <v>0</v>
      </c>
      <c r="B218" s="4">
        <v>45175.853761574072</v>
      </c>
      <c r="C218" s="3">
        <v>232</v>
      </c>
      <c r="D218" s="3" t="s">
        <v>178</v>
      </c>
      <c r="E218" s="5">
        <v>26.002378</v>
      </c>
      <c r="F218" s="5" t="s">
        <v>130</v>
      </c>
      <c r="G218" s="5" t="s">
        <v>313</v>
      </c>
      <c r="H218" s="5" t="s">
        <v>130</v>
      </c>
      <c r="I218" s="3" t="s">
        <v>130</v>
      </c>
      <c r="J218" s="3"/>
      <c r="K218" s="3" t="s">
        <v>297</v>
      </c>
      <c r="L218" s="3">
        <v>16</v>
      </c>
      <c r="M218" s="3" t="str">
        <f t="shared" si="8"/>
        <v>J16</v>
      </c>
      <c r="N218" s="3" t="s">
        <v>308</v>
      </c>
      <c r="O218" s="3">
        <v>314</v>
      </c>
      <c r="P218">
        <v>253</v>
      </c>
      <c r="Q218" s="9" t="s">
        <v>317</v>
      </c>
      <c r="S218" s="3" t="s">
        <v>178</v>
      </c>
      <c r="T218" s="2" t="s">
        <v>572</v>
      </c>
      <c r="U218" s="3" t="s">
        <v>130</v>
      </c>
      <c r="V218" s="5">
        <v>26.002378</v>
      </c>
      <c r="W218" s="5" t="s">
        <v>130</v>
      </c>
      <c r="X218" s="2" t="s">
        <v>850</v>
      </c>
      <c r="Y218" s="13" t="e">
        <f t="shared" si="9"/>
        <v>#VALUE!</v>
      </c>
      <c r="AJ218" s="3" t="s">
        <v>130</v>
      </c>
      <c r="AL218" s="9" t="s">
        <v>317</v>
      </c>
      <c r="AN218" s="3" t="s">
        <v>178</v>
      </c>
      <c r="AO218" s="2" t="s">
        <v>572</v>
      </c>
    </row>
    <row r="219" spans="1:41" x14ac:dyDescent="0.25">
      <c r="A219" s="3" t="s">
        <v>0</v>
      </c>
      <c r="B219" s="4">
        <v>45175.853761574072</v>
      </c>
      <c r="C219" s="3">
        <v>280</v>
      </c>
      <c r="D219" s="3" t="s">
        <v>211</v>
      </c>
      <c r="E219" s="5">
        <v>25.400759999999998</v>
      </c>
      <c r="F219" s="5">
        <v>26.659238999999999</v>
      </c>
      <c r="G219" s="5" t="s">
        <v>313</v>
      </c>
      <c r="H219" s="5" t="s">
        <v>313</v>
      </c>
      <c r="I219" s="3" t="s">
        <v>94</v>
      </c>
      <c r="J219" s="3"/>
      <c r="K219" s="3" t="s">
        <v>304</v>
      </c>
      <c r="L219" s="3">
        <v>16</v>
      </c>
      <c r="M219" s="3" t="str">
        <f t="shared" si="8"/>
        <v>L16</v>
      </c>
      <c r="N219" s="3" t="s">
        <v>308</v>
      </c>
      <c r="O219" s="3">
        <v>316</v>
      </c>
      <c r="P219">
        <v>254</v>
      </c>
      <c r="Q219" s="9" t="s">
        <v>317</v>
      </c>
      <c r="S219" s="3" t="s">
        <v>211</v>
      </c>
      <c r="T219" s="2" t="s">
        <v>453</v>
      </c>
      <c r="U219" s="3" t="s">
        <v>94</v>
      </c>
      <c r="V219" s="5">
        <v>25.400759999999998</v>
      </c>
      <c r="W219" s="5">
        <v>26.659238999999999</v>
      </c>
      <c r="X219" s="2" t="s">
        <v>729</v>
      </c>
      <c r="Y219" s="13">
        <f t="shared" si="9"/>
        <v>-1.2584790000000012</v>
      </c>
      <c r="AJ219" s="3" t="s">
        <v>94</v>
      </c>
      <c r="AL219" s="9" t="s">
        <v>317</v>
      </c>
      <c r="AN219" s="3" t="s">
        <v>211</v>
      </c>
      <c r="AO219" s="2" t="s">
        <v>453</v>
      </c>
    </row>
    <row r="220" spans="1:41" x14ac:dyDescent="0.25">
      <c r="A220" s="3" t="s">
        <v>0</v>
      </c>
      <c r="B220" s="4">
        <v>45175.853761574072</v>
      </c>
      <c r="C220" s="3">
        <v>328</v>
      </c>
      <c r="D220" s="3" t="s">
        <v>244</v>
      </c>
      <c r="E220" s="5">
        <v>24.378986000000001</v>
      </c>
      <c r="F220" s="5">
        <v>25.464297999999999</v>
      </c>
      <c r="G220" s="5" t="s">
        <v>313</v>
      </c>
      <c r="H220" s="5" t="s">
        <v>313</v>
      </c>
      <c r="I220" s="3" t="s">
        <v>94</v>
      </c>
      <c r="J220" s="3"/>
      <c r="K220" s="3" t="s">
        <v>300</v>
      </c>
      <c r="L220" s="3">
        <v>16</v>
      </c>
      <c r="M220" s="3" t="str">
        <f t="shared" si="8"/>
        <v>N16</v>
      </c>
      <c r="N220" s="3" t="s">
        <v>308</v>
      </c>
      <c r="O220" s="3">
        <v>318</v>
      </c>
      <c r="P220">
        <v>255</v>
      </c>
      <c r="Q220" s="9" t="s">
        <v>317</v>
      </c>
      <c r="S220" s="3" t="s">
        <v>244</v>
      </c>
      <c r="T220" s="2" t="s">
        <v>454</v>
      </c>
      <c r="U220" s="3" t="s">
        <v>94</v>
      </c>
      <c r="V220" s="5">
        <v>24.378986000000001</v>
      </c>
      <c r="W220" s="5">
        <v>25.464297999999999</v>
      </c>
      <c r="X220" s="2" t="s">
        <v>730</v>
      </c>
      <c r="Y220" s="13">
        <f t="shared" si="9"/>
        <v>-1.0853119999999983</v>
      </c>
      <c r="AJ220" s="3" t="s">
        <v>94</v>
      </c>
      <c r="AL220" s="9" t="s">
        <v>317</v>
      </c>
      <c r="AN220" s="3" t="s">
        <v>244</v>
      </c>
      <c r="AO220" s="2" t="s">
        <v>454</v>
      </c>
    </row>
    <row r="221" spans="1:41" x14ac:dyDescent="0.25">
      <c r="A221" s="3" t="s">
        <v>0</v>
      </c>
      <c r="B221" s="4">
        <v>45175.853761574072</v>
      </c>
      <c r="C221" s="3">
        <v>376</v>
      </c>
      <c r="D221" s="3" t="s">
        <v>276</v>
      </c>
      <c r="E221" s="5">
        <v>23.488776999999999</v>
      </c>
      <c r="F221" s="5" t="s">
        <v>130</v>
      </c>
      <c r="G221" s="5" t="s">
        <v>313</v>
      </c>
      <c r="H221" s="5" t="s">
        <v>130</v>
      </c>
      <c r="I221" s="3" t="s">
        <v>130</v>
      </c>
      <c r="J221" s="3"/>
      <c r="K221" s="3" t="s">
        <v>302</v>
      </c>
      <c r="L221" s="3">
        <v>16</v>
      </c>
      <c r="M221" s="3" t="str">
        <f t="shared" si="8"/>
        <v>P16</v>
      </c>
      <c r="N221" s="3" t="s">
        <v>308</v>
      </c>
      <c r="O221" s="3">
        <v>320</v>
      </c>
      <c r="P221">
        <v>256</v>
      </c>
      <c r="Q221" s="9" t="s">
        <v>317</v>
      </c>
      <c r="S221" s="3" t="s">
        <v>276</v>
      </c>
      <c r="T221" s="2" t="s">
        <v>573</v>
      </c>
      <c r="U221" s="3" t="s">
        <v>130</v>
      </c>
      <c r="V221" s="5">
        <v>23.488776999999999</v>
      </c>
      <c r="W221" s="5" t="s">
        <v>130</v>
      </c>
      <c r="X221" s="2" t="s">
        <v>851</v>
      </c>
      <c r="Y221" s="13" t="e">
        <f t="shared" si="9"/>
        <v>#VALUE!</v>
      </c>
      <c r="AJ221" s="3" t="s">
        <v>130</v>
      </c>
      <c r="AL221" s="9" t="s">
        <v>317</v>
      </c>
      <c r="AN221" s="3" t="s">
        <v>276</v>
      </c>
      <c r="AO221" s="2" t="s">
        <v>573</v>
      </c>
    </row>
    <row r="222" spans="1:41" x14ac:dyDescent="0.25">
      <c r="A222" s="3" t="s">
        <v>0</v>
      </c>
      <c r="B222" s="4">
        <v>45175.853761574072</v>
      </c>
      <c r="C222" s="3">
        <v>17</v>
      </c>
      <c r="D222" s="3" t="s">
        <v>18</v>
      </c>
      <c r="E222" s="5">
        <v>26.360765000000001</v>
      </c>
      <c r="F222" s="5">
        <v>27.77488</v>
      </c>
      <c r="G222" s="5" t="s">
        <v>313</v>
      </c>
      <c r="H222" s="5" t="s">
        <v>313</v>
      </c>
      <c r="I222" s="3" t="s">
        <v>94</v>
      </c>
      <c r="J222" s="3"/>
      <c r="K222" s="3" t="s">
        <v>288</v>
      </c>
      <c r="L222" s="3">
        <v>17</v>
      </c>
      <c r="M222" s="3" t="str">
        <f t="shared" si="8"/>
        <v>A17</v>
      </c>
      <c r="N222" s="3" t="s">
        <v>307</v>
      </c>
      <c r="O222" s="3">
        <v>225</v>
      </c>
      <c r="P222">
        <v>257</v>
      </c>
      <c r="Q222" s="9" t="s">
        <v>317</v>
      </c>
      <c r="S222" s="3" t="s">
        <v>18</v>
      </c>
      <c r="T222" s="2" t="s">
        <v>455</v>
      </c>
      <c r="U222" s="3" t="s">
        <v>94</v>
      </c>
      <c r="V222" s="5">
        <v>26.360765000000001</v>
      </c>
      <c r="W222" s="5">
        <v>27.77488</v>
      </c>
      <c r="X222" s="2" t="s">
        <v>731</v>
      </c>
      <c r="Y222" s="13">
        <f t="shared" si="9"/>
        <v>-1.4141149999999989</v>
      </c>
      <c r="AJ222" s="3" t="s">
        <v>94</v>
      </c>
      <c r="AL222" s="9" t="s">
        <v>317</v>
      </c>
      <c r="AN222" s="3" t="s">
        <v>18</v>
      </c>
      <c r="AO222" s="2" t="s">
        <v>455</v>
      </c>
    </row>
    <row r="223" spans="1:41" x14ac:dyDescent="0.25">
      <c r="A223" s="3" t="s">
        <v>0</v>
      </c>
      <c r="B223" s="4">
        <v>45175.853761574072</v>
      </c>
      <c r="C223" s="3">
        <v>65</v>
      </c>
      <c r="D223" s="3" t="s">
        <v>54</v>
      </c>
      <c r="E223" s="5">
        <v>26.202770000000001</v>
      </c>
      <c r="F223" s="5">
        <v>27.338995000000001</v>
      </c>
      <c r="G223" s="5" t="s">
        <v>313</v>
      </c>
      <c r="H223" s="5" t="s">
        <v>313</v>
      </c>
      <c r="I223" s="3" t="s">
        <v>94</v>
      </c>
      <c r="J223" s="3"/>
      <c r="K223" s="3" t="s">
        <v>290</v>
      </c>
      <c r="L223" s="3">
        <v>17</v>
      </c>
      <c r="M223" s="3" t="str">
        <f t="shared" si="8"/>
        <v>C17</v>
      </c>
      <c r="N223" s="3" t="s">
        <v>307</v>
      </c>
      <c r="O223" s="3">
        <v>227</v>
      </c>
      <c r="P223">
        <v>258</v>
      </c>
      <c r="Q223" s="9" t="s">
        <v>317</v>
      </c>
      <c r="S223" s="3" t="s">
        <v>54</v>
      </c>
      <c r="T223" s="2" t="s">
        <v>456</v>
      </c>
      <c r="U223" s="3" t="s">
        <v>94</v>
      </c>
      <c r="V223" s="5">
        <v>26.202770000000001</v>
      </c>
      <c r="W223" s="5">
        <v>27.338995000000001</v>
      </c>
      <c r="X223" s="2" t="s">
        <v>732</v>
      </c>
      <c r="Y223" s="13">
        <f t="shared" si="9"/>
        <v>-1.1362249999999996</v>
      </c>
      <c r="AJ223" s="3" t="s">
        <v>94</v>
      </c>
      <c r="AL223" s="9" t="s">
        <v>317</v>
      </c>
      <c r="AN223" s="3" t="s">
        <v>54</v>
      </c>
      <c r="AO223" s="2" t="s">
        <v>456</v>
      </c>
    </row>
    <row r="224" spans="1:41" x14ac:dyDescent="0.25">
      <c r="A224" s="3" t="s">
        <v>0</v>
      </c>
      <c r="B224" s="4">
        <v>45175.853761574072</v>
      </c>
      <c r="C224" s="3">
        <v>113</v>
      </c>
      <c r="D224" s="3" t="s">
        <v>90</v>
      </c>
      <c r="E224" s="5">
        <v>24.987431999999998</v>
      </c>
      <c r="F224" s="5">
        <v>26.250664</v>
      </c>
      <c r="G224" s="5" t="s">
        <v>313</v>
      </c>
      <c r="H224" s="5" t="s">
        <v>313</v>
      </c>
      <c r="I224" s="3" t="s">
        <v>94</v>
      </c>
      <c r="J224" s="3"/>
      <c r="K224" s="3" t="s">
        <v>292</v>
      </c>
      <c r="L224" s="3">
        <v>17</v>
      </c>
      <c r="M224" s="3" t="str">
        <f t="shared" si="8"/>
        <v>E17</v>
      </c>
      <c r="N224" s="3" t="s">
        <v>307</v>
      </c>
      <c r="O224" s="3">
        <v>229</v>
      </c>
      <c r="P224">
        <v>259</v>
      </c>
      <c r="Q224" s="9" t="s">
        <v>317</v>
      </c>
      <c r="S224" s="3" t="s">
        <v>90</v>
      </c>
      <c r="T224" s="2" t="s">
        <v>457</v>
      </c>
      <c r="U224" s="3" t="s">
        <v>94</v>
      </c>
      <c r="V224" s="5">
        <v>24.987431999999998</v>
      </c>
      <c r="W224" s="5">
        <v>26.250664</v>
      </c>
      <c r="X224" s="2" t="s">
        <v>733</v>
      </c>
      <c r="Y224" s="13">
        <f t="shared" si="9"/>
        <v>-1.2632320000000021</v>
      </c>
      <c r="AJ224" s="3" t="s">
        <v>94</v>
      </c>
      <c r="AL224" s="9" t="s">
        <v>317</v>
      </c>
      <c r="AN224" s="3" t="s">
        <v>90</v>
      </c>
      <c r="AO224" s="2" t="s">
        <v>457</v>
      </c>
    </row>
    <row r="225" spans="1:41" x14ac:dyDescent="0.25">
      <c r="A225" s="3" t="s">
        <v>0</v>
      </c>
      <c r="B225" s="4">
        <v>45175.853761574072</v>
      </c>
      <c r="C225" s="3">
        <v>161</v>
      </c>
      <c r="D225" s="3" t="s">
        <v>126</v>
      </c>
      <c r="E225" s="5">
        <v>25.993212</v>
      </c>
      <c r="F225" s="5" t="s">
        <v>130</v>
      </c>
      <c r="G225" s="5" t="s">
        <v>313</v>
      </c>
      <c r="H225" s="5" t="s">
        <v>130</v>
      </c>
      <c r="I225" s="3" t="s">
        <v>130</v>
      </c>
      <c r="J225" s="3"/>
      <c r="K225" s="3" t="s">
        <v>294</v>
      </c>
      <c r="L225" s="3">
        <v>17</v>
      </c>
      <c r="M225" s="3" t="str">
        <f t="shared" si="8"/>
        <v>G17</v>
      </c>
      <c r="N225" s="3" t="s">
        <v>307</v>
      </c>
      <c r="O225" s="3">
        <v>231</v>
      </c>
      <c r="P225">
        <v>260</v>
      </c>
      <c r="Q225" s="9" t="s">
        <v>317</v>
      </c>
      <c r="S225" s="3" t="s">
        <v>126</v>
      </c>
      <c r="T225" s="2" t="s">
        <v>574</v>
      </c>
      <c r="U225" s="3" t="s">
        <v>130</v>
      </c>
      <c r="V225" s="5">
        <v>25.993212</v>
      </c>
      <c r="W225" s="5" t="s">
        <v>130</v>
      </c>
      <c r="X225" s="2" t="s">
        <v>852</v>
      </c>
      <c r="Y225" s="13" t="e">
        <f t="shared" si="9"/>
        <v>#VALUE!</v>
      </c>
      <c r="AJ225" s="3" t="s">
        <v>130</v>
      </c>
      <c r="AL225" s="9" t="s">
        <v>317</v>
      </c>
      <c r="AN225" s="3" t="s">
        <v>126</v>
      </c>
      <c r="AO225" s="2" t="s">
        <v>574</v>
      </c>
    </row>
    <row r="226" spans="1:41" x14ac:dyDescent="0.25">
      <c r="A226" s="3" t="s">
        <v>0</v>
      </c>
      <c r="B226" s="4">
        <v>45175.853761574072</v>
      </c>
      <c r="C226" s="3">
        <v>209</v>
      </c>
      <c r="D226" s="3" t="s">
        <v>162</v>
      </c>
      <c r="E226" s="5">
        <v>26.211061000000001</v>
      </c>
      <c r="F226" s="5" t="s">
        <v>130</v>
      </c>
      <c r="G226" s="5" t="s">
        <v>313</v>
      </c>
      <c r="H226" s="5" t="s">
        <v>130</v>
      </c>
      <c r="I226" s="3" t="s">
        <v>130</v>
      </c>
      <c r="J226" s="3"/>
      <c r="K226" s="3" t="s">
        <v>296</v>
      </c>
      <c r="L226" s="3">
        <v>17</v>
      </c>
      <c r="M226" s="3" t="str">
        <f t="shared" si="8"/>
        <v>I17</v>
      </c>
      <c r="N226" s="3" t="s">
        <v>308</v>
      </c>
      <c r="O226" s="3">
        <v>321</v>
      </c>
      <c r="P226">
        <v>261</v>
      </c>
      <c r="Q226" s="9" t="s">
        <v>317</v>
      </c>
      <c r="S226" s="3" t="s">
        <v>162</v>
      </c>
      <c r="T226" s="2" t="s">
        <v>575</v>
      </c>
      <c r="U226" s="3" t="s">
        <v>130</v>
      </c>
      <c r="V226" s="5">
        <v>26.211061000000001</v>
      </c>
      <c r="W226" s="5" t="s">
        <v>130</v>
      </c>
      <c r="X226" s="2" t="s">
        <v>853</v>
      </c>
      <c r="Y226" s="13" t="e">
        <f t="shared" si="9"/>
        <v>#VALUE!</v>
      </c>
      <c r="AJ226" s="3" t="s">
        <v>130</v>
      </c>
      <c r="AL226" s="9" t="s">
        <v>317</v>
      </c>
      <c r="AN226" s="3" t="s">
        <v>162</v>
      </c>
      <c r="AO226" s="2" t="s">
        <v>575</v>
      </c>
    </row>
    <row r="227" spans="1:41" x14ac:dyDescent="0.25">
      <c r="A227" s="3" t="s">
        <v>0</v>
      </c>
      <c r="B227" s="4">
        <v>45175.853761574072</v>
      </c>
      <c r="C227" s="3">
        <v>257</v>
      </c>
      <c r="D227" s="3" t="s">
        <v>196</v>
      </c>
      <c r="E227" s="5">
        <v>26.448874</v>
      </c>
      <c r="F227" s="5">
        <v>34.476233999999998</v>
      </c>
      <c r="G227" s="5" t="s">
        <v>313</v>
      </c>
      <c r="H227" s="5" t="s">
        <v>314</v>
      </c>
      <c r="I227" s="3" t="s">
        <v>130</v>
      </c>
      <c r="J227" s="3"/>
      <c r="K227" s="3" t="s">
        <v>298</v>
      </c>
      <c r="L227" s="3">
        <v>17</v>
      </c>
      <c r="M227" s="3" t="str">
        <f t="shared" si="8"/>
        <v>K17</v>
      </c>
      <c r="N227" s="3" t="s">
        <v>308</v>
      </c>
      <c r="O227" s="3">
        <v>323</v>
      </c>
      <c r="P227">
        <v>262</v>
      </c>
      <c r="Q227" s="9" t="s">
        <v>317</v>
      </c>
      <c r="S227" s="3" t="s">
        <v>196</v>
      </c>
      <c r="T227" s="2" t="s">
        <v>523</v>
      </c>
      <c r="U227" s="3" t="s">
        <v>130</v>
      </c>
      <c r="V227" s="5">
        <v>26.448874</v>
      </c>
      <c r="W227" s="5">
        <v>34.476233999999998</v>
      </c>
      <c r="X227" s="2" t="s">
        <v>800</v>
      </c>
      <c r="Y227" s="13">
        <f t="shared" si="9"/>
        <v>-8.0273599999999981</v>
      </c>
      <c r="AJ227" s="3" t="s">
        <v>130</v>
      </c>
      <c r="AL227" s="9" t="s">
        <v>317</v>
      </c>
      <c r="AN227" s="3" t="s">
        <v>196</v>
      </c>
      <c r="AO227" s="2" t="s">
        <v>523</v>
      </c>
    </row>
    <row r="228" spans="1:41" x14ac:dyDescent="0.25">
      <c r="A228" s="3" t="s">
        <v>0</v>
      </c>
      <c r="B228" s="4">
        <v>45175.853761574072</v>
      </c>
      <c r="C228" s="3">
        <v>305</v>
      </c>
      <c r="D228" s="3" t="s">
        <v>229</v>
      </c>
      <c r="E228" s="5" t="s">
        <v>130</v>
      </c>
      <c r="F228" s="5" t="s">
        <v>130</v>
      </c>
      <c r="G228" s="5" t="s">
        <v>130</v>
      </c>
      <c r="H228" s="5" t="s">
        <v>130</v>
      </c>
      <c r="I228" s="3" t="s">
        <v>229</v>
      </c>
      <c r="J228" s="3"/>
      <c r="K228" s="3" t="s">
        <v>299</v>
      </c>
      <c r="L228" s="3">
        <v>17</v>
      </c>
      <c r="M228" s="3" t="str">
        <f t="shared" si="8"/>
        <v>M17</v>
      </c>
      <c r="N228" s="3" t="s">
        <v>308</v>
      </c>
      <c r="O228" s="3">
        <v>325</v>
      </c>
      <c r="P228">
        <v>263</v>
      </c>
      <c r="Q228" s="9" t="s">
        <v>317</v>
      </c>
      <c r="S228" s="3" t="s">
        <v>229</v>
      </c>
      <c r="T228" s="2"/>
      <c r="U228" s="3" t="s">
        <v>229</v>
      </c>
      <c r="V228" s="5" t="s">
        <v>130</v>
      </c>
      <c r="W228" s="5" t="s">
        <v>130</v>
      </c>
      <c r="X228" s="2" t="s">
        <v>868</v>
      </c>
      <c r="Y228" s="13" t="e">
        <f t="shared" si="9"/>
        <v>#VALUE!</v>
      </c>
      <c r="AJ228" s="3" t="s">
        <v>229</v>
      </c>
      <c r="AL228" s="9" t="s">
        <v>317</v>
      </c>
      <c r="AN228" s="3" t="s">
        <v>229</v>
      </c>
      <c r="AO228" s="2"/>
    </row>
    <row r="229" spans="1:41" x14ac:dyDescent="0.25">
      <c r="A229" s="3" t="s">
        <v>0</v>
      </c>
      <c r="B229" s="4">
        <v>45175.853761574072</v>
      </c>
      <c r="C229" s="3">
        <v>19</v>
      </c>
      <c r="D229" s="3" t="s">
        <v>19</v>
      </c>
      <c r="E229" s="5">
        <v>27.918934</v>
      </c>
      <c r="F229" s="5">
        <v>29.161626999999999</v>
      </c>
      <c r="G229" s="5" t="s">
        <v>313</v>
      </c>
      <c r="H229" s="5" t="s">
        <v>313</v>
      </c>
      <c r="I229" s="3" t="s">
        <v>94</v>
      </c>
      <c r="J229" s="3"/>
      <c r="K229" s="3" t="s">
        <v>288</v>
      </c>
      <c r="L229" s="3">
        <v>19</v>
      </c>
      <c r="M229" s="3" t="str">
        <f t="shared" si="8"/>
        <v>A19</v>
      </c>
      <c r="N229" s="3" t="s">
        <v>307</v>
      </c>
      <c r="O229" s="3">
        <v>241</v>
      </c>
      <c r="P229">
        <v>289</v>
      </c>
      <c r="Q229" s="9" t="s">
        <v>317</v>
      </c>
      <c r="S229" s="3" t="s">
        <v>19</v>
      </c>
      <c r="T229" s="2" t="s">
        <v>458</v>
      </c>
      <c r="U229" s="3" t="s">
        <v>94</v>
      </c>
      <c r="V229" s="5">
        <v>27.918934</v>
      </c>
      <c r="W229" s="5">
        <v>29.161626999999999</v>
      </c>
      <c r="X229" s="2" t="s">
        <v>734</v>
      </c>
      <c r="Y229" s="13">
        <f t="shared" si="9"/>
        <v>-1.2426929999999992</v>
      </c>
      <c r="AJ229" s="3" t="s">
        <v>94</v>
      </c>
      <c r="AL229" s="9" t="s">
        <v>317</v>
      </c>
      <c r="AN229" s="3" t="s">
        <v>19</v>
      </c>
      <c r="AO229" s="2" t="s">
        <v>458</v>
      </c>
    </row>
    <row r="230" spans="1:41" x14ac:dyDescent="0.25">
      <c r="A230" s="3" t="s">
        <v>0</v>
      </c>
      <c r="B230" s="4">
        <v>45175.853761574072</v>
      </c>
      <c r="C230" s="3">
        <v>67</v>
      </c>
      <c r="D230" s="3" t="s">
        <v>55</v>
      </c>
      <c r="E230" s="5">
        <v>27.658632000000001</v>
      </c>
      <c r="F230" s="5">
        <v>28.909800000000001</v>
      </c>
      <c r="G230" s="5" t="s">
        <v>313</v>
      </c>
      <c r="H230" s="5" t="s">
        <v>313</v>
      </c>
      <c r="I230" s="3" t="s">
        <v>94</v>
      </c>
      <c r="J230" s="3"/>
      <c r="K230" s="3" t="s">
        <v>290</v>
      </c>
      <c r="L230" s="3">
        <v>19</v>
      </c>
      <c r="M230" s="3" t="str">
        <f t="shared" si="8"/>
        <v>C19</v>
      </c>
      <c r="N230" s="3" t="s">
        <v>307</v>
      </c>
      <c r="O230" s="3">
        <v>243</v>
      </c>
      <c r="P230">
        <v>290</v>
      </c>
      <c r="Q230" s="9" t="s">
        <v>317</v>
      </c>
      <c r="S230" s="3" t="s">
        <v>55</v>
      </c>
      <c r="T230" s="2" t="s">
        <v>459</v>
      </c>
      <c r="U230" s="3" t="s">
        <v>94</v>
      </c>
      <c r="V230" s="5">
        <v>27.658632000000001</v>
      </c>
      <c r="W230" s="5">
        <v>28.909800000000001</v>
      </c>
      <c r="X230" s="2" t="s">
        <v>735</v>
      </c>
      <c r="Y230" s="13">
        <f t="shared" si="9"/>
        <v>-1.2511679999999998</v>
      </c>
      <c r="AJ230" s="3" t="s">
        <v>94</v>
      </c>
      <c r="AL230" s="9" t="s">
        <v>317</v>
      </c>
      <c r="AN230" s="3" t="s">
        <v>55</v>
      </c>
      <c r="AO230" s="2" t="s">
        <v>459</v>
      </c>
    </row>
    <row r="231" spans="1:41" x14ac:dyDescent="0.25">
      <c r="A231" s="3" t="s">
        <v>0</v>
      </c>
      <c r="B231" s="4">
        <v>45175.853761574072</v>
      </c>
      <c r="C231" s="3">
        <v>115</v>
      </c>
      <c r="D231" s="3" t="s">
        <v>91</v>
      </c>
      <c r="E231" s="5">
        <v>25.016529999999999</v>
      </c>
      <c r="F231" s="5">
        <v>26.246915999999999</v>
      </c>
      <c r="G231" s="5" t="s">
        <v>313</v>
      </c>
      <c r="H231" s="5" t="s">
        <v>313</v>
      </c>
      <c r="I231" s="3" t="s">
        <v>94</v>
      </c>
      <c r="J231" s="3"/>
      <c r="K231" s="3" t="s">
        <v>292</v>
      </c>
      <c r="L231" s="3">
        <v>19</v>
      </c>
      <c r="M231" s="3" t="str">
        <f t="shared" si="8"/>
        <v>E19</v>
      </c>
      <c r="N231" s="3" t="s">
        <v>307</v>
      </c>
      <c r="O231" s="3">
        <v>245</v>
      </c>
      <c r="P231">
        <v>291</v>
      </c>
      <c r="Q231" s="9" t="s">
        <v>317</v>
      </c>
      <c r="S231" s="3" t="s">
        <v>91</v>
      </c>
      <c r="T231" s="2" t="s">
        <v>460</v>
      </c>
      <c r="U231" s="3" t="s">
        <v>94</v>
      </c>
      <c r="V231" s="5">
        <v>25.016529999999999</v>
      </c>
      <c r="W231" s="5">
        <v>26.246915999999999</v>
      </c>
      <c r="X231" s="2" t="s">
        <v>736</v>
      </c>
      <c r="Y231" s="13">
        <f t="shared" si="9"/>
        <v>-1.2303859999999993</v>
      </c>
      <c r="AJ231" s="3" t="s">
        <v>94</v>
      </c>
      <c r="AL231" s="9" t="s">
        <v>317</v>
      </c>
      <c r="AN231" s="3" t="s">
        <v>91</v>
      </c>
      <c r="AO231" s="2" t="s">
        <v>460</v>
      </c>
    </row>
    <row r="232" spans="1:41" x14ac:dyDescent="0.25">
      <c r="A232" s="3" t="s">
        <v>0</v>
      </c>
      <c r="B232" s="4">
        <v>45175.853761574072</v>
      </c>
      <c r="C232" s="3">
        <v>163</v>
      </c>
      <c r="D232" s="3" t="s">
        <v>127</v>
      </c>
      <c r="E232" s="5">
        <v>28.07086</v>
      </c>
      <c r="F232" s="5">
        <v>28.996832000000001</v>
      </c>
      <c r="G232" s="5" t="s">
        <v>313</v>
      </c>
      <c r="H232" s="5" t="s">
        <v>313</v>
      </c>
      <c r="I232" s="3" t="s">
        <v>94</v>
      </c>
      <c r="J232" s="3"/>
      <c r="K232" s="3" t="s">
        <v>294</v>
      </c>
      <c r="L232" s="3">
        <v>19</v>
      </c>
      <c r="M232" s="3" t="str">
        <f t="shared" si="8"/>
        <v>G19</v>
      </c>
      <c r="N232" s="3" t="s">
        <v>307</v>
      </c>
      <c r="O232" s="3">
        <v>247</v>
      </c>
      <c r="P232">
        <v>292</v>
      </c>
      <c r="Q232" s="9" t="s">
        <v>317</v>
      </c>
      <c r="S232" s="3" t="s">
        <v>127</v>
      </c>
      <c r="T232" s="2" t="s">
        <v>461</v>
      </c>
      <c r="U232" s="3" t="s">
        <v>94</v>
      </c>
      <c r="V232" s="5">
        <v>28.07086</v>
      </c>
      <c r="W232" s="5">
        <v>28.996832000000001</v>
      </c>
      <c r="X232" s="2" t="s">
        <v>737</v>
      </c>
      <c r="Y232" s="13">
        <f t="shared" si="9"/>
        <v>-0.92597200000000157</v>
      </c>
      <c r="AJ232" s="3" t="s">
        <v>94</v>
      </c>
      <c r="AL232" s="9" t="s">
        <v>317</v>
      </c>
      <c r="AN232" s="3" t="s">
        <v>127</v>
      </c>
      <c r="AO232" s="2" t="s">
        <v>461</v>
      </c>
    </row>
    <row r="233" spans="1:41" x14ac:dyDescent="0.25">
      <c r="A233" s="3" t="s">
        <v>0</v>
      </c>
      <c r="B233" s="4">
        <v>45175.853761574072</v>
      </c>
      <c r="C233" s="3">
        <v>211</v>
      </c>
      <c r="D233" s="3" t="s">
        <v>163</v>
      </c>
      <c r="E233" s="5">
        <v>27.292828</v>
      </c>
      <c r="F233" s="5" t="s">
        <v>130</v>
      </c>
      <c r="G233" s="5" t="s">
        <v>313</v>
      </c>
      <c r="H233" s="5" t="s">
        <v>130</v>
      </c>
      <c r="I233" s="3" t="s">
        <v>130</v>
      </c>
      <c r="J233" s="3"/>
      <c r="K233" s="3" t="s">
        <v>296</v>
      </c>
      <c r="L233" s="3">
        <v>19</v>
      </c>
      <c r="M233" s="3" t="str">
        <f t="shared" si="8"/>
        <v>I19</v>
      </c>
      <c r="N233" s="3" t="s">
        <v>308</v>
      </c>
      <c r="O233" s="3">
        <v>337</v>
      </c>
      <c r="P233">
        <v>293</v>
      </c>
      <c r="Q233" s="9" t="s">
        <v>317</v>
      </c>
      <c r="S233" s="3" t="s">
        <v>163</v>
      </c>
      <c r="T233" s="2" t="s">
        <v>576</v>
      </c>
      <c r="U233" s="3" t="s">
        <v>130</v>
      </c>
      <c r="V233" s="5">
        <v>27.292828</v>
      </c>
      <c r="W233" s="5" t="s">
        <v>130</v>
      </c>
      <c r="X233" s="2" t="s">
        <v>854</v>
      </c>
      <c r="Y233" s="13" t="e">
        <f t="shared" si="9"/>
        <v>#VALUE!</v>
      </c>
      <c r="AJ233" s="3" t="s">
        <v>130</v>
      </c>
      <c r="AL233" s="9" t="s">
        <v>317</v>
      </c>
      <c r="AN233" s="3" t="s">
        <v>163</v>
      </c>
      <c r="AO233" s="2" t="s">
        <v>576</v>
      </c>
    </row>
    <row r="234" spans="1:41" x14ac:dyDescent="0.25">
      <c r="A234" s="3" t="s">
        <v>0</v>
      </c>
      <c r="B234" s="4">
        <v>45175.853761574072</v>
      </c>
      <c r="C234" s="3">
        <v>259</v>
      </c>
      <c r="D234" s="3" t="s">
        <v>197</v>
      </c>
      <c r="E234" s="5">
        <v>26.937380000000001</v>
      </c>
      <c r="F234" s="5">
        <v>33.621810000000004</v>
      </c>
      <c r="G234" s="5" t="s">
        <v>313</v>
      </c>
      <c r="H234" s="5" t="s">
        <v>314</v>
      </c>
      <c r="I234" s="3" t="s">
        <v>130</v>
      </c>
      <c r="J234" s="3"/>
      <c r="K234" s="3" t="s">
        <v>298</v>
      </c>
      <c r="L234" s="3">
        <v>19</v>
      </c>
      <c r="M234" s="3" t="str">
        <f t="shared" si="8"/>
        <v>K19</v>
      </c>
      <c r="N234" s="3" t="s">
        <v>308</v>
      </c>
      <c r="O234" s="3">
        <v>339</v>
      </c>
      <c r="P234">
        <v>294</v>
      </c>
      <c r="Q234" s="9" t="s">
        <v>317</v>
      </c>
      <c r="S234" s="3" t="s">
        <v>197</v>
      </c>
      <c r="T234" s="2" t="s">
        <v>524</v>
      </c>
      <c r="U234" s="3" t="s">
        <v>130</v>
      </c>
      <c r="V234" s="5">
        <v>26.937380000000001</v>
      </c>
      <c r="W234" s="5">
        <v>33.621810000000004</v>
      </c>
      <c r="X234" s="2" t="s">
        <v>801</v>
      </c>
      <c r="Y234" s="13">
        <f t="shared" si="9"/>
        <v>-6.6844300000000025</v>
      </c>
      <c r="AJ234" s="3" t="s">
        <v>130</v>
      </c>
      <c r="AL234" s="9" t="s">
        <v>317</v>
      </c>
      <c r="AN234" s="3" t="s">
        <v>197</v>
      </c>
      <c r="AO234" s="2" t="s">
        <v>524</v>
      </c>
    </row>
    <row r="235" spans="1:41" x14ac:dyDescent="0.25">
      <c r="A235" s="3" t="s">
        <v>0</v>
      </c>
      <c r="B235" s="4">
        <v>45175.853761574072</v>
      </c>
      <c r="C235" s="3">
        <v>307</v>
      </c>
      <c r="D235" s="3" t="s">
        <v>230</v>
      </c>
      <c r="E235" s="5">
        <v>27.293019999999999</v>
      </c>
      <c r="F235" s="5">
        <v>28.343627999999999</v>
      </c>
      <c r="G235" s="5" t="s">
        <v>313</v>
      </c>
      <c r="H235" s="5" t="s">
        <v>313</v>
      </c>
      <c r="I235" s="3" t="s">
        <v>94</v>
      </c>
      <c r="J235" s="3"/>
      <c r="K235" s="3" t="s">
        <v>299</v>
      </c>
      <c r="L235" s="3">
        <v>19</v>
      </c>
      <c r="M235" s="3" t="str">
        <f t="shared" si="8"/>
        <v>M19</v>
      </c>
      <c r="N235" s="3" t="s">
        <v>308</v>
      </c>
      <c r="O235" s="3">
        <v>341</v>
      </c>
      <c r="P235">
        <v>295</v>
      </c>
      <c r="Q235" s="9" t="s">
        <v>317</v>
      </c>
      <c r="S235" s="3" t="s">
        <v>230</v>
      </c>
      <c r="T235" s="2" t="s">
        <v>462</v>
      </c>
      <c r="U235" s="3" t="s">
        <v>94</v>
      </c>
      <c r="V235" s="5">
        <v>27.293019999999999</v>
      </c>
      <c r="W235" s="5">
        <v>28.343627999999999</v>
      </c>
      <c r="X235" s="2" t="s">
        <v>738</v>
      </c>
      <c r="Y235" s="13">
        <f t="shared" si="9"/>
        <v>-1.0506080000000004</v>
      </c>
      <c r="AJ235" s="3" t="s">
        <v>94</v>
      </c>
      <c r="AL235" s="9" t="s">
        <v>317</v>
      </c>
      <c r="AN235" s="3" t="s">
        <v>230</v>
      </c>
      <c r="AO235" s="2" t="s">
        <v>462</v>
      </c>
    </row>
    <row r="236" spans="1:41" x14ac:dyDescent="0.25">
      <c r="A236" s="3" t="s">
        <v>0</v>
      </c>
      <c r="B236" s="4">
        <v>45175.853761574072</v>
      </c>
      <c r="C236" s="3">
        <v>355</v>
      </c>
      <c r="D236" s="3" t="s">
        <v>262</v>
      </c>
      <c r="E236" s="5">
        <v>27.463664999999999</v>
      </c>
      <c r="F236" s="5">
        <v>28.523668000000001</v>
      </c>
      <c r="G236" s="5" t="s">
        <v>313</v>
      </c>
      <c r="H236" s="5" t="s">
        <v>313</v>
      </c>
      <c r="I236" s="3" t="s">
        <v>94</v>
      </c>
      <c r="J236" s="3"/>
      <c r="K236" s="3" t="s">
        <v>301</v>
      </c>
      <c r="L236" s="3">
        <v>19</v>
      </c>
      <c r="M236" s="3" t="str">
        <f t="shared" si="8"/>
        <v>O19</v>
      </c>
      <c r="N236" s="3" t="s">
        <v>308</v>
      </c>
      <c r="O236" s="3">
        <v>343</v>
      </c>
      <c r="P236">
        <v>296</v>
      </c>
      <c r="Q236" s="9" t="s">
        <v>317</v>
      </c>
      <c r="S236" s="3" t="s">
        <v>262</v>
      </c>
      <c r="T236" s="2" t="s">
        <v>463</v>
      </c>
      <c r="U236" s="3" t="s">
        <v>94</v>
      </c>
      <c r="V236" s="5">
        <v>27.463664999999999</v>
      </c>
      <c r="W236" s="5">
        <v>28.523668000000001</v>
      </c>
      <c r="X236" s="2" t="s">
        <v>739</v>
      </c>
      <c r="Y236" s="13">
        <f t="shared" si="9"/>
        <v>-1.0600030000000018</v>
      </c>
      <c r="AJ236" s="3" t="s">
        <v>94</v>
      </c>
      <c r="AL236" s="9" t="s">
        <v>317</v>
      </c>
      <c r="AN236" s="3" t="s">
        <v>262</v>
      </c>
      <c r="AO236" s="2" t="s">
        <v>463</v>
      </c>
    </row>
    <row r="237" spans="1:41" x14ac:dyDescent="0.25">
      <c r="A237" s="3" t="s">
        <v>0</v>
      </c>
      <c r="B237" s="4">
        <v>45175.853761574072</v>
      </c>
      <c r="C237" s="3">
        <v>43</v>
      </c>
      <c r="D237" s="3" t="s">
        <v>37</v>
      </c>
      <c r="E237" s="5">
        <v>25.409184</v>
      </c>
      <c r="F237" s="5" t="s">
        <v>130</v>
      </c>
      <c r="G237" s="5" t="s">
        <v>313</v>
      </c>
      <c r="H237" s="5" t="s">
        <v>130</v>
      </c>
      <c r="I237" s="3" t="s">
        <v>130</v>
      </c>
      <c r="J237" s="3"/>
      <c r="K237" s="3" t="s">
        <v>289</v>
      </c>
      <c r="L237" s="3">
        <v>19</v>
      </c>
      <c r="M237" s="3" t="str">
        <f t="shared" si="8"/>
        <v>B19</v>
      </c>
      <c r="N237" s="3" t="s">
        <v>307</v>
      </c>
      <c r="O237" s="3">
        <v>242</v>
      </c>
      <c r="P237">
        <v>297</v>
      </c>
      <c r="Q237" s="9" t="s">
        <v>317</v>
      </c>
      <c r="S237" s="3" t="s">
        <v>37</v>
      </c>
      <c r="T237" s="2" t="s">
        <v>577</v>
      </c>
      <c r="U237" s="3" t="s">
        <v>130</v>
      </c>
      <c r="V237" s="5">
        <v>25.409184</v>
      </c>
      <c r="W237" s="5" t="s">
        <v>130</v>
      </c>
      <c r="X237" s="2" t="s">
        <v>855</v>
      </c>
      <c r="Y237" s="13" t="e">
        <f t="shared" si="9"/>
        <v>#VALUE!</v>
      </c>
      <c r="AJ237" s="3" t="s">
        <v>130</v>
      </c>
      <c r="AL237" s="9" t="s">
        <v>317</v>
      </c>
      <c r="AN237" s="3" t="s">
        <v>37</v>
      </c>
      <c r="AO237" s="2" t="s">
        <v>577</v>
      </c>
    </row>
    <row r="238" spans="1:41" x14ac:dyDescent="0.25">
      <c r="A238" s="3" t="s">
        <v>0</v>
      </c>
      <c r="B238" s="4">
        <v>45175.853761574072</v>
      </c>
      <c r="C238" s="3">
        <v>91</v>
      </c>
      <c r="D238" s="3" t="s">
        <v>73</v>
      </c>
      <c r="E238" s="5">
        <v>27.285784</v>
      </c>
      <c r="F238" s="5">
        <v>28.510977</v>
      </c>
      <c r="G238" s="5" t="s">
        <v>313</v>
      </c>
      <c r="H238" s="5" t="s">
        <v>313</v>
      </c>
      <c r="I238" s="3" t="s">
        <v>94</v>
      </c>
      <c r="J238" s="3"/>
      <c r="K238" s="3" t="s">
        <v>291</v>
      </c>
      <c r="L238" s="3">
        <v>19</v>
      </c>
      <c r="M238" s="3" t="str">
        <f t="shared" si="8"/>
        <v>D19</v>
      </c>
      <c r="N238" s="3" t="s">
        <v>307</v>
      </c>
      <c r="O238" s="3">
        <v>244</v>
      </c>
      <c r="P238">
        <v>298</v>
      </c>
      <c r="Q238" s="9" t="s">
        <v>317</v>
      </c>
      <c r="S238" s="3" t="s">
        <v>73</v>
      </c>
      <c r="T238" s="2" t="s">
        <v>464</v>
      </c>
      <c r="U238" s="3" t="s">
        <v>94</v>
      </c>
      <c r="V238" s="5">
        <v>27.285784</v>
      </c>
      <c r="W238" s="5">
        <v>28.510977</v>
      </c>
      <c r="X238" s="2" t="s">
        <v>740</v>
      </c>
      <c r="Y238" s="13">
        <f t="shared" si="9"/>
        <v>-1.2251930000000009</v>
      </c>
      <c r="AJ238" s="3" t="s">
        <v>94</v>
      </c>
      <c r="AL238" s="9" t="s">
        <v>317</v>
      </c>
      <c r="AN238" s="3" t="s">
        <v>73</v>
      </c>
      <c r="AO238" s="2" t="s">
        <v>464</v>
      </c>
    </row>
    <row r="239" spans="1:41" x14ac:dyDescent="0.25">
      <c r="A239" s="3" t="s">
        <v>0</v>
      </c>
      <c r="B239" s="4">
        <v>45175.853761574072</v>
      </c>
      <c r="C239" s="3">
        <v>139</v>
      </c>
      <c r="D239" s="3" t="s">
        <v>109</v>
      </c>
      <c r="E239" s="5">
        <v>26.955278</v>
      </c>
      <c r="F239" s="5" t="s">
        <v>130</v>
      </c>
      <c r="G239" s="5" t="s">
        <v>313</v>
      </c>
      <c r="H239" s="5" t="s">
        <v>130</v>
      </c>
      <c r="I239" s="3" t="s">
        <v>130</v>
      </c>
      <c r="J239" s="3"/>
      <c r="K239" s="3" t="s">
        <v>293</v>
      </c>
      <c r="L239" s="3">
        <v>19</v>
      </c>
      <c r="M239" s="3" t="str">
        <f t="shared" si="8"/>
        <v>F19</v>
      </c>
      <c r="N239" s="3" t="s">
        <v>307</v>
      </c>
      <c r="O239" s="3">
        <v>246</v>
      </c>
      <c r="P239">
        <v>299</v>
      </c>
      <c r="Q239" s="9" t="s">
        <v>317</v>
      </c>
      <c r="S239" s="3" t="s">
        <v>109</v>
      </c>
      <c r="T239" s="2" t="s">
        <v>578</v>
      </c>
      <c r="U239" s="3" t="s">
        <v>130</v>
      </c>
      <c r="V239" s="5">
        <v>26.955278</v>
      </c>
      <c r="W239" s="5" t="s">
        <v>130</v>
      </c>
      <c r="X239" s="2" t="s">
        <v>856</v>
      </c>
      <c r="Y239" s="13" t="e">
        <f t="shared" si="9"/>
        <v>#VALUE!</v>
      </c>
      <c r="AJ239" s="3" t="s">
        <v>130</v>
      </c>
      <c r="AL239" s="9" t="s">
        <v>317</v>
      </c>
      <c r="AN239" s="3" t="s">
        <v>109</v>
      </c>
      <c r="AO239" s="2" t="s">
        <v>578</v>
      </c>
    </row>
    <row r="240" spans="1:41" x14ac:dyDescent="0.25">
      <c r="A240" s="3" t="s">
        <v>0</v>
      </c>
      <c r="B240" s="4">
        <v>45175.853761574072</v>
      </c>
      <c r="C240" s="3">
        <v>187</v>
      </c>
      <c r="D240" s="3" t="s">
        <v>145</v>
      </c>
      <c r="E240" s="5">
        <v>26.846236999999999</v>
      </c>
      <c r="F240" s="5">
        <v>36.071444999999997</v>
      </c>
      <c r="G240" s="5" t="s">
        <v>313</v>
      </c>
      <c r="H240" s="5" t="s">
        <v>314</v>
      </c>
      <c r="I240" s="3" t="s">
        <v>130</v>
      </c>
      <c r="J240" s="3"/>
      <c r="K240" s="3" t="s">
        <v>295</v>
      </c>
      <c r="L240" s="3">
        <v>19</v>
      </c>
      <c r="M240" s="3" t="str">
        <f t="shared" si="8"/>
        <v>H19</v>
      </c>
      <c r="N240" s="3" t="s">
        <v>307</v>
      </c>
      <c r="O240" s="3">
        <v>248</v>
      </c>
      <c r="P240">
        <v>300</v>
      </c>
      <c r="Q240" s="9" t="s">
        <v>317</v>
      </c>
      <c r="S240" s="3" t="s">
        <v>145</v>
      </c>
      <c r="T240" s="2" t="s">
        <v>525</v>
      </c>
      <c r="U240" s="3" t="s">
        <v>130</v>
      </c>
      <c r="V240" s="5">
        <v>26.846236999999999</v>
      </c>
      <c r="W240" s="5">
        <v>36.071444999999997</v>
      </c>
      <c r="X240" s="2" t="s">
        <v>802</v>
      </c>
      <c r="Y240" s="13">
        <f t="shared" si="9"/>
        <v>-9.2252079999999985</v>
      </c>
      <c r="AJ240" s="3" t="s">
        <v>130</v>
      </c>
      <c r="AL240" s="9" t="s">
        <v>317</v>
      </c>
      <c r="AN240" s="3" t="s">
        <v>145</v>
      </c>
      <c r="AO240" s="2" t="s">
        <v>525</v>
      </c>
    </row>
    <row r="241" spans="1:41" x14ac:dyDescent="0.25">
      <c r="A241" s="3" t="s">
        <v>0</v>
      </c>
      <c r="B241" s="4">
        <v>45175.853761574072</v>
      </c>
      <c r="C241" s="3">
        <v>235</v>
      </c>
      <c r="D241" s="3" t="s">
        <v>179</v>
      </c>
      <c r="E241" s="5">
        <v>28.014526</v>
      </c>
      <c r="F241" s="5">
        <v>29.310717</v>
      </c>
      <c r="G241" s="5" t="s">
        <v>313</v>
      </c>
      <c r="H241" s="5" t="s">
        <v>313</v>
      </c>
      <c r="I241" s="3" t="s">
        <v>94</v>
      </c>
      <c r="J241" s="3"/>
      <c r="K241" s="3" t="s">
        <v>297</v>
      </c>
      <c r="L241" s="3">
        <v>19</v>
      </c>
      <c r="M241" s="3" t="str">
        <f t="shared" si="8"/>
        <v>J19</v>
      </c>
      <c r="N241" s="3" t="s">
        <v>308</v>
      </c>
      <c r="O241" s="3">
        <v>338</v>
      </c>
      <c r="P241">
        <v>301</v>
      </c>
      <c r="Q241" s="9" t="s">
        <v>317</v>
      </c>
      <c r="S241" s="3" t="s">
        <v>179</v>
      </c>
      <c r="T241" s="2" t="s">
        <v>465</v>
      </c>
      <c r="U241" s="3" t="s">
        <v>94</v>
      </c>
      <c r="V241" s="5">
        <v>28.014526</v>
      </c>
      <c r="W241" s="5">
        <v>29.310717</v>
      </c>
      <c r="X241" s="2" t="s">
        <v>741</v>
      </c>
      <c r="Y241" s="13">
        <f t="shared" si="9"/>
        <v>-1.2961910000000003</v>
      </c>
      <c r="AJ241" s="3" t="s">
        <v>94</v>
      </c>
      <c r="AL241" s="9" t="s">
        <v>317</v>
      </c>
      <c r="AN241" s="3" t="s">
        <v>179</v>
      </c>
      <c r="AO241" s="2" t="s">
        <v>465</v>
      </c>
    </row>
    <row r="242" spans="1:41" x14ac:dyDescent="0.25">
      <c r="A242" s="3" t="s">
        <v>0</v>
      </c>
      <c r="B242" s="4">
        <v>45175.853761574072</v>
      </c>
      <c r="C242" s="3">
        <v>283</v>
      </c>
      <c r="D242" s="3" t="s">
        <v>212</v>
      </c>
      <c r="E242" s="5">
        <v>26.549135</v>
      </c>
      <c r="F242" s="5">
        <v>33.896720000000002</v>
      </c>
      <c r="G242" s="5" t="s">
        <v>313</v>
      </c>
      <c r="H242" s="5" t="s">
        <v>314</v>
      </c>
      <c r="I242" s="3" t="s">
        <v>130</v>
      </c>
      <c r="J242" s="3"/>
      <c r="K242" s="3" t="s">
        <v>304</v>
      </c>
      <c r="L242" s="3">
        <v>19</v>
      </c>
      <c r="M242" s="3" t="str">
        <f t="shared" si="8"/>
        <v>L19</v>
      </c>
      <c r="N242" s="3" t="s">
        <v>308</v>
      </c>
      <c r="O242" s="3">
        <v>340</v>
      </c>
      <c r="P242">
        <v>302</v>
      </c>
      <c r="Q242" s="9" t="s">
        <v>317</v>
      </c>
      <c r="S242" s="3" t="s">
        <v>212</v>
      </c>
      <c r="T242" s="2" t="s">
        <v>526</v>
      </c>
      <c r="U242" s="3" t="s">
        <v>130</v>
      </c>
      <c r="V242" s="5">
        <v>26.549135</v>
      </c>
      <c r="W242" s="5">
        <v>33.896720000000002</v>
      </c>
      <c r="X242" s="2" t="s">
        <v>803</v>
      </c>
      <c r="Y242" s="13">
        <f t="shared" si="9"/>
        <v>-7.3475850000000023</v>
      </c>
      <c r="AJ242" s="3" t="s">
        <v>130</v>
      </c>
      <c r="AL242" s="9" t="s">
        <v>317</v>
      </c>
      <c r="AN242" s="3" t="s">
        <v>212</v>
      </c>
      <c r="AO242" s="2" t="s">
        <v>526</v>
      </c>
    </row>
    <row r="243" spans="1:41" x14ac:dyDescent="0.25">
      <c r="A243" s="3" t="s">
        <v>0</v>
      </c>
      <c r="B243" s="4">
        <v>45175.853761574072</v>
      </c>
      <c r="C243" s="3">
        <v>331</v>
      </c>
      <c r="D243" s="3" t="s">
        <v>245</v>
      </c>
      <c r="E243" s="5">
        <v>25.829637999999999</v>
      </c>
      <c r="F243" s="5">
        <v>26.961957999999999</v>
      </c>
      <c r="G243" s="5" t="s">
        <v>313</v>
      </c>
      <c r="H243" s="5" t="s">
        <v>313</v>
      </c>
      <c r="I243" s="3" t="s">
        <v>94</v>
      </c>
      <c r="J243" s="3"/>
      <c r="K243" s="3" t="s">
        <v>300</v>
      </c>
      <c r="L243" s="3">
        <v>19</v>
      </c>
      <c r="M243" s="3" t="str">
        <f t="shared" si="8"/>
        <v>N19</v>
      </c>
      <c r="N243" s="3" t="s">
        <v>308</v>
      </c>
      <c r="O243" s="3">
        <v>342</v>
      </c>
      <c r="P243">
        <v>303</v>
      </c>
      <c r="Q243" s="9" t="s">
        <v>317</v>
      </c>
      <c r="S243" s="3" t="s">
        <v>245</v>
      </c>
      <c r="T243" s="2" t="s">
        <v>466</v>
      </c>
      <c r="U243" s="3" t="s">
        <v>94</v>
      </c>
      <c r="V243" s="5">
        <v>25.829637999999999</v>
      </c>
      <c r="W243" s="5">
        <v>26.961957999999999</v>
      </c>
      <c r="X243" s="2" t="s">
        <v>742</v>
      </c>
      <c r="Y243" s="13">
        <f t="shared" si="9"/>
        <v>-1.13232</v>
      </c>
      <c r="AJ243" s="3" t="s">
        <v>94</v>
      </c>
      <c r="AL243" s="9" t="s">
        <v>317</v>
      </c>
      <c r="AN243" s="3" t="s">
        <v>245</v>
      </c>
      <c r="AO243" s="2" t="s">
        <v>466</v>
      </c>
    </row>
    <row r="244" spans="1:41" x14ac:dyDescent="0.25">
      <c r="A244" s="3" t="s">
        <v>0</v>
      </c>
      <c r="B244" s="4">
        <v>45175.853761574072</v>
      </c>
      <c r="C244" s="3">
        <v>379</v>
      </c>
      <c r="D244" s="3" t="s">
        <v>277</v>
      </c>
      <c r="E244" s="5">
        <v>26.70553</v>
      </c>
      <c r="F244" s="5">
        <v>27.814129999999999</v>
      </c>
      <c r="G244" s="5" t="s">
        <v>313</v>
      </c>
      <c r="H244" s="5" t="s">
        <v>313</v>
      </c>
      <c r="I244" s="3" t="s">
        <v>94</v>
      </c>
      <c r="J244" s="3"/>
      <c r="K244" s="3" t="s">
        <v>302</v>
      </c>
      <c r="L244" s="3">
        <v>19</v>
      </c>
      <c r="M244" s="3" t="str">
        <f t="shared" si="8"/>
        <v>P19</v>
      </c>
      <c r="N244" s="3" t="s">
        <v>308</v>
      </c>
      <c r="O244" s="3">
        <v>344</v>
      </c>
      <c r="P244">
        <v>304</v>
      </c>
      <c r="Q244" s="9" t="s">
        <v>317</v>
      </c>
      <c r="S244" s="3" t="s">
        <v>277</v>
      </c>
      <c r="T244" s="2" t="s">
        <v>467</v>
      </c>
      <c r="U244" s="3" t="s">
        <v>94</v>
      </c>
      <c r="V244" s="5">
        <v>26.70553</v>
      </c>
      <c r="W244" s="5">
        <v>27.814129999999999</v>
      </c>
      <c r="X244" s="2" t="s">
        <v>743</v>
      </c>
      <c r="Y244" s="13">
        <f t="shared" si="9"/>
        <v>-1.1085999999999991</v>
      </c>
      <c r="AJ244" s="3" t="s">
        <v>94</v>
      </c>
      <c r="AL244" s="9" t="s">
        <v>317</v>
      </c>
      <c r="AN244" s="3" t="s">
        <v>277</v>
      </c>
      <c r="AO244" s="2" t="s">
        <v>467</v>
      </c>
    </row>
    <row r="245" spans="1:41" x14ac:dyDescent="0.25">
      <c r="A245" s="3" t="s">
        <v>0</v>
      </c>
      <c r="B245" s="4">
        <v>45175.853761574072</v>
      </c>
      <c r="C245" s="3">
        <v>20</v>
      </c>
      <c r="D245" s="3" t="s">
        <v>20</v>
      </c>
      <c r="E245" s="5">
        <v>27.117557999999999</v>
      </c>
      <c r="F245" s="5">
        <v>28.434702000000001</v>
      </c>
      <c r="G245" s="5" t="s">
        <v>313</v>
      </c>
      <c r="H245" s="5" t="s">
        <v>313</v>
      </c>
      <c r="I245" s="3" t="s">
        <v>94</v>
      </c>
      <c r="J245" s="3"/>
      <c r="K245" s="3" t="s">
        <v>288</v>
      </c>
      <c r="L245" s="3">
        <v>20</v>
      </c>
      <c r="M245" s="3" t="str">
        <f t="shared" si="8"/>
        <v>A20</v>
      </c>
      <c r="N245" s="3" t="s">
        <v>307</v>
      </c>
      <c r="O245" s="3">
        <v>249</v>
      </c>
      <c r="P245">
        <v>305</v>
      </c>
      <c r="Q245" s="9" t="s">
        <v>317</v>
      </c>
      <c r="S245" s="3" t="s">
        <v>20</v>
      </c>
      <c r="T245" s="2" t="s">
        <v>468</v>
      </c>
      <c r="U245" s="3" t="s">
        <v>94</v>
      </c>
      <c r="V245" s="5">
        <v>27.117557999999999</v>
      </c>
      <c r="W245" s="5">
        <v>28.434702000000001</v>
      </c>
      <c r="X245" s="2" t="s">
        <v>744</v>
      </c>
      <c r="Y245" s="13">
        <f t="shared" si="9"/>
        <v>-1.3171440000000025</v>
      </c>
      <c r="AJ245" s="3" t="s">
        <v>94</v>
      </c>
      <c r="AL245" s="9" t="s">
        <v>317</v>
      </c>
      <c r="AN245" s="3" t="s">
        <v>20</v>
      </c>
      <c r="AO245" s="2" t="s">
        <v>468</v>
      </c>
    </row>
    <row r="246" spans="1:41" x14ac:dyDescent="0.25">
      <c r="A246" s="3" t="s">
        <v>0</v>
      </c>
      <c r="B246" s="4">
        <v>45175.853761574072</v>
      </c>
      <c r="C246" s="3">
        <v>68</v>
      </c>
      <c r="D246" s="3" t="s">
        <v>56</v>
      </c>
      <c r="E246" s="5">
        <v>27.183378000000001</v>
      </c>
      <c r="F246" s="5">
        <v>28.291312999999999</v>
      </c>
      <c r="G246" s="5" t="s">
        <v>313</v>
      </c>
      <c r="H246" s="5" t="s">
        <v>313</v>
      </c>
      <c r="I246" s="3" t="s">
        <v>94</v>
      </c>
      <c r="J246" s="3"/>
      <c r="K246" s="3" t="s">
        <v>290</v>
      </c>
      <c r="L246" s="3">
        <v>20</v>
      </c>
      <c r="M246" s="3" t="str">
        <f t="shared" si="8"/>
        <v>C20</v>
      </c>
      <c r="N246" s="3" t="s">
        <v>307</v>
      </c>
      <c r="O246" s="3">
        <v>251</v>
      </c>
      <c r="P246">
        <v>306</v>
      </c>
      <c r="Q246" s="9" t="s">
        <v>317</v>
      </c>
      <c r="S246" s="3" t="s">
        <v>56</v>
      </c>
      <c r="T246" s="2" t="s">
        <v>469</v>
      </c>
      <c r="U246" s="3" t="s">
        <v>94</v>
      </c>
      <c r="V246" s="5">
        <v>27.183378000000001</v>
      </c>
      <c r="W246" s="5">
        <v>28.291312999999999</v>
      </c>
      <c r="X246" s="2" t="s">
        <v>745</v>
      </c>
      <c r="Y246" s="13">
        <f t="shared" si="9"/>
        <v>-1.1079349999999977</v>
      </c>
      <c r="AJ246" s="3" t="s">
        <v>94</v>
      </c>
      <c r="AL246" s="9" t="s">
        <v>317</v>
      </c>
      <c r="AN246" s="3" t="s">
        <v>56</v>
      </c>
      <c r="AO246" s="2" t="s">
        <v>469</v>
      </c>
    </row>
    <row r="247" spans="1:41" x14ac:dyDescent="0.25">
      <c r="A247" s="3" t="s">
        <v>0</v>
      </c>
      <c r="B247" s="4">
        <v>45175.853761574072</v>
      </c>
      <c r="C247" s="3">
        <v>116</v>
      </c>
      <c r="D247" s="3" t="s">
        <v>92</v>
      </c>
      <c r="E247" s="5">
        <v>25.623024000000001</v>
      </c>
      <c r="F247" s="5">
        <v>26.920819999999999</v>
      </c>
      <c r="G247" s="5" t="s">
        <v>313</v>
      </c>
      <c r="H247" s="5" t="s">
        <v>313</v>
      </c>
      <c r="I247" s="3" t="s">
        <v>94</v>
      </c>
      <c r="J247" s="3"/>
      <c r="K247" s="3" t="s">
        <v>292</v>
      </c>
      <c r="L247" s="3">
        <v>20</v>
      </c>
      <c r="M247" s="3" t="str">
        <f t="shared" si="8"/>
        <v>E20</v>
      </c>
      <c r="N247" s="3" t="s">
        <v>307</v>
      </c>
      <c r="O247" s="3">
        <v>253</v>
      </c>
      <c r="P247">
        <v>307</v>
      </c>
      <c r="Q247" s="9" t="s">
        <v>317</v>
      </c>
      <c r="S247" s="3" t="s">
        <v>92</v>
      </c>
      <c r="T247" s="2" t="s">
        <v>470</v>
      </c>
      <c r="U247" s="3" t="s">
        <v>94</v>
      </c>
      <c r="V247" s="5">
        <v>25.623024000000001</v>
      </c>
      <c r="W247" s="5">
        <v>26.920819999999999</v>
      </c>
      <c r="X247" s="2" t="s">
        <v>746</v>
      </c>
      <c r="Y247" s="13">
        <f t="shared" si="9"/>
        <v>-1.2977959999999982</v>
      </c>
      <c r="AJ247" s="3" t="s">
        <v>94</v>
      </c>
      <c r="AL247" s="9" t="s">
        <v>317</v>
      </c>
      <c r="AN247" s="3" t="s">
        <v>92</v>
      </c>
      <c r="AO247" s="2" t="s">
        <v>470</v>
      </c>
    </row>
    <row r="248" spans="1:41" x14ac:dyDescent="0.25">
      <c r="A248" s="3" t="s">
        <v>0</v>
      </c>
      <c r="B248" s="4">
        <v>45175.853761574072</v>
      </c>
      <c r="C248" s="3">
        <v>164</v>
      </c>
      <c r="D248" s="3" t="s">
        <v>128</v>
      </c>
      <c r="E248" s="5">
        <v>27.222763</v>
      </c>
      <c r="F248" s="5">
        <v>28.224651000000001</v>
      </c>
      <c r="G248" s="5" t="s">
        <v>313</v>
      </c>
      <c r="H248" s="5" t="s">
        <v>313</v>
      </c>
      <c r="I248" s="3" t="s">
        <v>94</v>
      </c>
      <c r="J248" s="3"/>
      <c r="K248" s="3" t="s">
        <v>294</v>
      </c>
      <c r="L248" s="3">
        <v>20</v>
      </c>
      <c r="M248" s="3" t="str">
        <f t="shared" si="8"/>
        <v>G20</v>
      </c>
      <c r="N248" s="3" t="s">
        <v>307</v>
      </c>
      <c r="O248" s="3">
        <v>255</v>
      </c>
      <c r="P248">
        <v>308</v>
      </c>
      <c r="Q248" s="9" t="s">
        <v>317</v>
      </c>
      <c r="S248" s="3" t="s">
        <v>128</v>
      </c>
      <c r="T248" s="2" t="s">
        <v>471</v>
      </c>
      <c r="U248" s="3" t="s">
        <v>94</v>
      </c>
      <c r="V248" s="5">
        <v>27.222763</v>
      </c>
      <c r="W248" s="5">
        <v>28.224651000000001</v>
      </c>
      <c r="X248" s="2" t="s">
        <v>747</v>
      </c>
      <c r="Y248" s="13">
        <f t="shared" si="9"/>
        <v>-1.001888000000001</v>
      </c>
      <c r="AJ248" s="3" t="s">
        <v>94</v>
      </c>
      <c r="AL248" s="9" t="s">
        <v>317</v>
      </c>
      <c r="AN248" s="3" t="s">
        <v>128</v>
      </c>
      <c r="AO248" s="2" t="s">
        <v>471</v>
      </c>
    </row>
    <row r="249" spans="1:41" x14ac:dyDescent="0.25">
      <c r="A249" s="3" t="s">
        <v>0</v>
      </c>
      <c r="B249" s="4">
        <v>45175.853761574072</v>
      </c>
      <c r="C249" s="3">
        <v>212</v>
      </c>
      <c r="D249" s="3" t="s">
        <v>164</v>
      </c>
      <c r="E249" s="5">
        <v>27.745139999999999</v>
      </c>
      <c r="F249" s="5">
        <v>35.208317000000001</v>
      </c>
      <c r="G249" s="5" t="s">
        <v>313</v>
      </c>
      <c r="H249" s="5" t="s">
        <v>314</v>
      </c>
      <c r="I249" s="3" t="s">
        <v>130</v>
      </c>
      <c r="J249" s="3"/>
      <c r="K249" s="3" t="s">
        <v>296</v>
      </c>
      <c r="L249" s="3">
        <v>20</v>
      </c>
      <c r="M249" s="3" t="str">
        <f t="shared" si="8"/>
        <v>I20</v>
      </c>
      <c r="N249" s="3" t="s">
        <v>308</v>
      </c>
      <c r="O249" s="3">
        <v>345</v>
      </c>
      <c r="P249">
        <v>309</v>
      </c>
      <c r="Q249" s="9" t="s">
        <v>317</v>
      </c>
      <c r="S249" s="3" t="s">
        <v>164</v>
      </c>
      <c r="T249" s="2" t="s">
        <v>527</v>
      </c>
      <c r="U249" s="3" t="s">
        <v>130</v>
      </c>
      <c r="V249" s="5">
        <v>27.745139999999999</v>
      </c>
      <c r="W249" s="5">
        <v>35.208317000000001</v>
      </c>
      <c r="X249" s="2" t="s">
        <v>804</v>
      </c>
      <c r="Y249" s="13">
        <f t="shared" si="9"/>
        <v>-7.4631770000000017</v>
      </c>
      <c r="AJ249" s="3" t="s">
        <v>130</v>
      </c>
      <c r="AL249" s="9" t="s">
        <v>317</v>
      </c>
      <c r="AN249" s="3" t="s">
        <v>164</v>
      </c>
      <c r="AO249" s="2" t="s">
        <v>527</v>
      </c>
    </row>
    <row r="250" spans="1:41" x14ac:dyDescent="0.25">
      <c r="A250" s="3" t="s">
        <v>0</v>
      </c>
      <c r="B250" s="4">
        <v>45175.853761574072</v>
      </c>
      <c r="C250" s="3">
        <v>260</v>
      </c>
      <c r="D250" s="3" t="s">
        <v>198</v>
      </c>
      <c r="E250" s="5">
        <v>26.915410999999999</v>
      </c>
      <c r="F250" s="5">
        <v>27.929928</v>
      </c>
      <c r="G250" s="5" t="s">
        <v>313</v>
      </c>
      <c r="H250" s="5" t="s">
        <v>313</v>
      </c>
      <c r="I250" s="3" t="s">
        <v>94</v>
      </c>
      <c r="J250" s="3"/>
      <c r="K250" s="3" t="s">
        <v>298</v>
      </c>
      <c r="L250" s="3">
        <v>20</v>
      </c>
      <c r="M250" s="3" t="str">
        <f t="shared" si="8"/>
        <v>K20</v>
      </c>
      <c r="N250" s="3" t="s">
        <v>308</v>
      </c>
      <c r="O250" s="3">
        <v>347</v>
      </c>
      <c r="P250">
        <v>310</v>
      </c>
      <c r="Q250" s="9" t="s">
        <v>317</v>
      </c>
      <c r="S250" s="3" t="s">
        <v>198</v>
      </c>
      <c r="T250" s="2" t="s">
        <v>472</v>
      </c>
      <c r="U250" s="3" t="s">
        <v>94</v>
      </c>
      <c r="V250" s="5">
        <v>26.915410999999999</v>
      </c>
      <c r="W250" s="5">
        <v>27.929928</v>
      </c>
      <c r="X250" s="2" t="s">
        <v>748</v>
      </c>
      <c r="Y250" s="13">
        <f t="shared" si="9"/>
        <v>-1.0145170000000014</v>
      </c>
      <c r="AJ250" s="3" t="s">
        <v>94</v>
      </c>
      <c r="AL250" s="9" t="s">
        <v>317</v>
      </c>
      <c r="AN250" s="3" t="s">
        <v>198</v>
      </c>
      <c r="AO250" s="2" t="s">
        <v>472</v>
      </c>
    </row>
    <row r="251" spans="1:41" x14ac:dyDescent="0.25">
      <c r="A251" s="3" t="s">
        <v>0</v>
      </c>
      <c r="B251" s="4">
        <v>45175.853761574072</v>
      </c>
      <c r="C251" s="3">
        <v>308</v>
      </c>
      <c r="D251" s="3" t="s">
        <v>231</v>
      </c>
      <c r="E251" s="5">
        <v>27.07048</v>
      </c>
      <c r="F251" s="5">
        <v>35.589877999999999</v>
      </c>
      <c r="G251" s="5" t="s">
        <v>313</v>
      </c>
      <c r="H251" s="5" t="s">
        <v>314</v>
      </c>
      <c r="I251" s="3" t="s">
        <v>130</v>
      </c>
      <c r="J251" s="3"/>
      <c r="K251" s="3" t="s">
        <v>299</v>
      </c>
      <c r="L251" s="3">
        <v>20</v>
      </c>
      <c r="M251" s="3" t="str">
        <f t="shared" si="8"/>
        <v>M20</v>
      </c>
      <c r="N251" s="3" t="s">
        <v>308</v>
      </c>
      <c r="O251" s="3">
        <v>349</v>
      </c>
      <c r="P251">
        <v>311</v>
      </c>
      <c r="Q251" s="9" t="s">
        <v>317</v>
      </c>
      <c r="S251" s="3" t="s">
        <v>231</v>
      </c>
      <c r="T251" s="2" t="s">
        <v>528</v>
      </c>
      <c r="U251" s="3" t="s">
        <v>130</v>
      </c>
      <c r="V251" s="5">
        <v>27.07048</v>
      </c>
      <c r="W251" s="5">
        <v>35.589877999999999</v>
      </c>
      <c r="X251" s="2" t="s">
        <v>805</v>
      </c>
      <c r="Y251" s="13">
        <f t="shared" si="9"/>
        <v>-8.5193979999999989</v>
      </c>
      <c r="AJ251" s="3" t="s">
        <v>130</v>
      </c>
      <c r="AL251" s="9" t="s">
        <v>317</v>
      </c>
      <c r="AN251" s="3" t="s">
        <v>231</v>
      </c>
      <c r="AO251" s="2" t="s">
        <v>528</v>
      </c>
    </row>
    <row r="252" spans="1:41" x14ac:dyDescent="0.25">
      <c r="A252" s="3" t="s">
        <v>0</v>
      </c>
      <c r="B252" s="4">
        <v>45175.853761574072</v>
      </c>
      <c r="C252" s="3">
        <v>356</v>
      </c>
      <c r="D252" s="3" t="s">
        <v>263</v>
      </c>
      <c r="E252" s="5">
        <v>26.812982999999999</v>
      </c>
      <c r="F252" s="5">
        <v>27.834479999999999</v>
      </c>
      <c r="G252" s="5" t="s">
        <v>313</v>
      </c>
      <c r="H252" s="5" t="s">
        <v>313</v>
      </c>
      <c r="I252" s="3" t="s">
        <v>94</v>
      </c>
      <c r="J252" s="3"/>
      <c r="K252" s="3" t="s">
        <v>301</v>
      </c>
      <c r="L252" s="3">
        <v>20</v>
      </c>
      <c r="M252" s="3" t="str">
        <f t="shared" si="8"/>
        <v>O20</v>
      </c>
      <c r="N252" s="3" t="s">
        <v>308</v>
      </c>
      <c r="O252" s="3">
        <v>351</v>
      </c>
      <c r="P252">
        <v>312</v>
      </c>
      <c r="Q252" s="9" t="s">
        <v>317</v>
      </c>
      <c r="S252" s="3" t="s">
        <v>263</v>
      </c>
      <c r="T252" s="2" t="s">
        <v>473</v>
      </c>
      <c r="U252" s="3" t="s">
        <v>94</v>
      </c>
      <c r="V252" s="5">
        <v>26.812982999999999</v>
      </c>
      <c r="W252" s="5">
        <v>27.834479999999999</v>
      </c>
      <c r="X252" s="2" t="s">
        <v>749</v>
      </c>
      <c r="Y252" s="13">
        <f t="shared" si="9"/>
        <v>-1.0214970000000001</v>
      </c>
      <c r="AJ252" s="3" t="s">
        <v>94</v>
      </c>
      <c r="AL252" s="9" t="s">
        <v>317</v>
      </c>
      <c r="AN252" s="3" t="s">
        <v>263</v>
      </c>
      <c r="AO252" s="2" t="s">
        <v>473</v>
      </c>
    </row>
    <row r="253" spans="1:41" x14ac:dyDescent="0.25">
      <c r="A253" s="3" t="s">
        <v>0</v>
      </c>
      <c r="B253" s="4">
        <v>45175.853761574072</v>
      </c>
      <c r="C253" s="3">
        <v>44</v>
      </c>
      <c r="D253" s="3" t="s">
        <v>38</v>
      </c>
      <c r="E253" s="5">
        <v>26.787704000000002</v>
      </c>
      <c r="F253" s="5">
        <v>33.345509999999997</v>
      </c>
      <c r="G253" s="5" t="s">
        <v>313</v>
      </c>
      <c r="H253" s="5" t="s">
        <v>314</v>
      </c>
      <c r="I253" s="3" t="s">
        <v>130</v>
      </c>
      <c r="J253" s="3"/>
      <c r="K253" s="3" t="s">
        <v>289</v>
      </c>
      <c r="L253" s="3">
        <v>20</v>
      </c>
      <c r="M253" s="3" t="str">
        <f t="shared" si="8"/>
        <v>B20</v>
      </c>
      <c r="N253" s="3" t="s">
        <v>307</v>
      </c>
      <c r="O253" s="3">
        <v>250</v>
      </c>
      <c r="P253">
        <v>313</v>
      </c>
      <c r="Q253" s="9" t="s">
        <v>317</v>
      </c>
      <c r="S253" s="3" t="s">
        <v>38</v>
      </c>
      <c r="T253" s="2" t="s">
        <v>529</v>
      </c>
      <c r="U253" s="3" t="s">
        <v>130</v>
      </c>
      <c r="V253" s="5">
        <v>26.787704000000002</v>
      </c>
      <c r="W253" s="5">
        <v>33.345509999999997</v>
      </c>
      <c r="X253" s="2" t="s">
        <v>806</v>
      </c>
      <c r="Y253" s="13">
        <f t="shared" si="9"/>
        <v>-6.5578059999999958</v>
      </c>
      <c r="AJ253" s="3" t="s">
        <v>130</v>
      </c>
      <c r="AL253" s="9" t="s">
        <v>317</v>
      </c>
      <c r="AN253" s="3" t="s">
        <v>38</v>
      </c>
      <c r="AO253" s="2" t="s">
        <v>529</v>
      </c>
    </row>
    <row r="254" spans="1:41" x14ac:dyDescent="0.25">
      <c r="A254" s="3" t="s">
        <v>0</v>
      </c>
      <c r="B254" s="4">
        <v>45175.853761574072</v>
      </c>
      <c r="C254" s="3">
        <v>92</v>
      </c>
      <c r="D254" s="3" t="s">
        <v>74</v>
      </c>
      <c r="E254" s="5">
        <v>28.050894</v>
      </c>
      <c r="F254" s="5">
        <v>29.236363999999998</v>
      </c>
      <c r="G254" s="5" t="s">
        <v>313</v>
      </c>
      <c r="H254" s="5" t="s">
        <v>313</v>
      </c>
      <c r="I254" s="3" t="s">
        <v>94</v>
      </c>
      <c r="J254" s="3"/>
      <c r="K254" s="3" t="s">
        <v>291</v>
      </c>
      <c r="L254" s="3">
        <v>20</v>
      </c>
      <c r="M254" s="3" t="str">
        <f t="shared" si="8"/>
        <v>D20</v>
      </c>
      <c r="N254" s="3" t="s">
        <v>307</v>
      </c>
      <c r="O254" s="3">
        <v>252</v>
      </c>
      <c r="P254">
        <v>314</v>
      </c>
      <c r="Q254" s="9" t="s">
        <v>317</v>
      </c>
      <c r="S254" s="3" t="s">
        <v>74</v>
      </c>
      <c r="T254" s="2" t="s">
        <v>474</v>
      </c>
      <c r="U254" s="3" t="s">
        <v>94</v>
      </c>
      <c r="V254" s="5">
        <v>28.050894</v>
      </c>
      <c r="W254" s="5">
        <v>29.236363999999998</v>
      </c>
      <c r="X254" s="2" t="s">
        <v>750</v>
      </c>
      <c r="Y254" s="13">
        <f t="shared" si="9"/>
        <v>-1.1854699999999987</v>
      </c>
      <c r="AJ254" s="3" t="s">
        <v>94</v>
      </c>
      <c r="AL254" s="9" t="s">
        <v>317</v>
      </c>
      <c r="AN254" s="3" t="s">
        <v>74</v>
      </c>
      <c r="AO254" s="2" t="s">
        <v>474</v>
      </c>
    </row>
    <row r="255" spans="1:41" x14ac:dyDescent="0.25">
      <c r="A255" s="3" t="s">
        <v>0</v>
      </c>
      <c r="B255" s="4">
        <v>45175.853761574072</v>
      </c>
      <c r="C255" s="3">
        <v>140</v>
      </c>
      <c r="D255" s="3" t="s">
        <v>110</v>
      </c>
      <c r="E255" s="5">
        <v>26.305754</v>
      </c>
      <c r="F255" s="5">
        <v>37.347186999999998</v>
      </c>
      <c r="G255" s="5" t="s">
        <v>313</v>
      </c>
      <c r="H255" s="5" t="s">
        <v>314</v>
      </c>
      <c r="I255" s="3" t="s">
        <v>130</v>
      </c>
      <c r="J255" s="3"/>
      <c r="K255" s="3" t="s">
        <v>293</v>
      </c>
      <c r="L255" s="3">
        <v>20</v>
      </c>
      <c r="M255" s="3" t="str">
        <f t="shared" si="8"/>
        <v>F20</v>
      </c>
      <c r="N255" s="3" t="s">
        <v>307</v>
      </c>
      <c r="O255" s="3">
        <v>254</v>
      </c>
      <c r="P255">
        <v>315</v>
      </c>
      <c r="Q255" s="9" t="s">
        <v>317</v>
      </c>
      <c r="S255" s="3" t="s">
        <v>110</v>
      </c>
      <c r="T255" s="2" t="s">
        <v>530</v>
      </c>
      <c r="U255" s="3" t="s">
        <v>130</v>
      </c>
      <c r="V255" s="5">
        <v>26.305754</v>
      </c>
      <c r="W255" s="5">
        <v>37.347186999999998</v>
      </c>
      <c r="X255" s="2" t="s">
        <v>807</v>
      </c>
      <c r="Y255" s="13">
        <f t="shared" si="9"/>
        <v>-11.041432999999998</v>
      </c>
      <c r="AJ255" s="3" t="s">
        <v>130</v>
      </c>
      <c r="AL255" s="9" t="s">
        <v>317</v>
      </c>
      <c r="AN255" s="3" t="s">
        <v>110</v>
      </c>
      <c r="AO255" s="2" t="s">
        <v>530</v>
      </c>
    </row>
    <row r="256" spans="1:41" x14ac:dyDescent="0.25">
      <c r="A256" s="3" t="s">
        <v>0</v>
      </c>
      <c r="B256" s="4">
        <v>45175.853761574072</v>
      </c>
      <c r="C256" s="3">
        <v>188</v>
      </c>
      <c r="D256" s="3" t="s">
        <v>146</v>
      </c>
      <c r="E256" s="5">
        <v>27.956505</v>
      </c>
      <c r="F256" s="5">
        <v>29.019856999999998</v>
      </c>
      <c r="G256" s="5" t="s">
        <v>313</v>
      </c>
      <c r="H256" s="5" t="s">
        <v>313</v>
      </c>
      <c r="I256" s="3" t="s">
        <v>94</v>
      </c>
      <c r="J256" s="3"/>
      <c r="K256" s="3" t="s">
        <v>295</v>
      </c>
      <c r="L256" s="3">
        <v>20</v>
      </c>
      <c r="M256" s="3" t="str">
        <f t="shared" si="8"/>
        <v>H20</v>
      </c>
      <c r="N256" s="3" t="s">
        <v>307</v>
      </c>
      <c r="O256" s="3">
        <v>256</v>
      </c>
      <c r="P256">
        <v>316</v>
      </c>
      <c r="Q256" s="9" t="s">
        <v>317</v>
      </c>
      <c r="S256" s="3" t="s">
        <v>146</v>
      </c>
      <c r="T256" s="2" t="s">
        <v>475</v>
      </c>
      <c r="U256" s="3" t="s">
        <v>94</v>
      </c>
      <c r="V256" s="5">
        <v>27.956505</v>
      </c>
      <c r="W256" s="5">
        <v>29.019856999999998</v>
      </c>
      <c r="X256" s="2" t="s">
        <v>751</v>
      </c>
      <c r="Y256" s="13">
        <f t="shared" si="9"/>
        <v>-1.0633519999999983</v>
      </c>
      <c r="AJ256" s="3" t="s">
        <v>94</v>
      </c>
      <c r="AL256" s="9" t="s">
        <v>317</v>
      </c>
      <c r="AN256" s="3" t="s">
        <v>146</v>
      </c>
      <c r="AO256" s="2" t="s">
        <v>475</v>
      </c>
    </row>
    <row r="257" spans="1:41" x14ac:dyDescent="0.25">
      <c r="A257" s="3" t="s">
        <v>0</v>
      </c>
      <c r="B257" s="4">
        <v>45175.853761574072</v>
      </c>
      <c r="C257" s="3">
        <v>236</v>
      </c>
      <c r="D257" s="3" t="s">
        <v>180</v>
      </c>
      <c r="E257" s="5">
        <v>27.304375</v>
      </c>
      <c r="F257" s="5">
        <v>36.160378000000001</v>
      </c>
      <c r="G257" s="5" t="s">
        <v>313</v>
      </c>
      <c r="H257" s="5" t="s">
        <v>314</v>
      </c>
      <c r="I257" s="3" t="s">
        <v>130</v>
      </c>
      <c r="J257" s="3"/>
      <c r="K257" s="3" t="s">
        <v>297</v>
      </c>
      <c r="L257" s="3">
        <v>20</v>
      </c>
      <c r="M257" s="3" t="str">
        <f t="shared" si="8"/>
        <v>J20</v>
      </c>
      <c r="N257" s="3" t="s">
        <v>308</v>
      </c>
      <c r="O257" s="3">
        <v>346</v>
      </c>
      <c r="P257">
        <v>317</v>
      </c>
      <c r="Q257" s="9" t="s">
        <v>317</v>
      </c>
      <c r="S257" s="3" t="s">
        <v>180</v>
      </c>
      <c r="T257" s="2" t="s">
        <v>531</v>
      </c>
      <c r="U257" s="3" t="s">
        <v>130</v>
      </c>
      <c r="V257" s="5">
        <v>27.304375</v>
      </c>
      <c r="W257" s="5">
        <v>36.160378000000001</v>
      </c>
      <c r="X257" s="2" t="s">
        <v>808</v>
      </c>
      <c r="Y257" s="13">
        <f t="shared" si="9"/>
        <v>-8.8560030000000012</v>
      </c>
      <c r="AJ257" s="3" t="s">
        <v>130</v>
      </c>
      <c r="AL257" s="9" t="s">
        <v>317</v>
      </c>
      <c r="AN257" s="3" t="s">
        <v>180</v>
      </c>
      <c r="AO257" s="2" t="s">
        <v>531</v>
      </c>
    </row>
    <row r="258" spans="1:41" x14ac:dyDescent="0.25">
      <c r="A258" s="3" t="s">
        <v>0</v>
      </c>
      <c r="B258" s="4">
        <v>45175.853761574072</v>
      </c>
      <c r="C258" s="3">
        <v>284</v>
      </c>
      <c r="D258" s="3" t="s">
        <v>213</v>
      </c>
      <c r="E258" s="5">
        <v>27.867697</v>
      </c>
      <c r="F258" s="5">
        <v>37.493965000000003</v>
      </c>
      <c r="G258" s="5" t="s">
        <v>313</v>
      </c>
      <c r="H258" s="5" t="s">
        <v>314</v>
      </c>
      <c r="I258" s="3" t="s">
        <v>130</v>
      </c>
      <c r="J258" s="3"/>
      <c r="K258" s="3" t="s">
        <v>304</v>
      </c>
      <c r="L258" s="3">
        <v>20</v>
      </c>
      <c r="M258" s="3" t="str">
        <f t="shared" ref="M258:M321" si="10">CONCATENATE(K258,L258)</f>
        <v>L20</v>
      </c>
      <c r="N258" s="3" t="s">
        <v>308</v>
      </c>
      <c r="O258" s="3">
        <v>348</v>
      </c>
      <c r="P258">
        <v>318</v>
      </c>
      <c r="Q258" s="9" t="s">
        <v>317</v>
      </c>
      <c r="S258" s="3" t="s">
        <v>213</v>
      </c>
      <c r="T258" s="2" t="s">
        <v>532</v>
      </c>
      <c r="U258" s="3" t="s">
        <v>130</v>
      </c>
      <c r="V258" s="5">
        <v>27.867697</v>
      </c>
      <c r="W258" s="5">
        <v>37.493965000000003</v>
      </c>
      <c r="X258" s="2" t="s">
        <v>809</v>
      </c>
      <c r="Y258" s="13">
        <f t="shared" ref="Y258:Y280" si="11">V258-W258</f>
        <v>-9.6262680000000032</v>
      </c>
      <c r="AJ258" s="3" t="s">
        <v>130</v>
      </c>
      <c r="AL258" s="9" t="s">
        <v>317</v>
      </c>
      <c r="AN258" s="3" t="s">
        <v>213</v>
      </c>
      <c r="AO258" s="2" t="s">
        <v>532</v>
      </c>
    </row>
    <row r="259" spans="1:41" x14ac:dyDescent="0.25">
      <c r="A259" s="3" t="s">
        <v>0</v>
      </c>
      <c r="B259" s="4">
        <v>45175.853761574072</v>
      </c>
      <c r="C259" s="3">
        <v>332</v>
      </c>
      <c r="D259" s="3" t="s">
        <v>246</v>
      </c>
      <c r="E259" s="5">
        <v>27.708134000000001</v>
      </c>
      <c r="F259" s="5" t="s">
        <v>130</v>
      </c>
      <c r="G259" s="5" t="s">
        <v>313</v>
      </c>
      <c r="H259" s="5" t="s">
        <v>130</v>
      </c>
      <c r="I259" s="3" t="s">
        <v>130</v>
      </c>
      <c r="J259" s="3"/>
      <c r="K259" s="3" t="s">
        <v>300</v>
      </c>
      <c r="L259" s="3">
        <v>20</v>
      </c>
      <c r="M259" s="3" t="str">
        <f t="shared" si="10"/>
        <v>N20</v>
      </c>
      <c r="N259" s="3" t="s">
        <v>308</v>
      </c>
      <c r="O259" s="3">
        <v>350</v>
      </c>
      <c r="P259">
        <v>319</v>
      </c>
      <c r="Q259" s="9" t="s">
        <v>317</v>
      </c>
      <c r="S259" s="3" t="s">
        <v>246</v>
      </c>
      <c r="T259" s="2" t="s">
        <v>579</v>
      </c>
      <c r="U259" s="3" t="s">
        <v>130</v>
      </c>
      <c r="V259" s="5">
        <v>27.708134000000001</v>
      </c>
      <c r="W259" s="5" t="s">
        <v>130</v>
      </c>
      <c r="X259" s="2" t="s">
        <v>857</v>
      </c>
      <c r="Y259" s="13" t="e">
        <f t="shared" si="11"/>
        <v>#VALUE!</v>
      </c>
      <c r="AJ259" s="3" t="s">
        <v>130</v>
      </c>
      <c r="AL259" s="9" t="s">
        <v>317</v>
      </c>
      <c r="AN259" s="3" t="s">
        <v>246</v>
      </c>
      <c r="AO259" s="2" t="s">
        <v>579</v>
      </c>
    </row>
    <row r="260" spans="1:41" x14ac:dyDescent="0.25">
      <c r="A260" s="3" t="s">
        <v>0</v>
      </c>
      <c r="B260" s="4">
        <v>45175.853761574072</v>
      </c>
      <c r="C260" s="3">
        <v>380</v>
      </c>
      <c r="D260" s="3" t="s">
        <v>278</v>
      </c>
      <c r="E260" s="5">
        <v>26.914121999999999</v>
      </c>
      <c r="F260" s="5">
        <v>27.969992000000001</v>
      </c>
      <c r="G260" s="5" t="s">
        <v>313</v>
      </c>
      <c r="H260" s="5" t="s">
        <v>313</v>
      </c>
      <c r="I260" s="3" t="s">
        <v>94</v>
      </c>
      <c r="J260" s="3"/>
      <c r="K260" s="3" t="s">
        <v>302</v>
      </c>
      <c r="L260" s="3">
        <v>20</v>
      </c>
      <c r="M260" s="3" t="str">
        <f t="shared" si="10"/>
        <v>P20</v>
      </c>
      <c r="N260" s="3" t="s">
        <v>308</v>
      </c>
      <c r="O260" s="3">
        <v>352</v>
      </c>
      <c r="P260">
        <v>320</v>
      </c>
      <c r="Q260" s="9" t="s">
        <v>317</v>
      </c>
      <c r="S260" s="3" t="s">
        <v>278</v>
      </c>
      <c r="T260" s="2" t="s">
        <v>476</v>
      </c>
      <c r="U260" s="3" t="s">
        <v>94</v>
      </c>
      <c r="V260" s="5">
        <v>26.914121999999999</v>
      </c>
      <c r="W260" s="5">
        <v>27.969992000000001</v>
      </c>
      <c r="X260" s="2" t="s">
        <v>752</v>
      </c>
      <c r="Y260" s="13">
        <f t="shared" si="11"/>
        <v>-1.0558700000000023</v>
      </c>
      <c r="AJ260" s="3" t="s">
        <v>94</v>
      </c>
      <c r="AL260" s="9" t="s">
        <v>317</v>
      </c>
      <c r="AN260" s="3" t="s">
        <v>278</v>
      </c>
      <c r="AO260" s="2" t="s">
        <v>476</v>
      </c>
    </row>
    <row r="261" spans="1:41" x14ac:dyDescent="0.25">
      <c r="A261" s="3" t="s">
        <v>0</v>
      </c>
      <c r="B261" s="4">
        <v>45175.853761574072</v>
      </c>
      <c r="C261" s="3">
        <v>21</v>
      </c>
      <c r="D261" s="3" t="s">
        <v>21</v>
      </c>
      <c r="E261" s="5">
        <v>26.026983000000001</v>
      </c>
      <c r="F261" s="5">
        <v>33.494594999999997</v>
      </c>
      <c r="G261" s="5" t="s">
        <v>313</v>
      </c>
      <c r="H261" s="5" t="s">
        <v>314</v>
      </c>
      <c r="I261" s="3" t="s">
        <v>130</v>
      </c>
      <c r="J261" s="3"/>
      <c r="K261" s="3" t="s">
        <v>288</v>
      </c>
      <c r="L261" s="3">
        <v>21</v>
      </c>
      <c r="M261" s="3" t="str">
        <f t="shared" si="10"/>
        <v>A21</v>
      </c>
      <c r="N261" s="3" t="s">
        <v>307</v>
      </c>
      <c r="O261" s="3">
        <v>257</v>
      </c>
      <c r="P261">
        <v>321</v>
      </c>
      <c r="Q261" s="9" t="s">
        <v>317</v>
      </c>
      <c r="S261" s="3" t="s">
        <v>21</v>
      </c>
      <c r="T261" s="2" t="s">
        <v>533</v>
      </c>
      <c r="U261" s="3" t="s">
        <v>130</v>
      </c>
      <c r="V261" s="5">
        <v>26.026983000000001</v>
      </c>
      <c r="W261" s="5">
        <v>33.494594999999997</v>
      </c>
      <c r="X261" s="2" t="s">
        <v>810</v>
      </c>
      <c r="Y261" s="13">
        <f t="shared" si="11"/>
        <v>-7.4676119999999955</v>
      </c>
      <c r="AJ261" s="3" t="s">
        <v>130</v>
      </c>
      <c r="AL261" s="9" t="s">
        <v>317</v>
      </c>
      <c r="AN261" s="3" t="s">
        <v>21</v>
      </c>
      <c r="AO261" s="2" t="s">
        <v>533</v>
      </c>
    </row>
    <row r="262" spans="1:41" x14ac:dyDescent="0.25">
      <c r="A262" s="3" t="s">
        <v>0</v>
      </c>
      <c r="B262" s="4">
        <v>45175.853761574072</v>
      </c>
      <c r="C262" s="3">
        <v>69</v>
      </c>
      <c r="D262" s="3" t="s">
        <v>57</v>
      </c>
      <c r="E262" s="5">
        <v>25.208528999999999</v>
      </c>
      <c r="F262" s="5" t="s">
        <v>130</v>
      </c>
      <c r="G262" s="5" t="s">
        <v>313</v>
      </c>
      <c r="H262" s="5" t="s">
        <v>130</v>
      </c>
      <c r="I262" s="3" t="s">
        <v>130</v>
      </c>
      <c r="J262" s="3"/>
      <c r="K262" s="3" t="s">
        <v>290</v>
      </c>
      <c r="L262" s="3">
        <v>21</v>
      </c>
      <c r="M262" s="3" t="str">
        <f t="shared" si="10"/>
        <v>C21</v>
      </c>
      <c r="N262" s="3" t="s">
        <v>307</v>
      </c>
      <c r="O262" s="3">
        <v>259</v>
      </c>
      <c r="P262">
        <v>322</v>
      </c>
      <c r="Q262" s="9" t="s">
        <v>317</v>
      </c>
      <c r="S262" s="3" t="s">
        <v>57</v>
      </c>
      <c r="T262" s="2" t="s">
        <v>580</v>
      </c>
      <c r="U262" s="3" t="s">
        <v>130</v>
      </c>
      <c r="V262" s="5">
        <v>25.208528999999999</v>
      </c>
      <c r="W262" s="5" t="s">
        <v>130</v>
      </c>
      <c r="X262" s="2" t="s">
        <v>858</v>
      </c>
      <c r="Y262" s="13" t="e">
        <f t="shared" si="11"/>
        <v>#VALUE!</v>
      </c>
      <c r="AJ262" s="3" t="s">
        <v>130</v>
      </c>
      <c r="AL262" s="9" t="s">
        <v>317</v>
      </c>
      <c r="AN262" s="3" t="s">
        <v>57</v>
      </c>
      <c r="AO262" s="2" t="s">
        <v>580</v>
      </c>
    </row>
    <row r="263" spans="1:41" x14ac:dyDescent="0.25">
      <c r="A263" s="3" t="s">
        <v>0</v>
      </c>
      <c r="B263" s="4">
        <v>45175.853761574072</v>
      </c>
      <c r="C263" s="3">
        <v>117</v>
      </c>
      <c r="D263" s="3" t="s">
        <v>93</v>
      </c>
      <c r="E263" s="5">
        <v>28.35567</v>
      </c>
      <c r="F263" s="5" t="s">
        <v>130</v>
      </c>
      <c r="G263" s="5" t="s">
        <v>313</v>
      </c>
      <c r="H263" s="5" t="s">
        <v>130</v>
      </c>
      <c r="I263" s="3" t="s">
        <v>130</v>
      </c>
      <c r="J263" s="3"/>
      <c r="K263" s="3" t="s">
        <v>292</v>
      </c>
      <c r="L263" s="3">
        <v>21</v>
      </c>
      <c r="M263" s="3" t="str">
        <f t="shared" si="10"/>
        <v>E21</v>
      </c>
      <c r="N263" s="3" t="s">
        <v>307</v>
      </c>
      <c r="O263" s="3">
        <v>261</v>
      </c>
      <c r="P263">
        <v>323</v>
      </c>
      <c r="Q263" s="9" t="s">
        <v>317</v>
      </c>
      <c r="S263" s="3" t="s">
        <v>93</v>
      </c>
      <c r="T263" s="2" t="s">
        <v>581</v>
      </c>
      <c r="U263" s="3" t="s">
        <v>130</v>
      </c>
      <c r="V263" s="5">
        <v>28.35567</v>
      </c>
      <c r="W263" s="5" t="s">
        <v>130</v>
      </c>
      <c r="X263" s="2" t="s">
        <v>859</v>
      </c>
      <c r="Y263" s="13" t="e">
        <f t="shared" si="11"/>
        <v>#VALUE!</v>
      </c>
      <c r="AJ263" s="3" t="s">
        <v>130</v>
      </c>
      <c r="AL263" s="9" t="s">
        <v>317</v>
      </c>
      <c r="AN263" s="3" t="s">
        <v>93</v>
      </c>
      <c r="AO263" s="2" t="s">
        <v>581</v>
      </c>
    </row>
    <row r="264" spans="1:41" x14ac:dyDescent="0.25">
      <c r="A264" s="3" t="s">
        <v>0</v>
      </c>
      <c r="B264" s="4">
        <v>45175.853761574072</v>
      </c>
      <c r="C264" s="3">
        <v>165</v>
      </c>
      <c r="D264" s="3" t="s">
        <v>129</v>
      </c>
      <c r="E264" s="5">
        <v>28.512049000000001</v>
      </c>
      <c r="F264" s="5">
        <v>36.962547000000001</v>
      </c>
      <c r="G264" s="5" t="s">
        <v>313</v>
      </c>
      <c r="H264" s="5" t="s">
        <v>314</v>
      </c>
      <c r="I264" s="3" t="s">
        <v>130</v>
      </c>
      <c r="J264" s="3"/>
      <c r="K264" s="3" t="s">
        <v>294</v>
      </c>
      <c r="L264" s="3">
        <v>21</v>
      </c>
      <c r="M264" s="3" t="str">
        <f t="shared" si="10"/>
        <v>G21</v>
      </c>
      <c r="N264" s="3" t="s">
        <v>307</v>
      </c>
      <c r="O264" s="3">
        <v>263</v>
      </c>
      <c r="P264">
        <v>324</v>
      </c>
      <c r="Q264" s="9" t="s">
        <v>317</v>
      </c>
      <c r="S264" s="3" t="s">
        <v>129</v>
      </c>
      <c r="T264" s="2" t="s">
        <v>534</v>
      </c>
      <c r="U264" s="3" t="s">
        <v>130</v>
      </c>
      <c r="V264" s="5">
        <v>28.512049000000001</v>
      </c>
      <c r="W264" s="5">
        <v>36.962547000000001</v>
      </c>
      <c r="X264" s="2" t="s">
        <v>811</v>
      </c>
      <c r="Y264" s="13">
        <f t="shared" si="11"/>
        <v>-8.4504979999999996</v>
      </c>
      <c r="AJ264" s="3" t="s">
        <v>130</v>
      </c>
      <c r="AL264" s="9" t="s">
        <v>317</v>
      </c>
      <c r="AN264" s="3" t="s">
        <v>129</v>
      </c>
      <c r="AO264" s="2" t="s">
        <v>534</v>
      </c>
    </row>
    <row r="265" spans="1:41" x14ac:dyDescent="0.25">
      <c r="A265" s="3" t="s">
        <v>0</v>
      </c>
      <c r="B265" s="4">
        <v>45175.853761574072</v>
      </c>
      <c r="C265" s="3">
        <v>213</v>
      </c>
      <c r="D265" s="3" t="s">
        <v>165</v>
      </c>
      <c r="E265" s="5">
        <v>24.846150000000002</v>
      </c>
      <c r="F265" s="5" t="s">
        <v>130</v>
      </c>
      <c r="G265" s="5" t="s">
        <v>313</v>
      </c>
      <c r="H265" s="5" t="s">
        <v>130</v>
      </c>
      <c r="I265" s="3" t="s">
        <v>130</v>
      </c>
      <c r="J265" s="3"/>
      <c r="K265" s="3" t="s">
        <v>296</v>
      </c>
      <c r="L265" s="3">
        <v>21</v>
      </c>
      <c r="M265" s="3" t="str">
        <f t="shared" si="10"/>
        <v>I21</v>
      </c>
      <c r="N265" s="3" t="s">
        <v>308</v>
      </c>
      <c r="O265" s="3">
        <v>353</v>
      </c>
      <c r="P265">
        <v>325</v>
      </c>
      <c r="Q265" s="9" t="s">
        <v>317</v>
      </c>
      <c r="S265" s="3" t="s">
        <v>165</v>
      </c>
      <c r="T265" s="2" t="s">
        <v>582</v>
      </c>
      <c r="U265" s="3" t="s">
        <v>130</v>
      </c>
      <c r="V265" s="5">
        <v>24.846150000000002</v>
      </c>
      <c r="W265" s="5" t="s">
        <v>130</v>
      </c>
      <c r="X265" s="2" t="s">
        <v>860</v>
      </c>
      <c r="Y265" s="13" t="e">
        <f t="shared" si="11"/>
        <v>#VALUE!</v>
      </c>
      <c r="AJ265" s="3" t="s">
        <v>130</v>
      </c>
      <c r="AL265" s="9" t="s">
        <v>317</v>
      </c>
      <c r="AN265" s="3" t="s">
        <v>165</v>
      </c>
      <c r="AO265" s="2" t="s">
        <v>582</v>
      </c>
    </row>
    <row r="266" spans="1:41" x14ac:dyDescent="0.25">
      <c r="A266" s="3" t="s">
        <v>0</v>
      </c>
      <c r="B266" s="4">
        <v>45175.853761574072</v>
      </c>
      <c r="C266" s="3">
        <v>261</v>
      </c>
      <c r="D266" s="3" t="s">
        <v>199</v>
      </c>
      <c r="E266" s="5">
        <v>25.125595000000001</v>
      </c>
      <c r="F266" s="5">
        <v>33.123924000000002</v>
      </c>
      <c r="G266" s="5" t="s">
        <v>313</v>
      </c>
      <c r="H266" s="5" t="s">
        <v>314</v>
      </c>
      <c r="I266" s="3" t="s">
        <v>130</v>
      </c>
      <c r="J266" s="3"/>
      <c r="K266" s="3" t="s">
        <v>298</v>
      </c>
      <c r="L266" s="3">
        <v>21</v>
      </c>
      <c r="M266" s="3" t="str">
        <f t="shared" si="10"/>
        <v>K21</v>
      </c>
      <c r="N266" s="3" t="s">
        <v>308</v>
      </c>
      <c r="O266" s="3">
        <v>355</v>
      </c>
      <c r="P266">
        <v>326</v>
      </c>
      <c r="Q266" s="9" t="s">
        <v>317</v>
      </c>
      <c r="S266" s="3" t="s">
        <v>199</v>
      </c>
      <c r="T266" s="2" t="s">
        <v>535</v>
      </c>
      <c r="U266" s="3" t="s">
        <v>130</v>
      </c>
      <c r="V266" s="5">
        <v>25.125595000000001</v>
      </c>
      <c r="W266" s="5">
        <v>33.123924000000002</v>
      </c>
      <c r="X266" s="2" t="s">
        <v>812</v>
      </c>
      <c r="Y266" s="13">
        <f t="shared" si="11"/>
        <v>-7.9983290000000018</v>
      </c>
      <c r="AJ266" s="3" t="s">
        <v>130</v>
      </c>
      <c r="AL266" s="9" t="s">
        <v>317</v>
      </c>
      <c r="AN266" s="3" t="s">
        <v>199</v>
      </c>
      <c r="AO266" s="2" t="s">
        <v>535</v>
      </c>
    </row>
    <row r="267" spans="1:41" x14ac:dyDescent="0.25">
      <c r="A267" s="3" t="s">
        <v>0</v>
      </c>
      <c r="B267" s="4">
        <v>45175.853761574072</v>
      </c>
      <c r="C267" s="3">
        <v>309</v>
      </c>
      <c r="D267" s="3" t="s">
        <v>232</v>
      </c>
      <c r="E267" s="5">
        <v>27.856417</v>
      </c>
      <c r="F267" s="5" t="s">
        <v>130</v>
      </c>
      <c r="G267" s="5" t="s">
        <v>313</v>
      </c>
      <c r="H267" s="5" t="s">
        <v>130</v>
      </c>
      <c r="I267" s="3" t="s">
        <v>130</v>
      </c>
      <c r="J267" s="3"/>
      <c r="K267" s="3" t="s">
        <v>299</v>
      </c>
      <c r="L267" s="3">
        <v>21</v>
      </c>
      <c r="M267" s="3" t="str">
        <f t="shared" si="10"/>
        <v>M21</v>
      </c>
      <c r="N267" s="3" t="s">
        <v>308</v>
      </c>
      <c r="O267" s="3">
        <v>357</v>
      </c>
      <c r="P267">
        <v>327</v>
      </c>
      <c r="Q267" s="9" t="s">
        <v>317</v>
      </c>
      <c r="S267" s="3" t="s">
        <v>232</v>
      </c>
      <c r="T267" s="2" t="s">
        <v>583</v>
      </c>
      <c r="U267" s="3" t="s">
        <v>130</v>
      </c>
      <c r="V267" s="5">
        <v>27.856417</v>
      </c>
      <c r="W267" s="5" t="s">
        <v>130</v>
      </c>
      <c r="X267" s="2" t="s">
        <v>861</v>
      </c>
      <c r="Y267" s="13" t="e">
        <f t="shared" si="11"/>
        <v>#VALUE!</v>
      </c>
      <c r="AJ267" s="3" t="s">
        <v>130</v>
      </c>
      <c r="AL267" s="9" t="s">
        <v>317</v>
      </c>
      <c r="AN267" s="3" t="s">
        <v>232</v>
      </c>
      <c r="AO267" s="2" t="s">
        <v>583</v>
      </c>
    </row>
    <row r="268" spans="1:41" x14ac:dyDescent="0.25">
      <c r="A268" s="3" t="s">
        <v>0</v>
      </c>
      <c r="B268" s="4">
        <v>45175.853761574072</v>
      </c>
      <c r="C268" s="3">
        <v>357</v>
      </c>
      <c r="D268" s="3" t="s">
        <v>264</v>
      </c>
      <c r="E268" s="5">
        <v>28.472398999999999</v>
      </c>
      <c r="F268" s="5">
        <v>29.421312</v>
      </c>
      <c r="G268" s="5" t="s">
        <v>313</v>
      </c>
      <c r="H268" s="5" t="s">
        <v>313</v>
      </c>
      <c r="I268" s="3" t="s">
        <v>94</v>
      </c>
      <c r="J268" s="3"/>
      <c r="K268" s="3" t="s">
        <v>301</v>
      </c>
      <c r="L268" s="3">
        <v>21</v>
      </c>
      <c r="M268" s="3" t="str">
        <f t="shared" si="10"/>
        <v>O21</v>
      </c>
      <c r="N268" s="3" t="s">
        <v>308</v>
      </c>
      <c r="O268" s="3">
        <v>359</v>
      </c>
      <c r="P268">
        <v>328</v>
      </c>
      <c r="Q268" s="9" t="s">
        <v>317</v>
      </c>
      <c r="S268" s="3" t="s">
        <v>264</v>
      </c>
      <c r="T268" s="2" t="s">
        <v>477</v>
      </c>
      <c r="U268" s="3" t="s">
        <v>94</v>
      </c>
      <c r="V268" s="5">
        <v>28.472398999999999</v>
      </c>
      <c r="W268" s="5">
        <v>29.421312</v>
      </c>
      <c r="X268" s="2" t="s">
        <v>753</v>
      </c>
      <c r="Y268" s="13">
        <f t="shared" si="11"/>
        <v>-0.94891300000000101</v>
      </c>
      <c r="AJ268" s="3" t="s">
        <v>94</v>
      </c>
      <c r="AL268" s="9" t="s">
        <v>317</v>
      </c>
      <c r="AN268" s="3" t="s">
        <v>264</v>
      </c>
      <c r="AO268" s="2" t="s">
        <v>477</v>
      </c>
    </row>
    <row r="269" spans="1:41" x14ac:dyDescent="0.25">
      <c r="A269" s="3" t="s">
        <v>0</v>
      </c>
      <c r="B269" s="4">
        <v>45175.853761574072</v>
      </c>
      <c r="C269" s="3">
        <v>45</v>
      </c>
      <c r="D269" s="3" t="s">
        <v>39</v>
      </c>
      <c r="E269" s="5">
        <v>27.779902</v>
      </c>
      <c r="F269" s="5" t="s">
        <v>130</v>
      </c>
      <c r="G269" s="5" t="s">
        <v>313</v>
      </c>
      <c r="H269" s="5" t="s">
        <v>130</v>
      </c>
      <c r="I269" s="3" t="s">
        <v>130</v>
      </c>
      <c r="J269" s="3"/>
      <c r="K269" s="3" t="s">
        <v>289</v>
      </c>
      <c r="L269" s="3">
        <v>21</v>
      </c>
      <c r="M269" s="3" t="str">
        <f t="shared" si="10"/>
        <v>B21</v>
      </c>
      <c r="N269" s="3" t="s">
        <v>307</v>
      </c>
      <c r="O269" s="3">
        <v>258</v>
      </c>
      <c r="P269">
        <v>329</v>
      </c>
      <c r="Q269" s="9" t="s">
        <v>317</v>
      </c>
      <c r="S269" s="3" t="s">
        <v>39</v>
      </c>
      <c r="T269" s="2" t="s">
        <v>584</v>
      </c>
      <c r="U269" s="3" t="s">
        <v>130</v>
      </c>
      <c r="V269" s="5">
        <v>27.779902</v>
      </c>
      <c r="W269" s="5" t="s">
        <v>130</v>
      </c>
      <c r="X269" s="2" t="s">
        <v>862</v>
      </c>
      <c r="Y269" s="13" t="e">
        <f t="shared" si="11"/>
        <v>#VALUE!</v>
      </c>
      <c r="AJ269" s="3" t="s">
        <v>130</v>
      </c>
      <c r="AL269" s="9" t="s">
        <v>317</v>
      </c>
      <c r="AN269" s="3" t="s">
        <v>39</v>
      </c>
      <c r="AO269" s="2" t="s">
        <v>584</v>
      </c>
    </row>
    <row r="270" spans="1:41" x14ac:dyDescent="0.25">
      <c r="A270" s="3" t="s">
        <v>0</v>
      </c>
      <c r="B270" s="4">
        <v>45175.853761574072</v>
      </c>
      <c r="C270" s="3">
        <v>93</v>
      </c>
      <c r="D270" s="3" t="s">
        <v>75</v>
      </c>
      <c r="E270" s="5">
        <v>28.281275000000001</v>
      </c>
      <c r="F270" s="5" t="s">
        <v>130</v>
      </c>
      <c r="G270" s="5" t="s">
        <v>313</v>
      </c>
      <c r="H270" s="5" t="s">
        <v>130</v>
      </c>
      <c r="I270" s="3" t="s">
        <v>130</v>
      </c>
      <c r="J270" s="3"/>
      <c r="K270" s="3" t="s">
        <v>291</v>
      </c>
      <c r="L270" s="3">
        <v>21</v>
      </c>
      <c r="M270" s="3" t="str">
        <f t="shared" si="10"/>
        <v>D21</v>
      </c>
      <c r="N270" s="3" t="s">
        <v>307</v>
      </c>
      <c r="O270" s="3">
        <v>260</v>
      </c>
      <c r="P270">
        <v>330</v>
      </c>
      <c r="Q270" s="9" t="s">
        <v>317</v>
      </c>
      <c r="S270" s="3" t="s">
        <v>75</v>
      </c>
      <c r="T270" s="2" t="s">
        <v>585</v>
      </c>
      <c r="U270" s="3" t="s">
        <v>130</v>
      </c>
      <c r="V270" s="5">
        <v>28.281275000000001</v>
      </c>
      <c r="W270" s="5" t="s">
        <v>130</v>
      </c>
      <c r="X270" s="2" t="s">
        <v>863</v>
      </c>
      <c r="Y270" s="13" t="e">
        <f t="shared" si="11"/>
        <v>#VALUE!</v>
      </c>
      <c r="AJ270" s="3" t="s">
        <v>130</v>
      </c>
      <c r="AL270" s="9" t="s">
        <v>317</v>
      </c>
      <c r="AN270" s="3" t="s">
        <v>75</v>
      </c>
      <c r="AO270" s="2" t="s">
        <v>585</v>
      </c>
    </row>
    <row r="271" spans="1:41" x14ac:dyDescent="0.25">
      <c r="A271" s="3" t="s">
        <v>0</v>
      </c>
      <c r="B271" s="4">
        <v>45175.853761574072</v>
      </c>
      <c r="C271" s="3">
        <v>141</v>
      </c>
      <c r="D271" s="3" t="s">
        <v>111</v>
      </c>
      <c r="E271" s="5">
        <v>26.919187999999998</v>
      </c>
      <c r="F271" s="5" t="s">
        <v>130</v>
      </c>
      <c r="G271" s="5" t="s">
        <v>313</v>
      </c>
      <c r="H271" s="5" t="s">
        <v>130</v>
      </c>
      <c r="I271" s="3" t="s">
        <v>130</v>
      </c>
      <c r="J271" s="3"/>
      <c r="K271" s="3" t="s">
        <v>293</v>
      </c>
      <c r="L271" s="3">
        <v>21</v>
      </c>
      <c r="M271" s="3" t="str">
        <f t="shared" si="10"/>
        <v>F21</v>
      </c>
      <c r="N271" s="3" t="s">
        <v>307</v>
      </c>
      <c r="O271" s="3">
        <v>262</v>
      </c>
      <c r="P271">
        <v>331</v>
      </c>
      <c r="Q271" s="9" t="s">
        <v>317</v>
      </c>
      <c r="S271" s="3" t="s">
        <v>111</v>
      </c>
      <c r="T271" s="2" t="s">
        <v>586</v>
      </c>
      <c r="U271" s="3" t="s">
        <v>130</v>
      </c>
      <c r="V271" s="5">
        <v>26.919187999999998</v>
      </c>
      <c r="W271" s="5" t="s">
        <v>130</v>
      </c>
      <c r="X271" s="2" t="s">
        <v>864</v>
      </c>
      <c r="Y271" s="13" t="e">
        <f t="shared" si="11"/>
        <v>#VALUE!</v>
      </c>
      <c r="AJ271" s="3" t="s">
        <v>130</v>
      </c>
      <c r="AL271" s="9" t="s">
        <v>317</v>
      </c>
      <c r="AN271" s="3" t="s">
        <v>111</v>
      </c>
      <c r="AO271" s="2" t="s">
        <v>586</v>
      </c>
    </row>
    <row r="272" spans="1:41" x14ac:dyDescent="0.25">
      <c r="A272" s="3" t="s">
        <v>0</v>
      </c>
      <c r="B272" s="4">
        <v>45175.853761574072</v>
      </c>
      <c r="C272" s="3">
        <v>189</v>
      </c>
      <c r="D272" s="3" t="s">
        <v>147</v>
      </c>
      <c r="E272" s="5">
        <v>24.909656999999999</v>
      </c>
      <c r="F272" s="5" t="s">
        <v>130</v>
      </c>
      <c r="G272" s="5" t="s">
        <v>313</v>
      </c>
      <c r="H272" s="5" t="s">
        <v>130</v>
      </c>
      <c r="I272" s="3" t="s">
        <v>130</v>
      </c>
      <c r="J272" s="3"/>
      <c r="K272" s="3" t="s">
        <v>295</v>
      </c>
      <c r="L272" s="3">
        <v>21</v>
      </c>
      <c r="M272" s="3" t="str">
        <f t="shared" si="10"/>
        <v>H21</v>
      </c>
      <c r="N272" s="3" t="s">
        <v>307</v>
      </c>
      <c r="O272" s="3">
        <v>264</v>
      </c>
      <c r="P272">
        <v>332</v>
      </c>
      <c r="Q272" s="9" t="s">
        <v>317</v>
      </c>
      <c r="S272" s="3" t="s">
        <v>147</v>
      </c>
      <c r="T272" s="2" t="s">
        <v>587</v>
      </c>
      <c r="U272" s="3" t="s">
        <v>130</v>
      </c>
      <c r="V272" s="5">
        <v>24.909656999999999</v>
      </c>
      <c r="W272" s="5" t="s">
        <v>130</v>
      </c>
      <c r="X272" s="2" t="s">
        <v>865</v>
      </c>
      <c r="Y272" s="13" t="e">
        <f t="shared" si="11"/>
        <v>#VALUE!</v>
      </c>
      <c r="AJ272" s="3" t="s">
        <v>130</v>
      </c>
      <c r="AL272" s="9" t="s">
        <v>317</v>
      </c>
      <c r="AN272" s="3" t="s">
        <v>147</v>
      </c>
      <c r="AO272" s="2" t="s">
        <v>587</v>
      </c>
    </row>
    <row r="273" spans="1:41" x14ac:dyDescent="0.25">
      <c r="A273" s="3" t="s">
        <v>0</v>
      </c>
      <c r="B273" s="4">
        <v>45175.853761574072</v>
      </c>
      <c r="C273" s="3">
        <v>237</v>
      </c>
      <c r="D273" s="3" t="s">
        <v>181</v>
      </c>
      <c r="E273" s="5">
        <v>27.760529999999999</v>
      </c>
      <c r="F273" s="5" t="s">
        <v>130</v>
      </c>
      <c r="G273" s="5" t="s">
        <v>313</v>
      </c>
      <c r="H273" s="5" t="s">
        <v>130</v>
      </c>
      <c r="I273" s="3" t="s">
        <v>130</v>
      </c>
      <c r="J273" s="3"/>
      <c r="K273" s="3" t="s">
        <v>297</v>
      </c>
      <c r="L273" s="3">
        <v>21</v>
      </c>
      <c r="M273" s="3" t="str">
        <f t="shared" si="10"/>
        <v>J21</v>
      </c>
      <c r="N273" s="3" t="s">
        <v>308</v>
      </c>
      <c r="O273" s="3">
        <v>354</v>
      </c>
      <c r="P273">
        <v>333</v>
      </c>
      <c r="Q273" s="9" t="s">
        <v>317</v>
      </c>
      <c r="S273" s="3" t="s">
        <v>181</v>
      </c>
      <c r="T273" s="2" t="s">
        <v>588</v>
      </c>
      <c r="U273" s="3" t="s">
        <v>130</v>
      </c>
      <c r="V273" s="5">
        <v>27.760529999999999</v>
      </c>
      <c r="W273" s="5" t="s">
        <v>130</v>
      </c>
      <c r="X273" s="2" t="s">
        <v>866</v>
      </c>
      <c r="Y273" s="13" t="e">
        <f t="shared" si="11"/>
        <v>#VALUE!</v>
      </c>
      <c r="AJ273" s="3" t="s">
        <v>130</v>
      </c>
      <c r="AL273" s="9" t="s">
        <v>317</v>
      </c>
      <c r="AN273" s="3" t="s">
        <v>181</v>
      </c>
      <c r="AO273" s="2" t="s">
        <v>588</v>
      </c>
    </row>
    <row r="274" spans="1:41" x14ac:dyDescent="0.25">
      <c r="A274" s="3" t="s">
        <v>0</v>
      </c>
      <c r="B274" s="4">
        <v>45175.853761574072</v>
      </c>
      <c r="C274" s="3">
        <v>285</v>
      </c>
      <c r="D274" s="3" t="s">
        <v>214</v>
      </c>
      <c r="E274" s="5">
        <v>27.234013000000001</v>
      </c>
      <c r="F274" s="5">
        <v>28.326291999999999</v>
      </c>
      <c r="G274" s="5" t="s">
        <v>313</v>
      </c>
      <c r="H274" s="5" t="s">
        <v>313</v>
      </c>
      <c r="I274" s="3" t="s">
        <v>94</v>
      </c>
      <c r="J274" s="3"/>
      <c r="K274" s="3" t="s">
        <v>304</v>
      </c>
      <c r="L274" s="3">
        <v>21</v>
      </c>
      <c r="M274" s="3" t="str">
        <f t="shared" si="10"/>
        <v>L21</v>
      </c>
      <c r="N274" s="3" t="s">
        <v>308</v>
      </c>
      <c r="O274" s="3">
        <v>356</v>
      </c>
      <c r="P274">
        <v>334</v>
      </c>
      <c r="Q274" s="9" t="s">
        <v>317</v>
      </c>
      <c r="S274" s="3" t="s">
        <v>214</v>
      </c>
      <c r="T274" s="2" t="s">
        <v>478</v>
      </c>
      <c r="U274" s="3" t="s">
        <v>94</v>
      </c>
      <c r="V274" s="5">
        <v>27.234013000000001</v>
      </c>
      <c r="W274" s="5">
        <v>28.326291999999999</v>
      </c>
      <c r="X274" s="2" t="s">
        <v>754</v>
      </c>
      <c r="Y274" s="13">
        <f t="shared" si="11"/>
        <v>-1.0922789999999978</v>
      </c>
      <c r="AJ274" s="3" t="s">
        <v>94</v>
      </c>
      <c r="AL274" s="9" t="s">
        <v>317</v>
      </c>
      <c r="AN274" s="3" t="s">
        <v>214</v>
      </c>
      <c r="AO274" s="2" t="s">
        <v>478</v>
      </c>
    </row>
    <row r="275" spans="1:41" x14ac:dyDescent="0.25">
      <c r="A275" s="3" t="s">
        <v>0</v>
      </c>
      <c r="B275" s="4">
        <v>45175.853761574072</v>
      </c>
      <c r="C275" s="3">
        <v>333</v>
      </c>
      <c r="D275" s="3" t="s">
        <v>247</v>
      </c>
      <c r="E275" s="5">
        <v>28.021832</v>
      </c>
      <c r="F275" s="5">
        <v>29.235168000000002</v>
      </c>
      <c r="G275" s="5" t="s">
        <v>313</v>
      </c>
      <c r="H275" s="5" t="s">
        <v>313</v>
      </c>
      <c r="I275" s="3" t="s">
        <v>94</v>
      </c>
      <c r="J275" s="3"/>
      <c r="K275" s="3" t="s">
        <v>300</v>
      </c>
      <c r="L275" s="3">
        <v>21</v>
      </c>
      <c r="M275" s="3" t="str">
        <f t="shared" si="10"/>
        <v>N21</v>
      </c>
      <c r="N275" s="3" t="s">
        <v>308</v>
      </c>
      <c r="O275" s="3">
        <v>358</v>
      </c>
      <c r="P275">
        <v>335</v>
      </c>
      <c r="Q275" s="9" t="s">
        <v>317</v>
      </c>
      <c r="S275" s="3" t="s">
        <v>247</v>
      </c>
      <c r="T275" s="2" t="s">
        <v>479</v>
      </c>
      <c r="U275" s="3" t="s">
        <v>94</v>
      </c>
      <c r="V275" s="5">
        <v>28.021832</v>
      </c>
      <c r="W275" s="5">
        <v>29.235168000000002</v>
      </c>
      <c r="X275" s="2" t="s">
        <v>755</v>
      </c>
      <c r="Y275" s="13">
        <f t="shared" si="11"/>
        <v>-1.2133360000000017</v>
      </c>
      <c r="AJ275" s="3" t="s">
        <v>94</v>
      </c>
      <c r="AL275" s="9" t="s">
        <v>317</v>
      </c>
      <c r="AN275" s="3" t="s">
        <v>247</v>
      </c>
      <c r="AO275" s="2" t="s">
        <v>479</v>
      </c>
    </row>
    <row r="276" spans="1:41" x14ac:dyDescent="0.25">
      <c r="A276" s="3" t="s">
        <v>0</v>
      </c>
      <c r="B276" s="4">
        <v>45175.853761574072</v>
      </c>
      <c r="C276" s="3">
        <v>381</v>
      </c>
      <c r="D276" s="3" t="s">
        <v>279</v>
      </c>
      <c r="E276" s="5">
        <v>24.985762000000001</v>
      </c>
      <c r="F276" s="5">
        <v>33.945006999999997</v>
      </c>
      <c r="G276" s="5" t="s">
        <v>313</v>
      </c>
      <c r="H276" s="5" t="s">
        <v>314</v>
      </c>
      <c r="I276" s="3" t="s">
        <v>130</v>
      </c>
      <c r="J276" s="3"/>
      <c r="K276" s="3" t="s">
        <v>302</v>
      </c>
      <c r="L276" s="3">
        <v>21</v>
      </c>
      <c r="M276" s="3" t="str">
        <f t="shared" si="10"/>
        <v>P21</v>
      </c>
      <c r="N276" s="3" t="s">
        <v>308</v>
      </c>
      <c r="O276" s="3">
        <v>360</v>
      </c>
      <c r="P276">
        <v>336</v>
      </c>
      <c r="Q276" s="9" t="s">
        <v>317</v>
      </c>
      <c r="S276" s="3" t="s">
        <v>279</v>
      </c>
      <c r="T276" s="2" t="s">
        <v>536</v>
      </c>
      <c r="U276" s="3" t="s">
        <v>130</v>
      </c>
      <c r="V276" s="5">
        <v>24.985762000000001</v>
      </c>
      <c r="W276" s="5">
        <v>33.945006999999997</v>
      </c>
      <c r="X276" s="2" t="s">
        <v>813</v>
      </c>
      <c r="Y276" s="13">
        <f t="shared" si="11"/>
        <v>-8.9592449999999957</v>
      </c>
      <c r="AJ276" s="3" t="s">
        <v>130</v>
      </c>
      <c r="AL276" s="9" t="s">
        <v>317</v>
      </c>
      <c r="AN276" s="3" t="s">
        <v>279</v>
      </c>
      <c r="AO276" s="2" t="s">
        <v>536</v>
      </c>
    </row>
    <row r="277" spans="1:41" x14ac:dyDescent="0.25">
      <c r="A277" s="3" t="s">
        <v>0</v>
      </c>
      <c r="B277" s="4">
        <v>45175.853761574072</v>
      </c>
      <c r="C277" s="3">
        <v>22</v>
      </c>
      <c r="D277" s="3" t="s">
        <v>22</v>
      </c>
      <c r="E277" s="5">
        <v>24.111269</v>
      </c>
      <c r="F277" s="5">
        <v>30.801773000000001</v>
      </c>
      <c r="G277" s="5" t="s">
        <v>313</v>
      </c>
      <c r="H277" s="5" t="s">
        <v>313</v>
      </c>
      <c r="I277" s="3" t="s">
        <v>94</v>
      </c>
      <c r="J277" s="3"/>
      <c r="K277" s="3" t="s">
        <v>288</v>
      </c>
      <c r="L277" s="3">
        <v>22</v>
      </c>
      <c r="M277" s="3" t="str">
        <f t="shared" si="10"/>
        <v>A22</v>
      </c>
      <c r="N277" s="3" t="s">
        <v>307</v>
      </c>
      <c r="O277" s="3">
        <v>265</v>
      </c>
      <c r="P277">
        <v>337</v>
      </c>
      <c r="Q277" s="9" t="s">
        <v>317</v>
      </c>
      <c r="S277" s="3" t="s">
        <v>22</v>
      </c>
      <c r="T277" s="2" t="s">
        <v>480</v>
      </c>
      <c r="U277" s="14" t="s">
        <v>130</v>
      </c>
      <c r="V277" s="5">
        <v>24.111269</v>
      </c>
      <c r="W277" s="5">
        <v>30.801773000000001</v>
      </c>
      <c r="X277" s="2" t="s">
        <v>756</v>
      </c>
      <c r="Y277" s="13">
        <f t="shared" si="11"/>
        <v>-6.6905040000000007</v>
      </c>
      <c r="AJ277" s="14" t="s">
        <v>130</v>
      </c>
      <c r="AL277" s="9" t="s">
        <v>317</v>
      </c>
      <c r="AN277" s="3" t="s">
        <v>22</v>
      </c>
      <c r="AO277" s="2" t="s">
        <v>480</v>
      </c>
    </row>
    <row r="278" spans="1:41" x14ac:dyDescent="0.25">
      <c r="A278" s="3" t="s">
        <v>0</v>
      </c>
      <c r="B278" s="4">
        <v>45175.853761574072</v>
      </c>
      <c r="C278" s="3">
        <v>70</v>
      </c>
      <c r="D278" s="3" t="s">
        <v>58</v>
      </c>
      <c r="E278" s="5">
        <v>23.996300000000002</v>
      </c>
      <c r="F278" s="5" t="s">
        <v>130</v>
      </c>
      <c r="G278" s="5" t="s">
        <v>313</v>
      </c>
      <c r="H278" s="5" t="s">
        <v>130</v>
      </c>
      <c r="I278" s="3" t="s">
        <v>130</v>
      </c>
      <c r="J278" s="3"/>
      <c r="K278" s="3" t="s">
        <v>290</v>
      </c>
      <c r="L278" s="3">
        <v>22</v>
      </c>
      <c r="M278" s="3" t="str">
        <f t="shared" si="10"/>
        <v>C22</v>
      </c>
      <c r="N278" s="3" t="s">
        <v>307</v>
      </c>
      <c r="O278" s="3">
        <v>267</v>
      </c>
      <c r="P278">
        <v>338</v>
      </c>
      <c r="Q278" s="9" t="s">
        <v>317</v>
      </c>
      <c r="S278" s="3" t="s">
        <v>58</v>
      </c>
      <c r="T278" s="2" t="s">
        <v>589</v>
      </c>
      <c r="U278" s="3" t="s">
        <v>130</v>
      </c>
      <c r="V278" s="5">
        <v>23.996300000000002</v>
      </c>
      <c r="W278" s="5" t="s">
        <v>130</v>
      </c>
      <c r="X278" s="2" t="s">
        <v>867</v>
      </c>
      <c r="Y278" s="13" t="e">
        <f t="shared" si="11"/>
        <v>#VALUE!</v>
      </c>
      <c r="AJ278" s="3" t="s">
        <v>130</v>
      </c>
      <c r="AL278" s="9" t="s">
        <v>317</v>
      </c>
      <c r="AN278" s="3" t="s">
        <v>58</v>
      </c>
      <c r="AO278" s="2" t="s">
        <v>589</v>
      </c>
    </row>
    <row r="279" spans="1:41" x14ac:dyDescent="0.25">
      <c r="A279" s="3" t="s">
        <v>0</v>
      </c>
      <c r="B279" s="4">
        <v>45175.853761574072</v>
      </c>
      <c r="C279" s="3">
        <v>118</v>
      </c>
      <c r="D279" s="3" t="s">
        <v>94</v>
      </c>
      <c r="E279" s="5">
        <v>28.441562999999999</v>
      </c>
      <c r="F279" s="5">
        <v>29.049710999999999</v>
      </c>
      <c r="G279" s="5" t="s">
        <v>313</v>
      </c>
      <c r="H279" s="5" t="s">
        <v>313</v>
      </c>
      <c r="I279" s="3" t="s">
        <v>94</v>
      </c>
      <c r="J279" s="3"/>
      <c r="K279" s="3" t="s">
        <v>292</v>
      </c>
      <c r="L279" s="3">
        <v>22</v>
      </c>
      <c r="M279" s="3" t="str">
        <f t="shared" si="10"/>
        <v>E22</v>
      </c>
      <c r="N279" s="3" t="s">
        <v>307</v>
      </c>
      <c r="O279" s="3">
        <v>269</v>
      </c>
      <c r="P279">
        <v>339</v>
      </c>
      <c r="Q279" s="9" t="s">
        <v>317</v>
      </c>
      <c r="S279" s="3" t="s">
        <v>94</v>
      </c>
      <c r="T279" s="2"/>
      <c r="U279" s="3" t="s">
        <v>94</v>
      </c>
      <c r="V279" s="5">
        <v>28.441562999999999</v>
      </c>
      <c r="W279" s="5">
        <v>29.049710999999999</v>
      </c>
      <c r="X279" s="2" t="s">
        <v>757</v>
      </c>
      <c r="Y279" s="13">
        <f t="shared" si="11"/>
        <v>-0.60814799999999991</v>
      </c>
      <c r="AJ279" s="3" t="s">
        <v>94</v>
      </c>
      <c r="AL279" s="9" t="s">
        <v>317</v>
      </c>
      <c r="AN279" s="3" t="s">
        <v>94</v>
      </c>
      <c r="AO279" s="2"/>
    </row>
    <row r="280" spans="1:41" x14ac:dyDescent="0.25">
      <c r="A280" s="3" t="s">
        <v>0</v>
      </c>
      <c r="B280" s="4">
        <v>45175.853761574072</v>
      </c>
      <c r="C280" s="3">
        <v>166</v>
      </c>
      <c r="D280" s="3" t="s">
        <v>130</v>
      </c>
      <c r="E280" s="5">
        <v>27.283165</v>
      </c>
      <c r="F280" s="5">
        <v>33.440773</v>
      </c>
      <c r="G280" s="5" t="s">
        <v>313</v>
      </c>
      <c r="H280" s="5" t="s">
        <v>314</v>
      </c>
      <c r="I280" s="3" t="s">
        <v>130</v>
      </c>
      <c r="J280" s="3"/>
      <c r="K280" s="3" t="s">
        <v>294</v>
      </c>
      <c r="L280" s="3">
        <v>22</v>
      </c>
      <c r="M280" s="3" t="str">
        <f t="shared" si="10"/>
        <v>G22</v>
      </c>
      <c r="N280" s="3" t="s">
        <v>307</v>
      </c>
      <c r="O280" s="3">
        <v>271</v>
      </c>
      <c r="P280">
        <v>340</v>
      </c>
      <c r="Q280" s="9" t="s">
        <v>317</v>
      </c>
      <c r="S280" s="3" t="s">
        <v>130</v>
      </c>
      <c r="T280" s="2"/>
      <c r="U280" s="3" t="s">
        <v>130</v>
      </c>
      <c r="V280" s="5">
        <v>27.283165</v>
      </c>
      <c r="W280" s="5">
        <v>33.440773</v>
      </c>
      <c r="X280" s="2" t="s">
        <v>814</v>
      </c>
      <c r="Y280" s="13">
        <f t="shared" si="11"/>
        <v>-6.1576079999999997</v>
      </c>
      <c r="AJ280" s="3" t="s">
        <v>130</v>
      </c>
      <c r="AL280" s="9" t="s">
        <v>317</v>
      </c>
      <c r="AN280" s="3" t="s">
        <v>130</v>
      </c>
      <c r="AO280" s="2"/>
    </row>
    <row r="281" spans="1:41" x14ac:dyDescent="0.25">
      <c r="S281"/>
      <c r="U281"/>
      <c r="V281"/>
      <c r="W281"/>
      <c r="AJ281"/>
      <c r="AN281"/>
    </row>
    <row r="282" spans="1:41" x14ac:dyDescent="0.25">
      <c r="S282"/>
      <c r="U282"/>
      <c r="V282"/>
      <c r="W282"/>
      <c r="AJ282"/>
      <c r="AN282"/>
    </row>
    <row r="283" spans="1:41" x14ac:dyDescent="0.25">
      <c r="S283"/>
      <c r="U283"/>
      <c r="V283"/>
      <c r="W283"/>
      <c r="AJ283"/>
      <c r="AN283"/>
    </row>
    <row r="284" spans="1:41" x14ac:dyDescent="0.25">
      <c r="S284"/>
      <c r="U284"/>
      <c r="V284"/>
      <c r="W284"/>
      <c r="AJ284"/>
      <c r="AN284"/>
    </row>
    <row r="285" spans="1:41" x14ac:dyDescent="0.25">
      <c r="S285"/>
      <c r="U285"/>
      <c r="V285"/>
      <c r="W285"/>
      <c r="AJ285"/>
      <c r="AN285"/>
    </row>
    <row r="286" spans="1:41" x14ac:dyDescent="0.25">
      <c r="S286"/>
      <c r="U286"/>
      <c r="V286"/>
      <c r="W286"/>
      <c r="AJ286"/>
      <c r="AN286"/>
    </row>
    <row r="287" spans="1:41" x14ac:dyDescent="0.25">
      <c r="S287"/>
      <c r="U287"/>
      <c r="V287"/>
      <c r="W287"/>
      <c r="AJ287"/>
      <c r="AN287"/>
    </row>
    <row r="288" spans="1:41" x14ac:dyDescent="0.25">
      <c r="S288"/>
      <c r="U288"/>
      <c r="V288"/>
      <c r="W288"/>
      <c r="AJ288"/>
      <c r="AN288"/>
    </row>
    <row r="289" spans="19:40" x14ac:dyDescent="0.25">
      <c r="S289"/>
      <c r="U289"/>
      <c r="V289"/>
      <c r="W289"/>
      <c r="AJ289"/>
      <c r="AN289"/>
    </row>
    <row r="290" spans="19:40" x14ac:dyDescent="0.25">
      <c r="S290"/>
      <c r="U290"/>
      <c r="V290"/>
      <c r="W290"/>
      <c r="AJ290"/>
      <c r="AN290"/>
    </row>
    <row r="291" spans="19:40" x14ac:dyDescent="0.25">
      <c r="S291"/>
      <c r="U291"/>
      <c r="V291"/>
      <c r="W291"/>
      <c r="AJ291"/>
      <c r="AN291"/>
    </row>
    <row r="292" spans="19:40" x14ac:dyDescent="0.25">
      <c r="S292"/>
      <c r="U292"/>
      <c r="V292"/>
      <c r="W292"/>
      <c r="AJ292"/>
      <c r="AN292"/>
    </row>
    <row r="293" spans="19:40" x14ac:dyDescent="0.25">
      <c r="S293"/>
      <c r="U293"/>
      <c r="V293"/>
      <c r="W293"/>
      <c r="AJ293"/>
      <c r="AN293"/>
    </row>
    <row r="294" spans="19:40" x14ac:dyDescent="0.25">
      <c r="S294"/>
      <c r="U294"/>
      <c r="V294"/>
      <c r="W294"/>
      <c r="AJ294"/>
      <c r="AN294"/>
    </row>
    <row r="295" spans="19:40" x14ac:dyDescent="0.25">
      <c r="S295"/>
      <c r="U295"/>
      <c r="V295"/>
      <c r="W295"/>
      <c r="AJ295"/>
      <c r="AN295"/>
    </row>
    <row r="296" spans="19:40" x14ac:dyDescent="0.25">
      <c r="S296"/>
      <c r="U296"/>
      <c r="V296"/>
      <c r="W296"/>
      <c r="AJ296"/>
      <c r="AN296"/>
    </row>
    <row r="297" spans="19:40" x14ac:dyDescent="0.25">
      <c r="S297"/>
      <c r="U297"/>
      <c r="V297"/>
      <c r="W297"/>
      <c r="AJ297"/>
      <c r="AN297"/>
    </row>
    <row r="298" spans="19:40" x14ac:dyDescent="0.25">
      <c r="S298"/>
      <c r="U298"/>
      <c r="V298"/>
      <c r="W298"/>
      <c r="AJ298"/>
      <c r="AN298"/>
    </row>
    <row r="299" spans="19:40" x14ac:dyDescent="0.25">
      <c r="S299"/>
      <c r="U299"/>
      <c r="V299"/>
      <c r="W299"/>
      <c r="AJ299"/>
      <c r="AN299"/>
    </row>
    <row r="300" spans="19:40" x14ac:dyDescent="0.25">
      <c r="S300"/>
      <c r="U300"/>
      <c r="V300"/>
      <c r="W300"/>
      <c r="AJ300"/>
      <c r="AN300"/>
    </row>
    <row r="301" spans="19:40" x14ac:dyDescent="0.25">
      <c r="S301"/>
      <c r="U301"/>
      <c r="V301"/>
      <c r="W301"/>
      <c r="AJ301"/>
      <c r="AN301"/>
    </row>
    <row r="302" spans="19:40" x14ac:dyDescent="0.25">
      <c r="S302"/>
      <c r="U302"/>
      <c r="V302"/>
      <c r="W302"/>
      <c r="AJ302"/>
      <c r="AN302"/>
    </row>
    <row r="303" spans="19:40" x14ac:dyDescent="0.25">
      <c r="S303"/>
      <c r="U303"/>
      <c r="V303"/>
      <c r="W303"/>
      <c r="AJ303"/>
      <c r="AN303"/>
    </row>
    <row r="304" spans="19:40" x14ac:dyDescent="0.25">
      <c r="S304"/>
      <c r="U304"/>
      <c r="V304"/>
      <c r="W304"/>
      <c r="AJ304"/>
      <c r="AN304"/>
    </row>
    <row r="305" spans="19:40" x14ac:dyDescent="0.25">
      <c r="S305"/>
      <c r="U305"/>
      <c r="V305"/>
      <c r="W305"/>
      <c r="AJ305"/>
      <c r="AN305"/>
    </row>
    <row r="306" spans="19:40" x14ac:dyDescent="0.25">
      <c r="S306"/>
      <c r="U306"/>
      <c r="V306"/>
      <c r="W306"/>
      <c r="AJ306"/>
      <c r="AN306"/>
    </row>
    <row r="307" spans="19:40" x14ac:dyDescent="0.25">
      <c r="S307"/>
      <c r="U307"/>
      <c r="V307"/>
      <c r="W307"/>
      <c r="AJ307"/>
      <c r="AN307"/>
    </row>
    <row r="308" spans="19:40" x14ac:dyDescent="0.25">
      <c r="S308"/>
      <c r="U308"/>
      <c r="V308"/>
      <c r="W308"/>
      <c r="AJ308"/>
      <c r="AN308"/>
    </row>
    <row r="309" spans="19:40" x14ac:dyDescent="0.25">
      <c r="S309"/>
      <c r="U309"/>
      <c r="V309"/>
      <c r="W309"/>
      <c r="AJ309"/>
      <c r="AN309"/>
    </row>
    <row r="310" spans="19:40" x14ac:dyDescent="0.25">
      <c r="S310"/>
      <c r="U310"/>
      <c r="V310"/>
      <c r="W310"/>
      <c r="AJ310"/>
      <c r="AN310"/>
    </row>
    <row r="311" spans="19:40" x14ac:dyDescent="0.25">
      <c r="S311"/>
      <c r="U311"/>
      <c r="V311"/>
      <c r="W311"/>
      <c r="AJ311"/>
      <c r="AN311"/>
    </row>
    <row r="312" spans="19:40" x14ac:dyDescent="0.25">
      <c r="S312"/>
      <c r="U312"/>
      <c r="V312"/>
      <c r="W312"/>
      <c r="AJ312"/>
      <c r="AN312"/>
    </row>
    <row r="313" spans="19:40" x14ac:dyDescent="0.25">
      <c r="S313"/>
      <c r="U313"/>
      <c r="V313"/>
      <c r="W313"/>
      <c r="AJ313"/>
      <c r="AN313"/>
    </row>
    <row r="314" spans="19:40" x14ac:dyDescent="0.25">
      <c r="S314"/>
      <c r="U314"/>
      <c r="V314"/>
      <c r="W314"/>
      <c r="AJ314"/>
      <c r="AN314"/>
    </row>
    <row r="315" spans="19:40" x14ac:dyDescent="0.25">
      <c r="S315"/>
      <c r="U315"/>
      <c r="V315"/>
      <c r="W315"/>
      <c r="AJ315"/>
      <c r="AN315"/>
    </row>
    <row r="316" spans="19:40" x14ac:dyDescent="0.25">
      <c r="S316"/>
      <c r="U316"/>
      <c r="V316"/>
      <c r="W316"/>
      <c r="AJ316"/>
      <c r="AN316"/>
    </row>
    <row r="317" spans="19:40" x14ac:dyDescent="0.25">
      <c r="S317"/>
      <c r="U317"/>
      <c r="V317"/>
      <c r="W317"/>
      <c r="AJ317"/>
      <c r="AN317"/>
    </row>
    <row r="318" spans="19:40" x14ac:dyDescent="0.25">
      <c r="S318"/>
      <c r="U318"/>
      <c r="V318"/>
      <c r="W318"/>
      <c r="AJ318"/>
      <c r="AN318"/>
    </row>
    <row r="319" spans="19:40" x14ac:dyDescent="0.25">
      <c r="S319"/>
      <c r="U319"/>
      <c r="V319"/>
      <c r="W319"/>
      <c r="AJ319"/>
      <c r="AN319"/>
    </row>
    <row r="320" spans="19:40" x14ac:dyDescent="0.25">
      <c r="S320"/>
      <c r="U320"/>
      <c r="V320"/>
      <c r="W320"/>
      <c r="AJ320"/>
      <c r="AN320"/>
    </row>
    <row r="321" spans="19:40" x14ac:dyDescent="0.25">
      <c r="S321"/>
      <c r="U321"/>
      <c r="V321"/>
      <c r="W321"/>
      <c r="AJ321"/>
      <c r="AN321"/>
    </row>
    <row r="322" spans="19:40" x14ac:dyDescent="0.25">
      <c r="S322"/>
      <c r="U322"/>
      <c r="V322"/>
      <c r="W322"/>
      <c r="AJ322"/>
      <c r="AN322"/>
    </row>
    <row r="323" spans="19:40" x14ac:dyDescent="0.25">
      <c r="S323"/>
      <c r="U323"/>
      <c r="V323"/>
      <c r="W323"/>
      <c r="AJ323"/>
      <c r="AN323"/>
    </row>
    <row r="324" spans="19:40" x14ac:dyDescent="0.25">
      <c r="S324"/>
      <c r="U324"/>
      <c r="V324"/>
      <c r="W324"/>
      <c r="AJ324"/>
      <c r="AN324"/>
    </row>
    <row r="325" spans="19:40" x14ac:dyDescent="0.25">
      <c r="S325"/>
      <c r="U325"/>
      <c r="V325"/>
      <c r="W325"/>
      <c r="AJ325"/>
      <c r="AN325"/>
    </row>
    <row r="326" spans="19:40" x14ac:dyDescent="0.25">
      <c r="S326"/>
      <c r="U326"/>
      <c r="V326"/>
      <c r="W326"/>
      <c r="AJ326"/>
      <c r="AN326"/>
    </row>
    <row r="327" spans="19:40" x14ac:dyDescent="0.25">
      <c r="S327"/>
      <c r="U327"/>
      <c r="V327"/>
      <c r="W327"/>
      <c r="AJ327"/>
      <c r="AN327"/>
    </row>
    <row r="328" spans="19:40" x14ac:dyDescent="0.25">
      <c r="S328"/>
      <c r="U328"/>
      <c r="V328"/>
      <c r="W328"/>
      <c r="AJ328"/>
      <c r="AN328"/>
    </row>
    <row r="329" spans="19:40" x14ac:dyDescent="0.25">
      <c r="S329"/>
      <c r="U329"/>
      <c r="V329"/>
      <c r="W329"/>
      <c r="AJ329"/>
      <c r="AN329"/>
    </row>
    <row r="330" spans="19:40" x14ac:dyDescent="0.25">
      <c r="S330"/>
      <c r="U330"/>
      <c r="V330"/>
      <c r="W330"/>
      <c r="AJ330"/>
      <c r="AN330"/>
    </row>
    <row r="331" spans="19:40" x14ac:dyDescent="0.25">
      <c r="S331"/>
      <c r="U331"/>
      <c r="V331"/>
      <c r="W331"/>
      <c r="AJ331"/>
      <c r="AN331"/>
    </row>
    <row r="332" spans="19:40" x14ac:dyDescent="0.25">
      <c r="S332"/>
      <c r="U332"/>
      <c r="V332"/>
      <c r="W332"/>
      <c r="AJ332"/>
      <c r="AN332"/>
    </row>
    <row r="333" spans="19:40" x14ac:dyDescent="0.25">
      <c r="S333"/>
      <c r="U333"/>
      <c r="V333"/>
      <c r="W333"/>
      <c r="AJ333"/>
      <c r="AN333"/>
    </row>
    <row r="334" spans="19:40" x14ac:dyDescent="0.25">
      <c r="S334"/>
      <c r="U334"/>
      <c r="V334"/>
      <c r="W334"/>
      <c r="AJ334"/>
      <c r="AN334"/>
    </row>
    <row r="335" spans="19:40" x14ac:dyDescent="0.25">
      <c r="S335"/>
      <c r="U335"/>
      <c r="V335"/>
      <c r="W335"/>
      <c r="AJ335"/>
      <c r="AN335"/>
    </row>
    <row r="336" spans="19:40" x14ac:dyDescent="0.25">
      <c r="S336"/>
      <c r="U336"/>
      <c r="V336"/>
      <c r="W336"/>
      <c r="AJ336"/>
      <c r="AN336"/>
    </row>
    <row r="337" spans="19:40" x14ac:dyDescent="0.25">
      <c r="S337"/>
      <c r="U337"/>
      <c r="V337"/>
      <c r="W337"/>
      <c r="AJ337"/>
      <c r="AN337"/>
    </row>
    <row r="338" spans="19:40" x14ac:dyDescent="0.25">
      <c r="S338"/>
      <c r="U338"/>
      <c r="V338"/>
      <c r="W338"/>
      <c r="AJ338"/>
      <c r="AN338"/>
    </row>
    <row r="339" spans="19:40" x14ac:dyDescent="0.25">
      <c r="S339"/>
      <c r="U339"/>
      <c r="V339"/>
      <c r="W339"/>
      <c r="AJ339"/>
      <c r="AN339"/>
    </row>
    <row r="340" spans="19:40" x14ac:dyDescent="0.25">
      <c r="S340"/>
      <c r="U340"/>
      <c r="V340"/>
      <c r="W340"/>
      <c r="AJ340"/>
      <c r="AN340"/>
    </row>
    <row r="341" spans="19:40" x14ac:dyDescent="0.25">
      <c r="S341"/>
      <c r="U341"/>
      <c r="V341"/>
      <c r="W341"/>
      <c r="AJ341"/>
      <c r="AN341"/>
    </row>
    <row r="342" spans="19:40" x14ac:dyDescent="0.25">
      <c r="S342"/>
      <c r="U342"/>
      <c r="V342"/>
      <c r="W342"/>
      <c r="AJ342"/>
      <c r="AN342"/>
    </row>
    <row r="343" spans="19:40" x14ac:dyDescent="0.25">
      <c r="S343"/>
      <c r="U343"/>
      <c r="V343"/>
      <c r="W343"/>
      <c r="AJ343"/>
      <c r="AN343"/>
    </row>
    <row r="344" spans="19:40" x14ac:dyDescent="0.25">
      <c r="S344"/>
      <c r="U344"/>
      <c r="V344"/>
      <c r="W344"/>
      <c r="AJ344"/>
      <c r="AN344"/>
    </row>
    <row r="345" spans="19:40" x14ac:dyDescent="0.25">
      <c r="S345"/>
      <c r="U345"/>
      <c r="V345"/>
      <c r="W345"/>
      <c r="AJ345"/>
      <c r="AN345"/>
    </row>
    <row r="346" spans="19:40" x14ac:dyDescent="0.25">
      <c r="S346"/>
      <c r="U346"/>
      <c r="V346"/>
      <c r="W346"/>
      <c r="AJ346"/>
      <c r="AN346"/>
    </row>
    <row r="347" spans="19:40" x14ac:dyDescent="0.25">
      <c r="S347"/>
      <c r="U347"/>
      <c r="V347"/>
      <c r="W347"/>
      <c r="AJ347"/>
      <c r="AN347"/>
    </row>
    <row r="348" spans="19:40" x14ac:dyDescent="0.25">
      <c r="S348"/>
      <c r="U348"/>
      <c r="V348"/>
      <c r="W348"/>
      <c r="AJ348"/>
      <c r="AN348"/>
    </row>
    <row r="349" spans="19:40" x14ac:dyDescent="0.25">
      <c r="S349"/>
      <c r="U349"/>
      <c r="V349"/>
      <c r="W349"/>
      <c r="AJ349"/>
      <c r="AN349"/>
    </row>
    <row r="350" spans="19:40" x14ac:dyDescent="0.25">
      <c r="S350"/>
      <c r="U350"/>
      <c r="V350"/>
      <c r="W350"/>
      <c r="AJ350"/>
      <c r="AN350"/>
    </row>
    <row r="351" spans="19:40" x14ac:dyDescent="0.25">
      <c r="S351"/>
      <c r="U351"/>
      <c r="V351"/>
      <c r="W351"/>
      <c r="AJ351"/>
      <c r="AN351"/>
    </row>
    <row r="352" spans="19:40" x14ac:dyDescent="0.25">
      <c r="S352"/>
      <c r="U352"/>
      <c r="V352"/>
      <c r="W352"/>
      <c r="AJ352"/>
      <c r="AN352"/>
    </row>
    <row r="353" spans="19:40" x14ac:dyDescent="0.25">
      <c r="S353"/>
      <c r="U353"/>
      <c r="V353"/>
      <c r="W353"/>
      <c r="AJ353"/>
      <c r="AN353"/>
    </row>
    <row r="354" spans="19:40" x14ac:dyDescent="0.25">
      <c r="S354"/>
      <c r="U354"/>
      <c r="V354"/>
      <c r="W354"/>
      <c r="AJ354"/>
      <c r="AN354"/>
    </row>
    <row r="355" spans="19:40" x14ac:dyDescent="0.25">
      <c r="S355"/>
      <c r="U355"/>
      <c r="V355"/>
      <c r="W355"/>
      <c r="AJ355"/>
      <c r="AN355"/>
    </row>
    <row r="356" spans="19:40" x14ac:dyDescent="0.25">
      <c r="S356"/>
      <c r="U356"/>
      <c r="V356"/>
      <c r="W356"/>
      <c r="AJ356"/>
      <c r="AN356"/>
    </row>
    <row r="357" spans="19:40" x14ac:dyDescent="0.25">
      <c r="S357"/>
      <c r="U357"/>
      <c r="V357"/>
      <c r="W357"/>
      <c r="AJ357"/>
      <c r="AN357"/>
    </row>
    <row r="358" spans="19:40" x14ac:dyDescent="0.25">
      <c r="S358"/>
      <c r="U358"/>
      <c r="V358"/>
      <c r="W358"/>
      <c r="AJ358"/>
      <c r="AN358"/>
    </row>
    <row r="359" spans="19:40" x14ac:dyDescent="0.25">
      <c r="S359"/>
      <c r="U359"/>
      <c r="V359"/>
      <c r="W359"/>
      <c r="AJ359"/>
      <c r="AN359"/>
    </row>
    <row r="360" spans="19:40" x14ac:dyDescent="0.25">
      <c r="S360"/>
      <c r="U360"/>
      <c r="V360"/>
      <c r="W360"/>
      <c r="AJ360"/>
      <c r="AN360"/>
    </row>
    <row r="361" spans="19:40" x14ac:dyDescent="0.25">
      <c r="S361"/>
      <c r="U361"/>
      <c r="V361"/>
      <c r="W361"/>
      <c r="AJ361"/>
      <c r="AN361"/>
    </row>
    <row r="362" spans="19:40" x14ac:dyDescent="0.25">
      <c r="S362"/>
      <c r="U362"/>
      <c r="V362"/>
      <c r="W362"/>
      <c r="AJ362"/>
      <c r="AN362"/>
    </row>
    <row r="363" spans="19:40" x14ac:dyDescent="0.25">
      <c r="S363"/>
      <c r="U363"/>
      <c r="V363"/>
      <c r="W363"/>
      <c r="AJ363"/>
      <c r="AN363"/>
    </row>
    <row r="364" spans="19:40" x14ac:dyDescent="0.25">
      <c r="S364"/>
      <c r="U364"/>
      <c r="V364"/>
      <c r="W364"/>
      <c r="AJ364"/>
      <c r="AN364"/>
    </row>
    <row r="365" spans="19:40" x14ac:dyDescent="0.25">
      <c r="S365"/>
      <c r="U365"/>
      <c r="V365"/>
      <c r="W365"/>
      <c r="AJ365"/>
      <c r="AN365"/>
    </row>
    <row r="366" spans="19:40" x14ac:dyDescent="0.25">
      <c r="S366"/>
      <c r="U366"/>
      <c r="V366"/>
      <c r="W366"/>
      <c r="AJ366"/>
      <c r="AN366"/>
    </row>
    <row r="367" spans="19:40" x14ac:dyDescent="0.25">
      <c r="S367"/>
      <c r="U367"/>
      <c r="V367"/>
      <c r="W367"/>
      <c r="AJ367"/>
      <c r="AN367"/>
    </row>
    <row r="368" spans="19:40" x14ac:dyDescent="0.25">
      <c r="S368"/>
      <c r="U368"/>
      <c r="V368"/>
      <c r="W368"/>
      <c r="AJ368"/>
      <c r="AN368"/>
    </row>
    <row r="369" spans="19:40" x14ac:dyDescent="0.25">
      <c r="S369"/>
      <c r="U369"/>
      <c r="V369"/>
      <c r="W369"/>
      <c r="AJ369"/>
      <c r="AN369"/>
    </row>
    <row r="370" spans="19:40" x14ac:dyDescent="0.25">
      <c r="S370"/>
      <c r="U370"/>
      <c r="V370"/>
      <c r="W370"/>
      <c r="AJ370"/>
      <c r="AN370"/>
    </row>
    <row r="371" spans="19:40" x14ac:dyDescent="0.25">
      <c r="S371"/>
      <c r="U371"/>
      <c r="V371"/>
      <c r="W371"/>
      <c r="AJ371"/>
      <c r="AN371"/>
    </row>
    <row r="372" spans="19:40" x14ac:dyDescent="0.25">
      <c r="S372"/>
      <c r="U372"/>
      <c r="V372"/>
      <c r="W372"/>
      <c r="AJ372"/>
      <c r="AN372"/>
    </row>
    <row r="373" spans="19:40" x14ac:dyDescent="0.25">
      <c r="S373"/>
      <c r="U373"/>
      <c r="V373"/>
      <c r="W373"/>
      <c r="AJ373"/>
      <c r="AN373"/>
    </row>
    <row r="374" spans="19:40" x14ac:dyDescent="0.25">
      <c r="S374"/>
      <c r="U374"/>
      <c r="V374"/>
      <c r="W374"/>
      <c r="AJ374"/>
      <c r="AN374"/>
    </row>
    <row r="375" spans="19:40" x14ac:dyDescent="0.25">
      <c r="S375"/>
      <c r="U375"/>
      <c r="V375"/>
      <c r="W375"/>
      <c r="AJ375"/>
      <c r="AN375"/>
    </row>
    <row r="376" spans="19:40" x14ac:dyDescent="0.25">
      <c r="S376"/>
      <c r="U376"/>
      <c r="V376"/>
      <c r="W376"/>
      <c r="AJ376"/>
      <c r="AN376"/>
    </row>
    <row r="377" spans="19:40" x14ac:dyDescent="0.25">
      <c r="S377"/>
      <c r="U377"/>
      <c r="V377"/>
      <c r="W377"/>
      <c r="AJ377"/>
      <c r="AN377"/>
    </row>
    <row r="378" spans="19:40" x14ac:dyDescent="0.25">
      <c r="S378"/>
      <c r="U378"/>
      <c r="V378"/>
      <c r="W378"/>
      <c r="AJ378"/>
      <c r="AN378"/>
    </row>
    <row r="379" spans="19:40" x14ac:dyDescent="0.25">
      <c r="S379"/>
      <c r="U379"/>
      <c r="V379"/>
      <c r="W379"/>
      <c r="AJ379"/>
      <c r="AN379"/>
    </row>
    <row r="380" spans="19:40" x14ac:dyDescent="0.25">
      <c r="S380"/>
      <c r="U380"/>
      <c r="V380"/>
      <c r="W380"/>
      <c r="AJ380"/>
      <c r="AN380"/>
    </row>
    <row r="381" spans="19:40" x14ac:dyDescent="0.25">
      <c r="S381"/>
      <c r="U381"/>
      <c r="V381"/>
      <c r="W381"/>
      <c r="AJ381"/>
      <c r="AN381"/>
    </row>
    <row r="382" spans="19:40" x14ac:dyDescent="0.25">
      <c r="S382"/>
      <c r="U382"/>
      <c r="V382"/>
      <c r="W382"/>
      <c r="AJ382"/>
      <c r="AN382"/>
    </row>
    <row r="383" spans="19:40" x14ac:dyDescent="0.25">
      <c r="S383"/>
      <c r="U383"/>
      <c r="V383"/>
      <c r="W383"/>
      <c r="AJ383"/>
      <c r="AN383"/>
    </row>
    <row r="384" spans="19:40" x14ac:dyDescent="0.25">
      <c r="S384"/>
      <c r="U384"/>
      <c r="V384"/>
      <c r="W384"/>
      <c r="AJ384"/>
      <c r="AN384"/>
    </row>
    <row r="385" spans="19:40" x14ac:dyDescent="0.25">
      <c r="S385"/>
      <c r="U385"/>
      <c r="V385"/>
      <c r="W385"/>
      <c r="AJ385"/>
      <c r="AN385"/>
    </row>
  </sheetData>
  <sortState xmlns:xlrd2="http://schemas.microsoft.com/office/spreadsheetml/2017/richdata2" ref="A2:Z385">
    <sortCondition ref="P2:P385"/>
    <sortCondition ref="Y2:Y385"/>
    <sortCondition ref="V2:V385"/>
  </sortState>
  <phoneticPr fontId="18" type="noConversion"/>
  <conditionalFormatting sqref="A2:P2 A3:R65 A66:P280 R66:R280 A1:AI1 A281:AI1048576 R2:AB2 AI2:AI81 AC82:AI280 S3:AB280 AK1:AK1048576 AP1:XFD1048576">
    <cfRule type="containsText" dxfId="13" priority="28" operator="containsText" text="RT">
      <formula>NOT(ISERROR(SEARCH("RT",A1)))</formula>
    </cfRule>
  </conditionalFormatting>
  <conditionalFormatting sqref="A1:AI1 A281:AI1048576 AI2:AI81 AC82:AI280 A2:AB280 AK1:AK1048576 AP1:XFD1048576">
    <cfRule type="containsText" dxfId="12" priority="25" operator="containsText" text="fALSE">
      <formula>NOT(ISERROR(SEARCH("fALSE",A1)))</formula>
    </cfRule>
  </conditionalFormatting>
  <conditionalFormatting sqref="Y2:Y372">
    <cfRule type="cellIs" dxfId="11" priority="26" operator="lessThan">
      <formula>0</formula>
    </cfRule>
    <cfRule type="cellIs" dxfId="10" priority="27" operator="greaterThan">
      <formula>0</formula>
    </cfRule>
  </conditionalFormatting>
  <conditionalFormatting sqref="AD2:AH81">
    <cfRule type="containsText" dxfId="9" priority="10" operator="containsText" text="RT">
      <formula>NOT(ISERROR(SEARCH("RT",AD2)))</formula>
    </cfRule>
  </conditionalFormatting>
  <conditionalFormatting sqref="AC66:AC68">
    <cfRule type="containsText" dxfId="8" priority="9" operator="containsText" text="RT">
      <formula>NOT(ISERROR(SEARCH("RT",AC66)))</formula>
    </cfRule>
  </conditionalFormatting>
  <conditionalFormatting sqref="AC66:AC68">
    <cfRule type="containsText" dxfId="7" priority="8" operator="containsText" text="fALSE">
      <formula>NOT(ISERROR(SEARCH("fALSE",AC66)))</formula>
    </cfRule>
  </conditionalFormatting>
  <conditionalFormatting sqref="AC66:AC68">
    <cfRule type="duplicateValues" dxfId="6" priority="7"/>
  </conditionalFormatting>
  <conditionalFormatting sqref="AC66:AC68">
    <cfRule type="duplicateValues" dxfId="5" priority="6"/>
  </conditionalFormatting>
  <conditionalFormatting sqref="AJ1 AJ66:AJ1048576">
    <cfRule type="containsText" dxfId="4" priority="5" operator="containsText" text="RT">
      <formula>NOT(ISERROR(SEARCH("RT",AJ1)))</formula>
    </cfRule>
  </conditionalFormatting>
  <conditionalFormatting sqref="AJ1 AJ66:AJ1048576">
    <cfRule type="containsText" dxfId="3" priority="4" operator="containsText" text="fALSE">
      <formula>NOT(ISERROR(SEARCH("fALSE",AJ1)))</formula>
    </cfRule>
  </conditionalFormatting>
  <conditionalFormatting sqref="AJ2:AJ65">
    <cfRule type="containsText" dxfId="2" priority="3" operator="containsText" text="RT">
      <formula>NOT(ISERROR(SEARCH("RT",AJ2)))</formula>
    </cfRule>
  </conditionalFormatting>
  <conditionalFormatting sqref="AL3:AM65 AM66:AM280 AL1:AO1 AL281:AO1048576 AM2:AO2 AN3:AO280">
    <cfRule type="containsText" dxfId="1" priority="2" operator="containsText" text="RT">
      <formula>NOT(ISERROR(SEARCH("RT",AL1)))</formula>
    </cfRule>
  </conditionalFormatting>
  <conditionalFormatting sqref="AL1:AO1048576">
    <cfRule type="containsText" dxfId="0" priority="1" operator="containsText" text="fALSE">
      <formula>NOT(ISERROR(SEARCH("fALSE",AL1)))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090623-384-6-dnmt1-rd1 GT Bess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</cp:lastModifiedBy>
  <dcterms:created xsi:type="dcterms:W3CDTF">2023-09-07T19:49:49Z</dcterms:created>
  <dcterms:modified xsi:type="dcterms:W3CDTF">2023-09-13T20:49:13Z</dcterms:modified>
</cp:coreProperties>
</file>