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"/>
    </mc:Choice>
  </mc:AlternateContent>
  <xr:revisionPtr revIDLastSave="0" documentId="13_ncr:1_{EED9544C-2444-467E-B877-A1801869844D}" xr6:coauthVersionLast="47" xr6:coauthVersionMax="47" xr10:uidLastSave="{00000000-0000-0000-0000-000000000000}"/>
  <bookViews>
    <workbookView xWindow="2620" yWindow="2620" windowWidth="28710" windowHeight="15370" firstSheet="2" activeTab="3" xr2:uid="{00000000-000D-0000-FFFF-FFFF00000000}"/>
  </bookViews>
  <sheets>
    <sheet name="READ_ME" sheetId="1" r:id="rId1"/>
    <sheet name="TACONIC_TEST_LIST" sheetId="4" r:id="rId2"/>
    <sheet name="JAX_TEST_LIST" sheetId="2" r:id="rId3"/>
    <sheet name="MARGE_TEST_LIST" sheetId="5" r:id="rId4"/>
    <sheet name="CAG_FORMULA" sheetId="8" r:id="rId5"/>
    <sheet name="TEST_PROTOCOL" sheetId="9" r:id="rId6"/>
    <sheet name="extra test" sheetId="10" r:id="rId7"/>
    <sheet name="COPY_PASTE" sheetId="6" r:id="rId8"/>
  </sheets>
  <definedNames>
    <definedName name="_xlnm.Print_Area" localSheetId="4">CAG_FORMULA!$A$1:$I$55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C15" i="6"/>
  <c r="C14" i="6"/>
  <c r="C13" i="6"/>
  <c r="C12" i="6"/>
  <c r="C11" i="6"/>
</calcChain>
</file>

<file path=xl/sharedStrings.xml><?xml version="1.0" encoding="utf-8"?>
<sst xmlns="http://schemas.openxmlformats.org/spreadsheetml/2006/main" count="1873" uniqueCount="999">
  <si>
    <t>Q175-iExon49</t>
  </si>
  <si>
    <t>Gt(ROSA)26Sortm1.1(CAG-cas9*,-EGFP)Fezh - CHDI</t>
  </si>
  <si>
    <t>Hdh(LacO-20Q/+)</t>
  </si>
  <si>
    <t>Q7-iExon49</t>
  </si>
  <si>
    <t>Q107-iExon49</t>
  </si>
  <si>
    <t>Q20</t>
  </si>
  <si>
    <t>Q140neodel</t>
  </si>
  <si>
    <t>BAC103</t>
  </si>
  <si>
    <t>Htttm3Mem</t>
  </si>
  <si>
    <t>Q175 Knock-In</t>
  </si>
  <si>
    <t>Htttm1.1Pfs/80</t>
  </si>
  <si>
    <t>rd1</t>
  </si>
  <si>
    <t>BAC CAG 120Tg</t>
  </si>
  <si>
    <t>cas9</t>
  </si>
  <si>
    <t>Hdh(LacO-140Q/+)</t>
  </si>
  <si>
    <t>laco</t>
  </si>
  <si>
    <t>HttQ20</t>
  </si>
  <si>
    <t>exon49</t>
  </si>
  <si>
    <t>Q111</t>
  </si>
  <si>
    <t>q140neo</t>
  </si>
  <si>
    <t>zQ175DN</t>
  </si>
  <si>
    <t>iExon49</t>
  </si>
  <si>
    <t>Q175 neo del</t>
  </si>
  <si>
    <t>ExtraStype</t>
  </si>
  <si>
    <t>Secondary Jax Test(to ignore in main run)</t>
  </si>
  <si>
    <t>STYPE</t>
  </si>
  <si>
    <t>ALL JAX Tests</t>
  </si>
  <si>
    <t>CHDI00X</t>
  </si>
  <si>
    <t>CHDI0013</t>
  </si>
  <si>
    <t>17997_HTT&lt;TM6716.2(CAG-(20)HTT)&gt;TAC_REALTIME_PCR</t>
  </si>
  <si>
    <t>Q140withneonegative</t>
  </si>
  <si>
    <t>19367_HTT&lt;TM2.2(Q175)CHDI&gt;</t>
  </si>
  <si>
    <t>18068_HTT&lt;TM2(Q175)CHDI&gt;</t>
  </si>
  <si>
    <t>19366_HTT&lt;EM6306.2(HTT*144Q)TAC&gt;</t>
  </si>
  <si>
    <t>19365_HTT&lt;EM6146.2_E-B11(CAG-(20)HTT)TAC&gt;</t>
  </si>
  <si>
    <t>18072_HTT&lt;TM6715(CAG-(109)HTT*T3D)TAC&gt;</t>
  </si>
  <si>
    <t>18071_HTT&lt;TM6713(CAG-(109)HTT*T3A)TAC&gt;</t>
  </si>
  <si>
    <t>18070_HTT&lt;TM6717(CAG-(65)HTT)TAC&gt;</t>
  </si>
  <si>
    <t>18067_HTT&lt;EM6306(CAG-(144)HTT)TAC&gt;</t>
  </si>
  <si>
    <t>18052_HTT&lt;TM6717(CAG-(65)HTT)TAC&gt;</t>
  </si>
  <si>
    <t>18051_HTT&lt;TM6714(CAG-(20)HTT*T3D)TAC&gt;</t>
  </si>
  <si>
    <t>17997_HTT&lt;TM6716.2(CAG-(20)HTT)&gt;</t>
  </si>
  <si>
    <t>HTT&lt;TM4893(CAG-(109)HTT)&gt;TAC_CALIPER_PCR</t>
  </si>
  <si>
    <t>HTT&lt;EM6146(CAG-(20)HTT)&gt;TAC_PCR</t>
  </si>
  <si>
    <t>HTT&lt;TM5712(CAG-(107)HTT)TAC&gt;_PCR_THIRD_PARTY</t>
  </si>
  <si>
    <t>HTT&lt;TM5710(CAG-(65)HTT)TAC&gt;_PCR_OTH</t>
  </si>
  <si>
    <t>HTT&lt;TM2839(CAG(105)HTT*S13D*S16D)ARTE&gt;_PCR</t>
  </si>
  <si>
    <t>18535_MLH3&lt;TM7348.1_A-G12TAC&gt;</t>
  </si>
  <si>
    <t>CHDI0012</t>
  </si>
  <si>
    <t>HTT&lt;EM6322(HTT)&gt;TAC_CALIPER_PCR</t>
  </si>
  <si>
    <t>CHDI0011</t>
  </si>
  <si>
    <t>cre</t>
  </si>
  <si>
    <t>19373_GT(ROSA)26SOR&lt;TM16(CRE)ARTE&gt;</t>
  </si>
  <si>
    <t>HTT&lt;TM4893(CAG-(109)HTT)TAC&gt;_PCR</t>
  </si>
  <si>
    <t>19370_GT(ROSA)26SOR&lt;TM16(CRE)ARTE&gt;</t>
  </si>
  <si>
    <t>HTT&lt;TM4892(CAG-(107)HTT*S13D)TAC&gt;_PCR</t>
  </si>
  <si>
    <t>19366_GT(ROSA)26SOR&lt;TM16(CRE)ARTE&gt;</t>
  </si>
  <si>
    <t>HTT&lt;TM2839(CAG-(20)HTT*S13D*S16D)TAC&gt;_PCR</t>
  </si>
  <si>
    <t>19367_GT(ROSA)26SOR&lt;TM16(CRE)ARTE&gt;</t>
  </si>
  <si>
    <t>HTT&lt;TM4890(CAG-(107)HTT-*S13A*S16A)TAC&gt;_PCR</t>
  </si>
  <si>
    <t>19365_GT(ROSA)26SOR&lt;TM16(CRE)ARTE&gt;</t>
  </si>
  <si>
    <t>16112_HTT&lt;TM2839(CAG-(20)HTT*S13A*S16A)TAC&gt;_PCR</t>
  </si>
  <si>
    <t>18070_GT(ROSA)26SOR(CRE)</t>
  </si>
  <si>
    <t>Standard Taconic Tests</t>
  </si>
  <si>
    <t>Extra TACONIC Tests</t>
  </si>
  <si>
    <t>Tg(HTT*) Probe</t>
  </si>
  <si>
    <t>Tg(ATXN3*)84.2Cce</t>
  </si>
  <si>
    <t>Tg(HDexon1)62Gpb-Laragen</t>
  </si>
  <si>
    <t>Tg(HDexon1)62Gpb/1</t>
  </si>
  <si>
    <t>Q111 - Laragen</t>
  </si>
  <si>
    <t>Pde6brd1-Laragen</t>
  </si>
  <si>
    <t>Htttm5Memrepeat size</t>
  </si>
  <si>
    <t>PCR 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</si>
  <si>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</si>
  <si>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</si>
  <si>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</si>
  <si>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</si>
  <si>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</si>
  <si>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</si>
  <si>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</si>
  <si>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</si>
  <si>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</si>
  <si>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Standard MARGE Tests</t>
  </si>
  <si>
    <t>Secondary MARGE Test</t>
  </si>
  <si>
    <t>Ndor1Tg(UBC-cre/ERT2)1Ejb</t>
  </si>
  <si>
    <t>ndor1</t>
  </si>
  <si>
    <t>Rag1tm1Mom</t>
  </si>
  <si>
    <t>rag1</t>
  </si>
  <si>
    <t>Taconic Gel Tests</t>
  </si>
  <si>
    <t>18445_TG(CAG-FLPE)2ARTE</t>
  </si>
  <si>
    <t>Gel PCR</t>
  </si>
  <si>
    <t>Htttm1Mfc</t>
  </si>
  <si>
    <t>Tg(HSA*LR)20bCath- repeat</t>
  </si>
  <si>
    <t>Htttm5Mem</t>
  </si>
  <si>
    <t>18536_TG(CAG-FLPE)2ARTE</t>
  </si>
  <si>
    <t>SOP 26565</t>
  </si>
  <si>
    <t> SOP 26463</t>
  </si>
  <si>
    <t>19368_GT(ROSA)26SOR&lt;TM16(CRE)ARTE&gt;</t>
  </si>
  <si>
    <t>19369_GT(ROSA)26SOR&lt;TM16(CRE)ARTE&gt;</t>
  </si>
  <si>
    <t>19372_GT(ROSA)26SOR&lt;TM16(CRE)ARTE&gt;</t>
  </si>
  <si>
    <t> SOP 24061</t>
  </si>
  <si>
    <t> SOP 24842</t>
  </si>
  <si>
    <t>Q175KO</t>
  </si>
  <si>
    <t>SOP 26563</t>
  </si>
  <si>
    <t>SOP 26458</t>
  </si>
  <si>
    <t>SOP 26460</t>
  </si>
  <si>
    <t> SOP 26465</t>
  </si>
  <si>
    <t>SOP 28555</t>
  </si>
  <si>
    <t>SOP 28557</t>
  </si>
  <si>
    <t>SOP 28621</t>
  </si>
  <si>
    <t>SOP 28623</t>
  </si>
  <si>
    <t>18536_PMS1&lt;TM7349.1_A-F11TAC&gt;</t>
  </si>
  <si>
    <t>18445_MSH2&lt;TM6833TAC&gt;</t>
  </si>
  <si>
    <t>18446_MSH3&lt;TM6834TAC&gt;</t>
  </si>
  <si>
    <t>18535_TG(CAG-FLPE)2ARTE</t>
  </si>
  <si>
    <t>Mlh1 cKO allele</t>
  </si>
  <si>
    <t>Tg(CAG-Flpe)2Arte_OTH</t>
  </si>
  <si>
    <t>18427_FAN1&lt;TM6832TAC&gt;</t>
  </si>
  <si>
    <t>18427_TG(CAG-FLPE)2ARTE</t>
  </si>
  <si>
    <t xml:space="preserve"> hATXN22-Q22</t>
  </si>
  <si>
    <t xml:space="preserve"> hATXN22-</t>
  </si>
  <si>
    <t>Atxn1tm1Hzo</t>
  </si>
  <si>
    <t>ATXN3</t>
  </si>
  <si>
    <t>BAC120</t>
  </si>
  <si>
    <t>BACHD</t>
  </si>
  <si>
    <t>Generic Human FXN</t>
  </si>
  <si>
    <t>FXN</t>
  </si>
  <si>
    <t>GET5162_Rosa-hTCF4 cassette_KI_B6J_F6024</t>
  </si>
  <si>
    <t>hTCF4</t>
  </si>
  <si>
    <t>Cas9</t>
  </si>
  <si>
    <t>LacO-140Q</t>
  </si>
  <si>
    <t>Htttm1.1Mfc Laragen</t>
  </si>
  <si>
    <t>Q175</t>
  </si>
  <si>
    <t>Hu97/18</t>
  </si>
  <si>
    <t>R62</t>
  </si>
  <si>
    <t>Q140</t>
  </si>
  <si>
    <t>Tg(HDexon1)61Gpb</t>
  </si>
  <si>
    <t>Tg(HSA*LR)20bCath</t>
  </si>
  <si>
    <t>HSALR</t>
  </si>
  <si>
    <t>BACHD, YAC128, BAC-CAG</t>
  </si>
  <si>
    <t>Tg(HDexon1)62Gpb</t>
  </si>
  <si>
    <t>037050 - FVB/NJ-Tg(HTT*131Q)BACXwy/120J</t>
  </si>
  <si>
    <t>Stype</t>
  </si>
  <si>
    <t>(PCR Size -122)/3</t>
  </si>
  <si>
    <t>(PCR Size -275)/3</t>
  </si>
  <si>
    <t>(PCR Size -206)/3</t>
  </si>
  <si>
    <t>(PCR Size -320)/3</t>
  </si>
  <si>
    <t>(PCR Size -131)/3</t>
  </si>
  <si>
    <t>(PCR Size -110)/3</t>
  </si>
  <si>
    <t>(PCR Size -332)/3</t>
  </si>
  <si>
    <t>(PCR Size -63)/3</t>
  </si>
  <si>
    <t>(PCR Size -84)/3</t>
  </si>
  <si>
    <t>(PCR Size -51)/3</t>
  </si>
  <si>
    <t>(PCR Size -338)/3</t>
  </si>
  <si>
    <t>(PCR Size -212)/3</t>
  </si>
  <si>
    <t>(PCR Size -155)/3</t>
  </si>
  <si>
    <t>(PCR Size -88)/3</t>
  </si>
  <si>
    <t>(PCR Size -280)/3</t>
  </si>
  <si>
    <t>(PCR size -163)/3</t>
  </si>
  <si>
    <t>(PCR size -182)/3</t>
  </si>
  <si>
    <t>(PCR size -211)/3</t>
  </si>
  <si>
    <t>17017, 19365</t>
  </si>
  <si>
    <t>18067, 19366</t>
  </si>
  <si>
    <t>18446, 19370</t>
  </si>
  <si>
    <t>18535, 19372</t>
  </si>
  <si>
    <t>18536, 19373</t>
  </si>
  <si>
    <t>TBD</t>
  </si>
  <si>
    <t>Tcf4CAGfor/Tcf4CAGrev</t>
  </si>
  <si>
    <t>1.0425 +1.2088</t>
  </si>
  <si>
    <t>(PCR Size -149)/3</t>
  </si>
  <si>
    <t>CTG</t>
  </si>
  <si>
    <t>Tcf4b</t>
  </si>
  <si>
    <t xml:space="preserve">Tcf4bCAGfor/Tcf4bCAGrevFam  </t>
  </si>
  <si>
    <t>(PCR Size -113)/3</t>
  </si>
  <si>
    <t>hTcf4b</t>
  </si>
  <si>
    <t>ACAT1for/ACAT1rev</t>
  </si>
  <si>
    <t>(PCR Size -220)/3</t>
  </si>
  <si>
    <t>HASLR</t>
  </si>
  <si>
    <t>HASLR_ACAT1</t>
  </si>
  <si>
    <t>Drd4-3Fam/Drd4-42new</t>
  </si>
  <si>
    <t>Various</t>
  </si>
  <si>
    <t>N/A</t>
  </si>
  <si>
    <t>(PCR size -283)/48</t>
  </si>
  <si>
    <t>VNTR</t>
  </si>
  <si>
    <t>Drd4</t>
  </si>
  <si>
    <t>JAX_POOK_R-FAM/JAX_POOK_F</t>
  </si>
  <si>
    <t>JAX</t>
  </si>
  <si>
    <t>(PCR Size -450)/3</t>
  </si>
  <si>
    <t>GAA</t>
  </si>
  <si>
    <t>FXN-POOK</t>
  </si>
  <si>
    <t>FXNGAA-1rev-FAM/FXNGAA-1for</t>
  </si>
  <si>
    <t>(PCR Size -171)/3</t>
  </si>
  <si>
    <t>Not_FraxCFam/Not_FraxR4</t>
  </si>
  <si>
    <t>Polyzos</t>
  </si>
  <si>
    <t>(PCR Size -269)/3</t>
  </si>
  <si>
    <t>CGG</t>
  </si>
  <si>
    <t>FMR1</t>
  </si>
  <si>
    <t>Fragile X</t>
  </si>
  <si>
    <t xml:space="preserve">DMKf_HPE/DMKr_HPE </t>
  </si>
  <si>
    <t>various</t>
  </si>
  <si>
    <t>(PCR Size -324)/3</t>
  </si>
  <si>
    <t>DMPK</t>
  </si>
  <si>
    <t>DM1(DMPK)</t>
  </si>
  <si>
    <t>DM-DR-FAM/DM3108</t>
  </si>
  <si>
    <t>(PCR Size -112)/3</t>
  </si>
  <si>
    <t>DM-DR-FAM/DMC</t>
  </si>
  <si>
    <t>(PCR Size -111)/3</t>
  </si>
  <si>
    <t>2f32253FAM/2rN63mycL</t>
  </si>
  <si>
    <t>CHDI</t>
  </si>
  <si>
    <t>CAG</t>
  </si>
  <si>
    <t>Q175cKO</t>
  </si>
  <si>
    <t>Q109</t>
  </si>
  <si>
    <t>CHDI00x</t>
  </si>
  <si>
    <t>CHDI0044</t>
  </si>
  <si>
    <t>CHDI0043</t>
  </si>
  <si>
    <t>CHDI0042</t>
  </si>
  <si>
    <t>CHDI0041</t>
  </si>
  <si>
    <t>CHDI0040</t>
  </si>
  <si>
    <t>CHDI0039</t>
  </si>
  <si>
    <t>CHDI0038</t>
  </si>
  <si>
    <t>CHDI0037</t>
  </si>
  <si>
    <t>CHDI0036</t>
  </si>
  <si>
    <t>Q65</t>
  </si>
  <si>
    <t>MDH16Fam/2rN63mycl</t>
  </si>
  <si>
    <t>N107c</t>
  </si>
  <si>
    <t>CHDI00xc</t>
  </si>
  <si>
    <t>CHDI0035</t>
  </si>
  <si>
    <t>CHDI0034</t>
  </si>
  <si>
    <t>Q107</t>
  </si>
  <si>
    <t>CHDI0033</t>
  </si>
  <si>
    <t>CHDI0032</t>
  </si>
  <si>
    <t>CHDI0031</t>
  </si>
  <si>
    <t>CHDI0030</t>
  </si>
  <si>
    <t>Q7</t>
  </si>
  <si>
    <t>CHDI0029</t>
  </si>
  <si>
    <t>CHDI0028</t>
  </si>
  <si>
    <t>271-600</t>
  </si>
  <si>
    <t>CHDI0026/Q175 cko</t>
  </si>
  <si>
    <t>CHDI0025/Q20 cko</t>
  </si>
  <si>
    <t>Q81</t>
  </si>
  <si>
    <t>CHDI0017</t>
  </si>
  <si>
    <t>CHDI0016</t>
  </si>
  <si>
    <t>CHDI0015</t>
  </si>
  <si>
    <t>Q62</t>
  </si>
  <si>
    <t>CHDI0014</t>
  </si>
  <si>
    <t>MDH16Fam/HDdeltaPPrev</t>
  </si>
  <si>
    <t>N107Delta</t>
  </si>
  <si>
    <t>CHDI00xb</t>
  </si>
  <si>
    <t>N107a</t>
  </si>
  <si>
    <t>CHDI00xa</t>
  </si>
  <si>
    <t>CHDI0010</t>
  </si>
  <si>
    <t>Q45</t>
  </si>
  <si>
    <t>CHDI0009</t>
  </si>
  <si>
    <t>CHDI0008</t>
  </si>
  <si>
    <t>CHDI0006</t>
  </si>
  <si>
    <t>CHDI0005</t>
  </si>
  <si>
    <t>CHDI0004</t>
  </si>
  <si>
    <t>CHDI0003</t>
  </si>
  <si>
    <t>CHDI0002</t>
  </si>
  <si>
    <t>Q105</t>
  </si>
  <si>
    <t>CHDI0001</t>
  </si>
  <si>
    <t>fam tail</t>
  </si>
  <si>
    <t>mAtxn7CAGforFamTail/mAtxn7CAGrev/Famtail</t>
  </si>
  <si>
    <t>Ionisph</t>
  </si>
  <si>
    <t>Atxn7</t>
  </si>
  <si>
    <t>SCA7(ATXN7)</t>
  </si>
  <si>
    <t>SCA2Ex1-Fwd5-FAM/hATXN2CAGrev</t>
  </si>
  <si>
    <t>hAtxn2</t>
  </si>
  <si>
    <t>SCA2(ATXN2)-human</t>
  </si>
  <si>
    <t>SCA1CAGforFamTail/SCA1CAGrev/Famtail</t>
  </si>
  <si>
    <t>hAtxn1</t>
  </si>
  <si>
    <t>SCA1(ATXN1)-human</t>
  </si>
  <si>
    <t>ARF-Fam/ARR</t>
  </si>
  <si>
    <t>Jordan</t>
  </si>
  <si>
    <t>ARCAG_cDNA</t>
  </si>
  <si>
    <t>AR(SBMA)-human cDNA</t>
  </si>
  <si>
    <t>ARMetCAGfor(Fam)/AR130CAGrev</t>
  </si>
  <si>
    <t>ARCAG</t>
  </si>
  <si>
    <t>AR(SBMA)-human</t>
  </si>
  <si>
    <t>Q82-FAM-For /Q82-Rev</t>
  </si>
  <si>
    <t>Paulson</t>
  </si>
  <si>
    <t>mAtxn3</t>
  </si>
  <si>
    <t>SCA3(ATXN3)-mouse</t>
  </si>
  <si>
    <t>hATAXN3forFam/hATAXN3rev</t>
  </si>
  <si>
    <t>hAtxn3</t>
  </si>
  <si>
    <t>SCA3(ATXN3)-human</t>
  </si>
  <si>
    <t>CMVMJD135 (ATXN3)-human</t>
  </si>
  <si>
    <t>YACCMJD84.2 (ATXN3)-human</t>
  </si>
  <si>
    <t>2f32253FAM/Richierrev</t>
  </si>
  <si>
    <t>HumanCAG</t>
  </si>
  <si>
    <t>Human CAG</t>
  </si>
  <si>
    <t>2f32253FAM/2rN63mycL-rhesus</t>
  </si>
  <si>
    <t>RhesusHD</t>
  </si>
  <si>
    <t>2f32253FAM/RHDHU3Rlong</t>
  </si>
  <si>
    <t>Horizon Strains</t>
  </si>
  <si>
    <t>RatHD</t>
  </si>
  <si>
    <t>Rat2fCAGforFAMtail/RatHDQ140CAGWTRev/Famtail</t>
  </si>
  <si>
    <t>Q140LEH</t>
  </si>
  <si>
    <t>Q140LEH, Q140SD</t>
  </si>
  <si>
    <t>tcaggttctgcttttacctgc</t>
  </si>
  <si>
    <t>BAC-delta-n17Fam/BAC103Rev'</t>
  </si>
  <si>
    <t>HD Strains</t>
  </si>
  <si>
    <t>BACN17deletion</t>
  </si>
  <si>
    <t>BAC N17 Deletion</t>
  </si>
  <si>
    <t>BAC SA 94 CAGs, SD 97 CAGs</t>
  </si>
  <si>
    <t>2f32253FAM/BAC103Rev</t>
  </si>
  <si>
    <t>BAC series</t>
  </si>
  <si>
    <t>MHD16-Fam/MDH18</t>
  </si>
  <si>
    <t>HD150</t>
  </si>
  <si>
    <t>HD150 series</t>
  </si>
  <si>
    <t>R62, Q140, Q175, Q111, N171, YAC series, LacO</t>
  </si>
  <si>
    <t>WT Size</t>
  </si>
  <si>
    <t>MT Size</t>
  </si>
  <si>
    <t>Comment</t>
  </si>
  <si>
    <t>Primers</t>
  </si>
  <si>
    <t>Sources</t>
  </si>
  <si>
    <t>Seq CAG Repeat No.</t>
  </si>
  <si>
    <t xml:space="preserve">GM CAG Repeat No. </t>
  </si>
  <si>
    <t>Repeats</t>
  </si>
  <si>
    <t>CAG PCR protocol</t>
  </si>
  <si>
    <t>Strain</t>
  </si>
  <si>
    <t> SOP_24061</t>
  </si>
  <si>
    <t> SOP_24842</t>
  </si>
  <si>
    <t>SOP_26563</t>
  </si>
  <si>
    <t>SOP_26565</t>
  </si>
  <si>
    <t>SOP_26458</t>
  </si>
  <si>
    <t>SOP_26460</t>
  </si>
  <si>
    <t> SOP_26465</t>
  </si>
  <si>
    <t> SOP_26463</t>
  </si>
  <si>
    <t>SOP_28555</t>
  </si>
  <si>
    <t>SOP_28557</t>
  </si>
  <si>
    <t>SOP_28621</t>
  </si>
  <si>
    <t>SOP_28623</t>
  </si>
  <si>
    <t>Nickname</t>
  </si>
  <si>
    <t>Comments</t>
  </si>
  <si>
    <t>qPCR</t>
  </si>
  <si>
    <t>Sizing</t>
  </si>
  <si>
    <t>CAG-ACAT1_CTG-HSA'LR20bFAM</t>
  </si>
  <si>
    <t>CAG-BacHD</t>
  </si>
  <si>
    <t>CAG-DMPK_Aris</t>
  </si>
  <si>
    <t>CAG-FragileX-Human</t>
  </si>
  <si>
    <t>CAG-Fxn-GAA</t>
  </si>
  <si>
    <t>CAG-Fxn-GAA-pook-longrun</t>
  </si>
  <si>
    <t>CAG-HCN2-tail</t>
  </si>
  <si>
    <t>CAG-HD150</t>
  </si>
  <si>
    <t>CAG-hTCF4</t>
  </si>
  <si>
    <t>CAG-human</t>
  </si>
  <si>
    <t>CAG-HumanAtxn1-Sca1</t>
  </si>
  <si>
    <t>CAG-HumanID-Geneprint10</t>
  </si>
  <si>
    <t>CAG-human-Instability</t>
  </si>
  <si>
    <t>CAG-human-Sca2-atxn2</t>
  </si>
  <si>
    <t>CAG-human-Sca3-atxn3</t>
  </si>
  <si>
    <t>CAG-LRRK2-tail</t>
  </si>
  <si>
    <t>CAG-Mouse-Sca2-atxn2</t>
  </si>
  <si>
    <t>CAG-mouse-Sca3-atxn3</t>
  </si>
  <si>
    <t>CAG-MSI</t>
  </si>
  <si>
    <t>CAG-OP</t>
  </si>
  <si>
    <t>CAG-R62Thermo-FAM-instability</t>
  </si>
  <si>
    <t>CAG-R62Thermo-HEX</t>
  </si>
  <si>
    <t>CAG-S399D-tail</t>
  </si>
  <si>
    <t>CAG-SBMA-AR</t>
  </si>
  <si>
    <t>CAG-SMS-tail</t>
  </si>
  <si>
    <t>CAG-Taconic-N107</t>
  </si>
  <si>
    <t>CAG-tcf4_CTG-FAM</t>
  </si>
  <si>
    <t>PCR-19368-SOP_26563</t>
  </si>
  <si>
    <t>PCR-19368-SOP_26565</t>
  </si>
  <si>
    <t>PCR-19369-SOP_26458</t>
  </si>
  <si>
    <t>PCR-19369-SOP_26460</t>
  </si>
  <si>
    <t>PCR-19373-SOP_28623</t>
  </si>
  <si>
    <t>PCR-53Neo</t>
  </si>
  <si>
    <t>PCR-5XFAD</t>
  </si>
  <si>
    <t>PCR-adipoq-cre-for-AridA-Caroll</t>
  </si>
  <si>
    <t>PCR-Ai14-Ai9_yamoah</t>
  </si>
  <si>
    <t>PCR-Ai32</t>
  </si>
  <si>
    <t>PCR-Ai78D</t>
  </si>
  <si>
    <t>PCR-Alb-CRE-Carroll</t>
  </si>
  <si>
    <t>PCR-AldhCRE</t>
  </si>
  <si>
    <t>PCR-Ano1</t>
  </si>
  <si>
    <t>PCR-ApoE</t>
  </si>
  <si>
    <t>PCR-ApoE-Huang</t>
  </si>
  <si>
    <t>PCR-APP+Ps1+PrpS+Parpas-FAD</t>
  </si>
  <si>
    <t>PCR-Arc</t>
  </si>
  <si>
    <t>PCR-Arid1a</t>
  </si>
  <si>
    <t>PCR-Arid5A-Ehsani</t>
  </si>
  <si>
    <t>PCR-Arid5B-Ehsani</t>
  </si>
  <si>
    <t>PCR-Atg12-flox-Huang</t>
  </si>
  <si>
    <t>PCR-Atxn1-Sca1</t>
  </si>
  <si>
    <t>PCR-bdnf</t>
  </si>
  <si>
    <t>PCR-BrafCA</t>
  </si>
  <si>
    <t>PCR-C1qA</t>
  </si>
  <si>
    <t>PCR-C3KO</t>
  </si>
  <si>
    <t>PCR-C9-Huang</t>
  </si>
  <si>
    <t>PCR-Calb1</t>
  </si>
  <si>
    <t>PCR-Calb1-CRE</t>
  </si>
  <si>
    <t>PCR-Calb2</t>
  </si>
  <si>
    <t>PCR-Calb2-CRE</t>
  </si>
  <si>
    <t>PCR-CD68-CRE</t>
  </si>
  <si>
    <t>PCR-cfos-LacZ-Homo</t>
  </si>
  <si>
    <t>PCR-CHDI0041-SOP_28621</t>
  </si>
  <si>
    <t>PCR-Chst</t>
  </si>
  <si>
    <t>PCR-Claudin9</t>
  </si>
  <si>
    <t>PCR-CMT1X</t>
  </si>
  <si>
    <t>PCR-CREB</t>
  </si>
  <si>
    <t>PCR-CSEKO</t>
  </si>
  <si>
    <t>PCR-csf1r(dex5)</t>
  </si>
  <si>
    <t>PCR-csfr1(flox)</t>
  </si>
  <si>
    <t>PCR-CX36</t>
  </si>
  <si>
    <t>PCR-CX3CR1(ERT2)-Cre-Huang</t>
  </si>
  <si>
    <t>PCR-Cx3cr1-cre</t>
  </si>
  <si>
    <t>PCR-Cx3cr1tm1Litt-Cx3cr1-GFP</t>
  </si>
  <si>
    <t>PCR-DLK</t>
  </si>
  <si>
    <t>PCR-DTR</t>
  </si>
  <si>
    <t>PCR-ELFN</t>
  </si>
  <si>
    <t>PCR-Emx-1-cre</t>
  </si>
  <si>
    <t>PCR-EphA3Ki-ISL2</t>
  </si>
  <si>
    <t>PCR-EpHA4</t>
  </si>
  <si>
    <t>PCR-Ephb3</t>
  </si>
  <si>
    <t>PCR-FLP</t>
  </si>
  <si>
    <t>PCR-Gcamp-Ai95</t>
  </si>
  <si>
    <t>PCR-Gfi1-CRE</t>
  </si>
  <si>
    <t>PCR-Gnat2</t>
  </si>
  <si>
    <t>PCR-GPR151</t>
  </si>
  <si>
    <t>PCR-gpr174</t>
  </si>
  <si>
    <t>PCR-Grn-flox</t>
  </si>
  <si>
    <t>PCR-GrnR493X</t>
  </si>
  <si>
    <t>PCR-GST1</t>
  </si>
  <si>
    <t>PCR-hGFAP-CRE-Huang</t>
  </si>
  <si>
    <t>PCR-HipK2KO-flox</t>
  </si>
  <si>
    <t>PCR-hMASP2</t>
  </si>
  <si>
    <t>PCR-hTCF4</t>
  </si>
  <si>
    <t>PCR-httflox-Caroll</t>
  </si>
  <si>
    <t>PCR-Httm-KI</t>
  </si>
  <si>
    <t>PCR-HVCN-singleplex</t>
  </si>
  <si>
    <t>PCR-Igs7-Ai85</t>
  </si>
  <si>
    <t>PCR-IL1a-singleplex</t>
  </si>
  <si>
    <t>PCR-JD-CRE-Huang</t>
  </si>
  <si>
    <t>PCR-Kcna1-kv1</t>
  </si>
  <si>
    <t>PCR-KCNC4</t>
  </si>
  <si>
    <t>PCR-Kcnt1</t>
  </si>
  <si>
    <t>PCR-Kcnt2</t>
  </si>
  <si>
    <t>PCR-KCNV2</t>
  </si>
  <si>
    <t>PCR-LacO-140Q</t>
  </si>
  <si>
    <t>PCR-MASP1-seq</t>
  </si>
  <si>
    <t>PCR-MASP-2-singleplex</t>
  </si>
  <si>
    <t>PCR-Myo15_Cre</t>
  </si>
  <si>
    <t>PCR-nesCRE-Carroll-Huang</t>
  </si>
  <si>
    <t>PCR-Npc1</t>
  </si>
  <si>
    <t>PCR-NR2A</t>
  </si>
  <si>
    <t>PCR-NR2B-singleplex</t>
  </si>
  <si>
    <t>PCR-Ntf-3</t>
  </si>
  <si>
    <t>PCR-ntf3ki-bdnf</t>
  </si>
  <si>
    <t>PCR-Occludin2</t>
  </si>
  <si>
    <t>PCR-PAC</t>
  </si>
  <si>
    <t>PCR-Pax2-CRE</t>
  </si>
  <si>
    <t>PCR-PDE7A</t>
  </si>
  <si>
    <t>PCR-PDE7b</t>
  </si>
  <si>
    <t>PCR-PGRN</t>
  </si>
  <si>
    <t>PCR-Piezo1_Cyagen</t>
  </si>
  <si>
    <t>PCR-Piezo2_Cyagen</t>
  </si>
  <si>
    <t>PCR-Plp-CreERT</t>
  </si>
  <si>
    <t>PCR-Pou4-cre</t>
  </si>
  <si>
    <t>PCR-Pou4f1</t>
  </si>
  <si>
    <t>PCR-Prestin-KO-singleplex</t>
  </si>
  <si>
    <t>PCR-Q175ko_Taconic</t>
  </si>
  <si>
    <t>PCR-Q175-LoxP1</t>
  </si>
  <si>
    <t>PCR-QuasAr3</t>
  </si>
  <si>
    <t>PCR-rs1801274-seq</t>
  </si>
  <si>
    <t>PCR-rs396991-seq</t>
  </si>
  <si>
    <t>PCR-S1p1-loxP</t>
  </si>
  <si>
    <t>PCR-SCD-Hbbtm2+3</t>
  </si>
  <si>
    <t>PCR-seq-project-HumanCAG</t>
  </si>
  <si>
    <t>PCR-singleplex-FKSG79</t>
  </si>
  <si>
    <t>PCR-singleplex-MASP1-3</t>
  </si>
  <si>
    <t>PCR-singleplex-Neo</t>
  </si>
  <si>
    <t>PCR-singleplex-Prestin-CRE</t>
  </si>
  <si>
    <t>PCR-Snap</t>
  </si>
  <si>
    <t>PCR-sod1</t>
  </si>
  <si>
    <t>PCR-SRY</t>
  </si>
  <si>
    <t>PCR-Taconic_CHDI0036</t>
  </si>
  <si>
    <t>PCR-Taconic_CHDI0037</t>
  </si>
  <si>
    <t>PCR-Taconic_CHDI00xx_constitutiveKO</t>
  </si>
  <si>
    <t>PCR-Taconic_Flp</t>
  </si>
  <si>
    <t>PCR-Taconic-CHDI0038(Conditional KO)-SOP_26463</t>
  </si>
  <si>
    <t>PCR-Taconic-CHDI0038(constitutive KO)-SOP_26465</t>
  </si>
  <si>
    <t>PCR-Taconic-CHDI0039-SOP_28754</t>
  </si>
  <si>
    <t>PCR-TG(DTR)-CD11b-DTR(HUANG)</t>
  </si>
  <si>
    <t>PCR-TG26</t>
  </si>
  <si>
    <t>PCR-TH-Cre</t>
  </si>
  <si>
    <t>PCR-TH-EGFP</t>
  </si>
  <si>
    <t>PCR-Thy1-cre(ERT2)EYFP</t>
  </si>
  <si>
    <t>PCR-Thy1-YFP</t>
  </si>
  <si>
    <t>PCR-TNFa</t>
  </si>
  <si>
    <t>PCR-tricellulin-EX3</t>
  </si>
  <si>
    <t>PCR-tricellulin-R497X</t>
  </si>
  <si>
    <t>PCR-Tuj1</t>
  </si>
  <si>
    <t>PCR-viral</t>
  </si>
  <si>
    <t>PCR-Viral_endo-seqproject</t>
  </si>
  <si>
    <t>TMABI-APP-copy</t>
  </si>
  <si>
    <t>TMABI-APP-pde6b-PS1</t>
  </si>
  <si>
    <t>TMABI-Cas9</t>
  </si>
  <si>
    <t>TMABI-CMT2a-h361y-AD</t>
  </si>
  <si>
    <t>TMABI-CMT2a-r364w-AD</t>
  </si>
  <si>
    <t>TMABI-CRE-BHQ</t>
  </si>
  <si>
    <t>TMABI-CRE-BHQ-m-copy</t>
  </si>
  <si>
    <t>TMABI-DNMT1</t>
  </si>
  <si>
    <t>TMABI-DRA-BHQ-probe</t>
  </si>
  <si>
    <t>TMABI-DRB-BHQ-probe</t>
  </si>
  <si>
    <t>TMABI-Exon49</t>
  </si>
  <si>
    <t>TMABI-FKSG79-GPR174</t>
  </si>
  <si>
    <t>TMABI-Fxn-SARS-copy</t>
  </si>
  <si>
    <t>TMABI-Fxn-SARS-m</t>
  </si>
  <si>
    <t>TMABI-GrnKO-BHQprobe</t>
  </si>
  <si>
    <t>TMABI-hdh16-HET-advabi</t>
  </si>
  <si>
    <t>TMABI-human-Sca3-atxn3</t>
  </si>
  <si>
    <t>TMABI-lacIR-BHQ-copy</t>
  </si>
  <si>
    <t>TMABI-N171</t>
  </si>
  <si>
    <t>TMABI-Ndor1</t>
  </si>
  <si>
    <t>TMABI-P301L-tau</t>
  </si>
  <si>
    <t>TMABI-PDE7A</t>
  </si>
  <si>
    <t>TMABI-peripherin-EGFPBHQ-p25</t>
  </si>
  <si>
    <t>TMABI-PS1-Psen1</t>
  </si>
  <si>
    <t>TMABI-Q111</t>
  </si>
  <si>
    <t>TMABI-Q140withNeoNegative</t>
  </si>
  <si>
    <t>TMABI-R62</t>
  </si>
  <si>
    <t>TMABI-R62-rodent-benso</t>
  </si>
  <si>
    <t>TMABI-Rag1-new</t>
  </si>
  <si>
    <t>TMABI-RD1-MGB</t>
  </si>
  <si>
    <t>TMABI-Sod1-Copy</t>
  </si>
  <si>
    <t>TMABI-TACONIC-CHDI00XX</t>
  </si>
  <si>
    <t>TMABI-Trem2-AD</t>
  </si>
  <si>
    <t>TMABI-tTTA-UA</t>
  </si>
  <si>
    <t>TMABI-UBQLN2-AD</t>
  </si>
  <si>
    <t>R62Hex</t>
  </si>
  <si>
    <t>CHDI00X_N107</t>
  </si>
  <si>
    <t>BAC131(37050)</t>
  </si>
  <si>
    <t>CTG Repeat</t>
  </si>
  <si>
    <t>FragileX-Human</t>
  </si>
  <si>
    <t>human-Instability</t>
  </si>
  <si>
    <t>LRRK2-tail</t>
  </si>
  <si>
    <t>OP</t>
  </si>
  <si>
    <t>S399D-tail</t>
  </si>
  <si>
    <t>SMS-tail</t>
  </si>
  <si>
    <t>mAtxn1</t>
  </si>
  <si>
    <t>mAtxn2</t>
  </si>
  <si>
    <t>R62CAG(repeat only)</t>
  </si>
  <si>
    <t>R62CAG</t>
  </si>
  <si>
    <t>R62CAG Instability</t>
  </si>
  <si>
    <t>R62CAGHex</t>
  </si>
  <si>
    <t>APP</t>
  </si>
  <si>
    <t>CRE</t>
  </si>
  <si>
    <t>FKSG79</t>
  </si>
  <si>
    <t>GrnKO</t>
  </si>
  <si>
    <t>APP-copy</t>
  </si>
  <si>
    <t>DNMT1</t>
  </si>
  <si>
    <t>Exon49</t>
  </si>
  <si>
    <t>Fxn-SARS-copy</t>
  </si>
  <si>
    <t>N171</t>
  </si>
  <si>
    <t>PDE7A</t>
  </si>
  <si>
    <t>lacIR-copy</t>
  </si>
  <si>
    <t>Sod1-Copy</t>
  </si>
  <si>
    <t>Trem2-AD</t>
  </si>
  <si>
    <t>UBQLN2-AD</t>
  </si>
  <si>
    <t>RD1</t>
  </si>
  <si>
    <t>S399D-AD</t>
  </si>
  <si>
    <t>PCR-19372 (Mlh3 KO)-SOP_28557</t>
  </si>
  <si>
    <t>PCR-Piezo1 (JAX)</t>
  </si>
  <si>
    <t>PCR-Piezo2 (JAX)</t>
  </si>
  <si>
    <t>5XFAD</t>
  </si>
  <si>
    <t>adipoq-cre-for-AridA-Caroll</t>
  </si>
  <si>
    <t>Ai32</t>
  </si>
  <si>
    <t>Ai78D</t>
  </si>
  <si>
    <t>Alb-CRE-Carroll</t>
  </si>
  <si>
    <t>AldhCRE</t>
  </si>
  <si>
    <t>Ano1</t>
  </si>
  <si>
    <t>APP+Ps1+PrpS+Parpas-FAD</t>
  </si>
  <si>
    <t>Arc</t>
  </si>
  <si>
    <t>Arid1a</t>
  </si>
  <si>
    <t>Arid5A-Ehsani</t>
  </si>
  <si>
    <t>Arid5B-Ehsani</t>
  </si>
  <si>
    <t>Atg12-flox-Huang</t>
  </si>
  <si>
    <t>BrafCA</t>
  </si>
  <si>
    <t>C1qA</t>
  </si>
  <si>
    <t>C3KO</t>
  </si>
  <si>
    <t>Calb1</t>
  </si>
  <si>
    <t>Calb2</t>
  </si>
  <si>
    <t>Calb2-CRE</t>
  </si>
  <si>
    <t>CD68-CRE</t>
  </si>
  <si>
    <t>Chst</t>
  </si>
  <si>
    <t>Claudin9</t>
  </si>
  <si>
    <t>CMT1X</t>
  </si>
  <si>
    <t>CREB</t>
  </si>
  <si>
    <t>CX36</t>
  </si>
  <si>
    <t>CX3CR1(ERT2)-Cre-Huang</t>
  </si>
  <si>
    <t>Cx3cr1-cre</t>
  </si>
  <si>
    <t>Cx3cr1tm1Litt-Cx3cr1-GFP</t>
  </si>
  <si>
    <t>DLK</t>
  </si>
  <si>
    <t>DTR</t>
  </si>
  <si>
    <t>ELFN</t>
  </si>
  <si>
    <t>Emx-1-cre</t>
  </si>
  <si>
    <t>EphA3Ki-ISL2</t>
  </si>
  <si>
    <t>EpHA4</t>
  </si>
  <si>
    <t>Ephb3</t>
  </si>
  <si>
    <t>FLP</t>
  </si>
  <si>
    <t>Gcamp-Ai95</t>
  </si>
  <si>
    <t>Gfi1-CRE</t>
  </si>
  <si>
    <t>Gnat2</t>
  </si>
  <si>
    <t>GPR151</t>
  </si>
  <si>
    <t>Grn-flox</t>
  </si>
  <si>
    <t>GrnR493X</t>
  </si>
  <si>
    <t>GST1</t>
  </si>
  <si>
    <t>HipK2KO-flox</t>
  </si>
  <si>
    <t>hMASP2</t>
  </si>
  <si>
    <t>Httm-KI</t>
  </si>
  <si>
    <t>HVCN-singleplex</t>
  </si>
  <si>
    <t>Igs7-Ai85</t>
  </si>
  <si>
    <t>IL1a-singleplex</t>
  </si>
  <si>
    <t>JD-CRE-Huang</t>
  </si>
  <si>
    <t>Kcna1-kv1</t>
  </si>
  <si>
    <t>KCNC4</t>
  </si>
  <si>
    <t>Kcnt1</t>
  </si>
  <si>
    <t>Kcnt2</t>
  </si>
  <si>
    <t>KCNV2</t>
  </si>
  <si>
    <t>MASP1-seq</t>
  </si>
  <si>
    <t>MASP-2-singleplex</t>
  </si>
  <si>
    <t>Npc1</t>
  </si>
  <si>
    <t>NR2A</t>
  </si>
  <si>
    <t>NR2B-singleplex</t>
  </si>
  <si>
    <t>Ntf-3</t>
  </si>
  <si>
    <t>Occludin2</t>
  </si>
  <si>
    <t>PAC</t>
  </si>
  <si>
    <t>PDE7b</t>
  </si>
  <si>
    <t>PGRN</t>
  </si>
  <si>
    <t>Piezo1 (JAX)</t>
  </si>
  <si>
    <t>Piezo1_Cyagen</t>
  </si>
  <si>
    <t>Piezo2 (JAX)</t>
  </si>
  <si>
    <t>Piezo2_Cyagen</t>
  </si>
  <si>
    <t>Plp-CreERT</t>
  </si>
  <si>
    <t>Pou4-cre</t>
  </si>
  <si>
    <t>Pou4f1</t>
  </si>
  <si>
    <t>Prestin-KO-singleplex</t>
  </si>
  <si>
    <t>QuasAr3</t>
  </si>
  <si>
    <t>rs1801274-seq</t>
  </si>
  <si>
    <t>rs396991-seq</t>
  </si>
  <si>
    <t>S1p1-loxP</t>
  </si>
  <si>
    <t>SCD-Hbbtm2+3</t>
  </si>
  <si>
    <t>seq-project-HumanCAG</t>
  </si>
  <si>
    <t>singleplex-FKSG79</t>
  </si>
  <si>
    <t>singleplex-MASP1-3</t>
  </si>
  <si>
    <t>singleplex-Neo</t>
  </si>
  <si>
    <t>singleplex-Prestin-CRE</t>
  </si>
  <si>
    <t>Snap</t>
  </si>
  <si>
    <t>SRY</t>
  </si>
  <si>
    <t>Taconic_Flp</t>
  </si>
  <si>
    <t>TG(DTR)-CD11b-DTR(HUANG)</t>
  </si>
  <si>
    <t>TG26</t>
  </si>
  <si>
    <t>TH-Cre</t>
  </si>
  <si>
    <t>TH-EGFP</t>
  </si>
  <si>
    <t>Thy1-cre(ERT2)EYFP</t>
  </si>
  <si>
    <t>Thy1-YFP</t>
  </si>
  <si>
    <t>TNFa</t>
  </si>
  <si>
    <t>tricellulin-EX3</t>
  </si>
  <si>
    <t>tricellulin-R497X</t>
  </si>
  <si>
    <t>Tuj1</t>
  </si>
  <si>
    <t>Viral_endo-seqproject</t>
  </si>
  <si>
    <t>Q175ko_Taconic</t>
  </si>
  <si>
    <t>PCR-Taconic_SOP_ 24061-CHDI00xx_constitutiveKO</t>
  </si>
  <si>
    <t>PCR-AE2</t>
  </si>
  <si>
    <t>SOP_24061</t>
  </si>
  <si>
    <t>SOP_26463</t>
  </si>
  <si>
    <t>SOP_26465</t>
  </si>
  <si>
    <t>SOP_28754</t>
  </si>
  <si>
    <t>HCN2</t>
  </si>
  <si>
    <t>FxnGAA</t>
  </si>
  <si>
    <t>DMPKCTG</t>
  </si>
  <si>
    <t>BAC131</t>
  </si>
  <si>
    <t>CAG-Mouse-Sca1-atxn1</t>
  </si>
  <si>
    <t>CCG repeat</t>
  </si>
  <si>
    <t>GAA repeat</t>
  </si>
  <si>
    <t>Copy Number</t>
  </si>
  <si>
    <t>APP+PS1</t>
  </si>
  <si>
    <t>TMABI-APP</t>
  </si>
  <si>
    <t>DRA Copy</t>
  </si>
  <si>
    <t>DRB Copy</t>
  </si>
  <si>
    <t>TMABI-Human-Sca3-atxn3-Copy</t>
  </si>
  <si>
    <t>EGFP</t>
  </si>
  <si>
    <t>peripherin</t>
  </si>
  <si>
    <t>PS1</t>
  </si>
  <si>
    <t>AD</t>
  </si>
  <si>
    <t>rBAC</t>
  </si>
  <si>
    <t>Additional Tests</t>
  </si>
  <si>
    <t>Ndor1Tg</t>
  </si>
  <si>
    <t>BAC</t>
  </si>
  <si>
    <t>LacO</t>
  </si>
  <si>
    <t>LacO-20Q</t>
  </si>
  <si>
    <t>R61</t>
  </si>
  <si>
    <t>YAC128</t>
  </si>
  <si>
    <t>Q111+Cas9</t>
  </si>
  <si>
    <t>lacIR</t>
  </si>
  <si>
    <t>HttmKI</t>
  </si>
  <si>
    <t>R62+RD1</t>
  </si>
  <si>
    <t>Q140Neo</t>
  </si>
  <si>
    <t>Q175+Cas9</t>
  </si>
  <si>
    <t>Q175+S399D</t>
  </si>
  <si>
    <t>TMABI-S399D-AD</t>
  </si>
  <si>
    <t>Q175+S399D+Cre+Neo</t>
  </si>
  <si>
    <t>Q175neo+S399D</t>
  </si>
  <si>
    <t>CHDI0025</t>
  </si>
  <si>
    <t>CHDI0025+Ndor1Tg</t>
  </si>
  <si>
    <t>CHDI00x+exon49</t>
  </si>
  <si>
    <t>BACHD-DeltaN17</t>
  </si>
  <si>
    <t>C9orf72</t>
  </si>
  <si>
    <t>HD250</t>
  </si>
  <si>
    <t>HD350</t>
  </si>
  <si>
    <t>HD450</t>
  </si>
  <si>
    <t>27417': 'HdhCAG105',</t>
  </si>
  <si>
    <t>'27416': 'HdhCAG16',</t>
  </si>
  <si>
    <t>'27418': 'HdhCAG21',</t>
  </si>
  <si>
    <t>'27413': 'HdhCAG45',</t>
  </si>
  <si>
    <t>'27415': 'HdhCAG80',</t>
  </si>
  <si>
    <t>'27414': 'HdhCAG9',</t>
  </si>
  <si>
    <t>'27431': 'HQ0012',</t>
  </si>
  <si>
    <t>'27430': 'HQ0016',</t>
  </si>
  <si>
    <t>'27429': 'HQ0017',</t>
  </si>
  <si>
    <t>'27428': 'HQ0019',</t>
  </si>
  <si>
    <t>'27427': 'HQ0020',</t>
  </si>
  <si>
    <t>'27426': 'HQ0021',</t>
  </si>
  <si>
    <t>'27435': 'HQ0022',</t>
  </si>
  <si>
    <t>Zp3-Cre</t>
  </si>
  <si>
    <t>CHDI00x_constitutiveKO</t>
  </si>
  <si>
    <t>SOP_26458+Flp_PCR</t>
  </si>
  <si>
    <t>SOP_28555+Taconic_Flp</t>
  </si>
  <si>
    <t>SOP_28621+Taconic_Flp</t>
  </si>
  <si>
    <t>CHDI00x+Cre+SOP_24061</t>
  </si>
  <si>
    <t>SOP_26463+SOP_26465+Cre</t>
  </si>
  <si>
    <t>SOP_28555+SOP_28557+Cre</t>
  </si>
  <si>
    <t>Q140withneonegative+Q175ko_Taconic+Cre</t>
  </si>
  <si>
    <t>SOP_26458+SOP_26460+Cre</t>
  </si>
  <si>
    <t>SOP_28621+SOP_28623+Cre</t>
  </si>
  <si>
    <t>SOP_26563+Taconic_Flp</t>
  </si>
  <si>
    <t>SOP_28754+Taconic_Flp</t>
  </si>
  <si>
    <t>lacZ</t>
  </si>
  <si>
    <t>CHDI00XN107</t>
  </si>
  <si>
    <t>S399D</t>
  </si>
  <si>
    <t>(CAA)1-INTRP-107Q</t>
  </si>
  <si>
    <t>(CAA)1-INTRP-65Q</t>
  </si>
  <si>
    <t xml:space="preserve">107Q						</t>
  </si>
  <si>
    <t xml:space="preserve">65Q	</t>
  </si>
  <si>
    <t>S399A WT</t>
  </si>
  <si>
    <t>Generic Neo - CHDI</t>
  </si>
  <si>
    <t>Neo</t>
  </si>
  <si>
    <t>Floxed-1</t>
  </si>
  <si>
    <t>Loxp1</t>
  </si>
  <si>
    <t>Msh3cKO</t>
  </si>
  <si>
    <t>PCR-Ank1 seq</t>
  </si>
  <si>
    <t>Ank1 seq</t>
  </si>
  <si>
    <t>A</t>
  </si>
  <si>
    <t>B</t>
  </si>
  <si>
    <t>C</t>
  </si>
  <si>
    <t>D</t>
  </si>
  <si>
    <t>E</t>
  </si>
  <si>
    <t>F</t>
  </si>
  <si>
    <t>G</t>
  </si>
  <si>
    <t>H</t>
  </si>
  <si>
    <t>Mouse Tails DATE PLATE#</t>
  </si>
  <si>
    <t>P301L</t>
  </si>
  <si>
    <t>PSEN1</t>
  </si>
  <si>
    <t>P25</t>
  </si>
  <si>
    <t>P301</t>
  </si>
  <si>
    <t>Trem2</t>
  </si>
  <si>
    <t>P25-GFP</t>
  </si>
  <si>
    <t>BACHD131</t>
  </si>
  <si>
    <t>Mlh3</t>
  </si>
  <si>
    <t>Mlh3+Taconic_Flp</t>
  </si>
  <si>
    <t>CHDI0037KO</t>
  </si>
  <si>
    <t>BAC-WT</t>
  </si>
  <si>
    <t>PCR-BAC-WT</t>
  </si>
  <si>
    <t>R62 cag</t>
  </si>
  <si>
    <t>Q175neo</t>
  </si>
  <si>
    <t>Q140+Loxp1</t>
  </si>
  <si>
    <t>Q175neo+Loxp1</t>
  </si>
  <si>
    <t>Q175neo+Loxp1+Ndor1Tg</t>
  </si>
  <si>
    <t>Generic Cas9 - Laragen</t>
  </si>
  <si>
    <t>Pou4-cre+DTR</t>
  </si>
  <si>
    <t>Pou4-cre+QuasAr3</t>
  </si>
  <si>
    <t>Pou4-cre+Arc</t>
  </si>
  <si>
    <t>TH-Cre+DTR</t>
  </si>
  <si>
    <t>EMAST</t>
  </si>
  <si>
    <t>PCR-EMAST</t>
  </si>
  <si>
    <t>Tg(HTT*131Q)BACXwy/120J-Laragen</t>
  </si>
  <si>
    <t>BAC-CAG</t>
  </si>
  <si>
    <t>Number of CAG</t>
  </si>
  <si>
    <t>PSEN1+Trem2</t>
  </si>
  <si>
    <t>PMS1</t>
  </si>
  <si>
    <t>Pitx2tm4(cre)Jfm-Laragen</t>
  </si>
  <si>
    <t>Cre</t>
  </si>
  <si>
    <t>SOP_26563+SOP_26565+cre</t>
  </si>
  <si>
    <t>Npc1+SRY</t>
  </si>
  <si>
    <t>Ai9</t>
  </si>
  <si>
    <t>NEO</t>
  </si>
  <si>
    <t>NEO+53NEO</t>
  </si>
  <si>
    <t>NEO+NEO53</t>
  </si>
  <si>
    <t>CAG-HTTLPR</t>
  </si>
  <si>
    <t>HTTLPR</t>
  </si>
  <si>
    <t>Q140+EXON49</t>
  </si>
  <si>
    <t>Q175+EXON49</t>
  </si>
  <si>
    <t>CHDI00x+Ndor1Tg</t>
  </si>
  <si>
    <t>PCR-GRN</t>
  </si>
  <si>
    <t>SOP28690+SOP28692+CRE</t>
  </si>
  <si>
    <t>PCR-Taconic-SOP28692</t>
  </si>
  <si>
    <t>Luc2 (TAA) 5'+Luc2 (TAA) 3'</t>
  </si>
  <si>
    <t>PCR-Luc2-3prime</t>
  </si>
  <si>
    <t>PCR-Luc2-5prime</t>
  </si>
  <si>
    <t>GRN</t>
  </si>
  <si>
    <t>SMS</t>
  </si>
  <si>
    <t>CAG-Neo</t>
  </si>
  <si>
    <t>Ntf(Bdnf)+BDNF+Pax2</t>
  </si>
  <si>
    <t>Ntf(Bdnf)</t>
  </si>
  <si>
    <t>Q50</t>
  </si>
  <si>
    <t>PMS1/HTT</t>
  </si>
  <si>
    <t>PCR-Human_GRN</t>
  </si>
  <si>
    <t>PCR-Mouse_GRN</t>
  </si>
  <si>
    <t>FAD</t>
  </si>
  <si>
    <t>APOE</t>
  </si>
  <si>
    <t>Hipk2-ko</t>
  </si>
  <si>
    <t>AE2</t>
  </si>
  <si>
    <t>Ai9+Kcnc4-cre</t>
  </si>
  <si>
    <t>DTR+Kcnc4-cre</t>
  </si>
  <si>
    <t>KCNE4</t>
  </si>
  <si>
    <t>Calb1-cre+Arc</t>
  </si>
  <si>
    <t>Calb1-cre+Pac</t>
  </si>
  <si>
    <t>FAD+APOE</t>
  </si>
  <si>
    <t>CAG-R62Thermo-ShortHex</t>
  </si>
  <si>
    <t>r62 rodent</t>
  </si>
  <si>
    <t>Atxn3</t>
  </si>
  <si>
    <t>ApoE Huang</t>
  </si>
  <si>
    <t>NEO53</t>
  </si>
  <si>
    <t>Ai9+TH-cre</t>
  </si>
  <si>
    <t>C9</t>
  </si>
  <si>
    <t>Calb2-Cre+Arc</t>
  </si>
  <si>
    <t>BACHD CAG</t>
  </si>
  <si>
    <t>EpHA4+Ephb3</t>
  </si>
  <si>
    <t>Fxn GT</t>
  </si>
  <si>
    <t>Atxn1</t>
  </si>
  <si>
    <t>Atxn2</t>
  </si>
  <si>
    <t>hGFAP-Cre</t>
  </si>
  <si>
    <t>httflox</t>
  </si>
  <si>
    <t>HumanCAG seq</t>
  </si>
  <si>
    <t>Viral</t>
  </si>
  <si>
    <t>Sod1</t>
  </si>
  <si>
    <t>NeoCassete</t>
  </si>
  <si>
    <t>R62 inst.</t>
  </si>
  <si>
    <t>CfoslacZ</t>
  </si>
  <si>
    <t>BacHD_120</t>
  </si>
  <si>
    <t>PCR-Pms2-19363-SOP_28690</t>
  </si>
  <si>
    <t>HBacHD</t>
  </si>
  <si>
    <t>CSE-Exon2</t>
  </si>
  <si>
    <t>Chst+Cre</t>
  </si>
  <si>
    <t>tTA</t>
  </si>
  <si>
    <t>ttA+p25-GFP</t>
  </si>
  <si>
    <t>H361Y</t>
  </si>
  <si>
    <t>GP10</t>
  </si>
  <si>
    <t>GP24</t>
  </si>
  <si>
    <t>CREcopy</t>
  </si>
  <si>
    <t>Atxn3copy</t>
  </si>
  <si>
    <t>Bdnf</t>
  </si>
  <si>
    <t>Csf1r(dex5)</t>
  </si>
  <si>
    <t>Csfr1(flox)</t>
  </si>
  <si>
    <t>Gpr174</t>
  </si>
  <si>
    <t>Hdh16-HET</t>
  </si>
  <si>
    <t>Kcnc4-cre+Arc</t>
  </si>
  <si>
    <t>JW CAG</t>
  </si>
  <si>
    <t>CAG-JW-pfizer</t>
  </si>
  <si>
    <t>Apoe+Grnko</t>
  </si>
  <si>
    <t>FXN Pook</t>
  </si>
  <si>
    <t>PCR-HipK2KO</t>
  </si>
  <si>
    <t>Laco+Cre+Neo CAG</t>
  </si>
  <si>
    <t>Q175LoxP1</t>
  </si>
  <si>
    <t>httflox+cre</t>
  </si>
  <si>
    <t>Tcf4</t>
  </si>
  <si>
    <t>Q20flx UBC-Cre</t>
  </si>
  <si>
    <t>Q175flx UBC-Cre</t>
  </si>
  <si>
    <t>C9orf72+Grnko</t>
  </si>
  <si>
    <t>APP+PSEN1</t>
  </si>
  <si>
    <t>Pde6b+PS1</t>
  </si>
  <si>
    <t>Tau</t>
  </si>
  <si>
    <t>Calb2-Cre+PAC</t>
  </si>
  <si>
    <t>Pou4-cre+PAC</t>
  </si>
  <si>
    <t>Calb1+Calb2</t>
  </si>
  <si>
    <t>R62+Rag1</t>
  </si>
  <si>
    <t>Rag1</t>
  </si>
  <si>
    <t>C9+Grnko</t>
  </si>
  <si>
    <t>Humanized BacHD</t>
  </si>
  <si>
    <t>Humanized-BacHD PCR</t>
  </si>
  <si>
    <t>Myo15-Cre</t>
  </si>
  <si>
    <t>nesCRE</t>
  </si>
  <si>
    <t>ELFN1+CX36</t>
  </si>
  <si>
    <t>Promega MSI</t>
  </si>
  <si>
    <t>SBMA</t>
  </si>
  <si>
    <t>SOP_28690</t>
  </si>
  <si>
    <t>PCR-hTTR</t>
  </si>
  <si>
    <t>hTTR</t>
  </si>
  <si>
    <t>R62-Q50</t>
  </si>
  <si>
    <t>Bac_120</t>
  </si>
  <si>
    <t>FXN Pook+DMNT1</t>
  </si>
  <si>
    <t>SOP_28690+Taconic_Flp</t>
  </si>
  <si>
    <t>mouseSca2</t>
  </si>
  <si>
    <t>Cx3cr1-cre+BrafCA</t>
  </si>
  <si>
    <t>CHDI00XN107+Cre</t>
  </si>
  <si>
    <t>Ai9+Myo15-Cre</t>
  </si>
  <si>
    <t>Calb1-cre</t>
  </si>
  <si>
    <t>Pax2-Cre</t>
  </si>
  <si>
    <t>FXN(YG8Pook)</t>
  </si>
  <si>
    <t>hAtxn2-Q22</t>
  </si>
  <si>
    <t>HU97/18</t>
  </si>
  <si>
    <t>R364W</t>
  </si>
  <si>
    <t>hTCF4+Cre</t>
  </si>
  <si>
    <t>tTA+P301L</t>
  </si>
  <si>
    <t>rs396991+rs1801274</t>
  </si>
  <si>
    <t>PCR-Humanized-BacHD-southwell-line</t>
  </si>
  <si>
    <t>iCre</t>
  </si>
  <si>
    <t>Car4</t>
  </si>
  <si>
    <t>PCR-CAR4</t>
  </si>
  <si>
    <t>iCrecopy</t>
  </si>
  <si>
    <t>TMABI-iCRE-BHQ-m-copy</t>
  </si>
  <si>
    <t>TTRMet30</t>
  </si>
  <si>
    <t>PCR-TTRMet30</t>
  </si>
  <si>
    <t>Calb1+Calb2+Pou4</t>
  </si>
  <si>
    <t>Pde6b+Psen1</t>
  </si>
  <si>
    <t>HD200</t>
  </si>
  <si>
    <t>CAG-HumanID-Geneprint24</t>
  </si>
  <si>
    <t>SOP_28754+SOP_28756+Cre</t>
  </si>
  <si>
    <t>PCR-Taconic-CHDI0039-SOP_28756</t>
  </si>
  <si>
    <t>HumanCAG instability</t>
  </si>
  <si>
    <t>CSE-Exon2+Neo</t>
  </si>
  <si>
    <t>GFPcopy</t>
  </si>
  <si>
    <t>TMABI-peripherin-EGFPBHQ-Copy-probe</t>
  </si>
  <si>
    <t>EGFPcopy</t>
  </si>
  <si>
    <t>PCR-Stra8-iCRE</t>
  </si>
  <si>
    <t>PCR-18535 (Mlh3 cko)-SOP_28555</t>
  </si>
  <si>
    <t>hTTRMet30</t>
  </si>
  <si>
    <t>PCR-Ttrtm2meg</t>
  </si>
  <si>
    <t>Ttrm2meg</t>
  </si>
  <si>
    <t>human</t>
  </si>
  <si>
    <t>N171-82Q</t>
  </si>
  <si>
    <t>PCR-Thy-Gcamp</t>
  </si>
  <si>
    <t>Thy-Gcamp</t>
  </si>
  <si>
    <t>PCR-mCamp</t>
  </si>
  <si>
    <t>mCamp</t>
  </si>
  <si>
    <t>PCR-hCamp</t>
  </si>
  <si>
    <t>hCamp</t>
  </si>
  <si>
    <t>mCamp+hCamp</t>
  </si>
  <si>
    <t>CHDI00x+Cre</t>
  </si>
  <si>
    <t>Q20flxCre</t>
  </si>
  <si>
    <t>PCR-HumanCAGSequencing</t>
  </si>
  <si>
    <t>UB2 KO</t>
  </si>
  <si>
    <t>TH-GFP</t>
  </si>
  <si>
    <t>Claudin</t>
  </si>
  <si>
    <t>Gcamp</t>
  </si>
  <si>
    <t>Calb1+Calb2+Pou4-cre</t>
  </si>
  <si>
    <t>PCR-DMSXL</t>
  </si>
  <si>
    <t>DMSXL</t>
  </si>
  <si>
    <t>BacHD</t>
  </si>
  <si>
    <t>PCR-Apoe4KI</t>
  </si>
  <si>
    <t>Apoe4KI+Grnko</t>
  </si>
  <si>
    <t>Apoe4KI</t>
  </si>
  <si>
    <t>CAG-R62Kappa-FAM</t>
  </si>
  <si>
    <t>CAG-R62Kappa-FAM(REPEAT ONLY)</t>
  </si>
  <si>
    <t>PCR-KCNC4-Cre</t>
  </si>
  <si>
    <t>PCR-KCNE4</t>
  </si>
  <si>
    <t>c-Fos/LacZ</t>
  </si>
  <si>
    <t>LacIGY</t>
  </si>
  <si>
    <t>PCR-LacIGY</t>
  </si>
  <si>
    <t>hATXN2-Q22</t>
  </si>
  <si>
    <t>ATXN2</t>
  </si>
  <si>
    <t>TMABI-YAC128</t>
  </si>
  <si>
    <t>UBQLN 2 KO</t>
  </si>
  <si>
    <t>TMABI-BacHD_120</t>
  </si>
  <si>
    <t>TMABI-hTau-BHQ-copy</t>
  </si>
  <si>
    <t>Taucopy</t>
  </si>
  <si>
    <t>TMABI-TACONIC-CHDI00XX_N107</t>
  </si>
  <si>
    <t>SOP_28690+SOP_28692</t>
  </si>
  <si>
    <t>SOP_28555+SOP_28557</t>
  </si>
  <si>
    <t>PCR-19373-SOP_ 28624</t>
  </si>
  <si>
    <t>PCR-Taconic-SOP_28693</t>
  </si>
  <si>
    <t>SOP_28621+SOP_28623+SOP_28624</t>
  </si>
  <si>
    <t>SOP_28690+SOP_28692+SOP_28693</t>
  </si>
  <si>
    <t>PCR-GRP75koflox</t>
  </si>
  <si>
    <t>Grp75 ko Flox</t>
  </si>
  <si>
    <t>Fxntm1Mkn Probe</t>
  </si>
  <si>
    <t>002810 - B6CBA-Tg(HDexon1)62Gpb/1J</t>
  </si>
  <si>
    <t>Q175 &lt;neo del&gt;</t>
  </si>
  <si>
    <t>Q140&lt;neodel&gt;</t>
  </si>
  <si>
    <t>Generic Human FXN - Laragen</t>
  </si>
  <si>
    <t>Htt&lt;tm3Mem&gt;</t>
  </si>
  <si>
    <t>Htt&lt;tm1.1Pfs&gt;/80</t>
  </si>
  <si>
    <t>65Q</t>
  </si>
  <si>
    <t>Tg(HSA*LR)20bCath-</t>
  </si>
  <si>
    <t>Htt&lt;tm5Mem&gt;</t>
  </si>
  <si>
    <t>Htt&lt;tm1.1Mfc&gt; Laragen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</si>
</sst>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22222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10"/>
      <color rgb="FF000000"/>
      <name val="Courier New"/>
      <family val="3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8"/>
      <color theme="3" tint="0.39997558519241921"/>
      <name val="Arial"/>
      <family val="2"/>
    </font>
    <font>
      <sz val="8"/>
      <color theme="9" tint="-0.499984740745262"/>
      <name val="Arial"/>
      <family val="2"/>
    </font>
    <font>
      <sz val="12"/>
      <color theme="9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</cellStyleXfs>
  <cellXfs count="7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36" borderId="0" xfId="0" applyFill="1"/>
    <xf numFmtId="0" fontId="21" fillId="37" borderId="1" xfId="0" applyFont="1" applyFill="1" applyBorder="1"/>
    <xf numFmtId="1" fontId="22" fillId="37" borderId="1" xfId="0" applyNumberFormat="1" applyFont="1" applyFill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37" borderId="1" xfId="0" applyFont="1" applyFill="1" applyBorder="1" applyAlignment="1">
      <alignment horizontal="left"/>
    </xf>
    <xf numFmtId="0" fontId="25" fillId="37" borderId="1" xfId="0" applyFont="1" applyFill="1" applyBorder="1"/>
    <xf numFmtId="0" fontId="26" fillId="37" borderId="1" xfId="0" applyFont="1" applyFill="1" applyBorder="1" applyAlignment="1">
      <alignment horizontal="right" vertical="center"/>
    </xf>
    <xf numFmtId="0" fontId="27" fillId="37" borderId="1" xfId="0" applyFont="1" applyFill="1" applyBorder="1" applyAlignment="1">
      <alignment horizontal="right" vertical="center"/>
    </xf>
    <xf numFmtId="0" fontId="28" fillId="37" borderId="1" xfId="0" applyFont="1" applyFill="1" applyBorder="1" applyAlignment="1">
      <alignment horizontal="right" vertical="center"/>
    </xf>
    <xf numFmtId="0" fontId="22" fillId="37" borderId="1" xfId="0" applyFont="1" applyFill="1" applyBorder="1" applyAlignment="1">
      <alignment horizontal="right" vertical="center"/>
    </xf>
    <xf numFmtId="0" fontId="25" fillId="37" borderId="1" xfId="0" applyFont="1" applyFill="1" applyBorder="1" applyAlignment="1">
      <alignment horizontal="center" vertical="center"/>
    </xf>
    <xf numFmtId="3" fontId="26" fillId="37" borderId="1" xfId="0" applyNumberFormat="1" applyFont="1" applyFill="1" applyBorder="1" applyAlignment="1">
      <alignment horizontal="right" vertical="center"/>
    </xf>
    <xf numFmtId="0" fontId="24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vertical="center"/>
    </xf>
    <xf numFmtId="0" fontId="25" fillId="0" borderId="1" xfId="0" applyFont="1" applyBorder="1"/>
    <xf numFmtId="0" fontId="24" fillId="37" borderId="1" xfId="0" applyFont="1" applyFill="1" applyBorder="1"/>
    <xf numFmtId="0" fontId="29" fillId="0" borderId="1" xfId="0" applyFont="1" applyBorder="1"/>
    <xf numFmtId="0" fontId="25" fillId="37" borderId="1" xfId="0" applyFont="1" applyFill="1" applyBorder="1" applyAlignment="1">
      <alignment horizontal="left"/>
    </xf>
    <xf numFmtId="0" fontId="30" fillId="37" borderId="1" xfId="0" applyFont="1" applyFill="1" applyBorder="1"/>
    <xf numFmtId="0" fontId="30" fillId="37" borderId="1" xfId="0" applyFont="1" applyFill="1" applyBorder="1" applyAlignment="1">
      <alignment vertical="top" wrapText="1"/>
    </xf>
    <xf numFmtId="0" fontId="31" fillId="37" borderId="1" xfId="0" applyFont="1" applyFill="1" applyBorder="1"/>
    <xf numFmtId="0" fontId="26" fillId="37" borderId="1" xfId="0" applyFont="1" applyFill="1" applyBorder="1"/>
    <xf numFmtId="0" fontId="26" fillId="37" borderId="1" xfId="0" applyFont="1" applyFill="1" applyBorder="1" applyAlignment="1">
      <alignment horizontal="left"/>
    </xf>
    <xf numFmtId="0" fontId="32" fillId="0" borderId="1" xfId="0" applyFont="1" applyBorder="1"/>
    <xf numFmtId="0" fontId="32" fillId="37" borderId="1" xfId="0" applyFont="1" applyFill="1" applyBorder="1"/>
    <xf numFmtId="0" fontId="33" fillId="37" borderId="1" xfId="0" applyFont="1" applyFill="1" applyBorder="1"/>
    <xf numFmtId="0" fontId="32" fillId="37" borderId="1" xfId="0" applyFont="1" applyFill="1" applyBorder="1" applyAlignment="1">
      <alignment horizontal="left"/>
    </xf>
    <xf numFmtId="0" fontId="22" fillId="37" borderId="1" xfId="0" applyFont="1" applyFill="1" applyBorder="1" applyAlignment="1">
      <alignment horizontal="left"/>
    </xf>
    <xf numFmtId="0" fontId="24" fillId="0" borderId="1" xfId="0" applyFont="1" applyBorder="1"/>
    <xf numFmtId="0" fontId="28" fillId="37" borderId="1" xfId="0" applyFont="1" applyFill="1" applyBorder="1" applyAlignment="1">
      <alignment horizontal="left"/>
    </xf>
    <xf numFmtId="0" fontId="34" fillId="37" borderId="1" xfId="0" applyFont="1" applyFill="1" applyBorder="1" applyAlignment="1">
      <alignment horizontal="left"/>
    </xf>
    <xf numFmtId="0" fontId="35" fillId="37" borderId="1" xfId="0" applyFont="1" applyFill="1" applyBorder="1"/>
    <xf numFmtId="0" fontId="36" fillId="37" borderId="1" xfId="0" applyFont="1" applyFill="1" applyBorder="1" applyAlignment="1">
      <alignment horizontal="left"/>
    </xf>
    <xf numFmtId="0" fontId="37" fillId="37" borderId="1" xfId="0" applyFont="1" applyFill="1" applyBorder="1"/>
    <xf numFmtId="0" fontId="25" fillId="37" borderId="1" xfId="0" applyFont="1" applyFill="1" applyBorder="1" applyAlignment="1">
      <alignment horizontal="center"/>
    </xf>
    <xf numFmtId="0" fontId="24" fillId="37" borderId="1" xfId="0" applyFont="1" applyFill="1" applyBorder="1" applyAlignment="1">
      <alignment horizontal="center"/>
    </xf>
    <xf numFmtId="0" fontId="25" fillId="38" borderId="13" xfId="0" applyFont="1" applyFill="1" applyBorder="1" applyAlignment="1">
      <alignment horizontal="center"/>
    </xf>
    <xf numFmtId="0" fontId="25" fillId="38" borderId="1" xfId="0" applyFont="1" applyFill="1" applyBorder="1" applyAlignment="1">
      <alignment horizontal="center"/>
    </xf>
    <xf numFmtId="0" fontId="26" fillId="38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center" vertical="center"/>
    </xf>
    <xf numFmtId="3" fontId="26" fillId="38" borderId="1" xfId="0" applyNumberFormat="1" applyFont="1" applyFill="1" applyBorder="1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0" fillId="39" borderId="0" xfId="0" applyFill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8" fillId="3" borderId="0" xfId="0" applyFont="1" applyFill="1"/>
    <xf numFmtId="0" fontId="38" fillId="0" borderId="1" xfId="0" applyFont="1" applyBorder="1" applyAlignment="1">
      <alignment horizontal="left"/>
    </xf>
    <xf numFmtId="0" fontId="38" fillId="0" borderId="1" xfId="0" applyFont="1" applyBorder="1"/>
    <xf numFmtId="0" fontId="38" fillId="40" borderId="1" xfId="0" applyFont="1" applyFill="1" applyBorder="1" applyAlignment="1">
      <alignment horizontal="left"/>
    </xf>
    <xf numFmtId="0" fontId="38" fillId="0" borderId="0" xfId="0" applyFont="1"/>
    <xf numFmtId="0" fontId="40" fillId="0" borderId="0" xfId="42" applyFont="1" applyAlignment="1">
      <alignment horizontal="center"/>
    </xf>
    <xf numFmtId="0" fontId="40" fillId="41" borderId="15" xfId="42" applyFont="1" applyFill="1" applyBorder="1" applyAlignment="1">
      <alignment horizontal="center"/>
    </xf>
    <xf numFmtId="0" fontId="41" fillId="42" borderId="1" xfId="42" applyFont="1" applyFill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44" fillId="0" borderId="0" xfId="0" applyFont="1"/>
    <xf numFmtId="0" fontId="0" fillId="40" borderId="0" xfId="0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0" fillId="0" borderId="14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B1"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"/>
  <sheetViews>
    <sheetView workbookViewId="0">
      <selection activeCell="A24" sqref="A24"/>
    </sheetView>
  </sheetViews>
  <sheetFormatPr defaultRowHeight="14.5" x14ac:dyDescent="0.35"/>
  <cols>
    <col min="1" max="1" width="38" bestFit="1" customWidth="1"/>
    <col min="5" max="5" width="9.1796875" style="1"/>
    <col min="6" max="6" width="51.453125" bestFit="1" customWidth="1"/>
    <col min="7" max="7" width="20.81640625" bestFit="1" customWidth="1"/>
    <col min="8" max="8" width="9.1796875" style="1"/>
    <col min="9" max="9" width="26.26953125" bestFit="1" customWidth="1"/>
  </cols>
  <sheetData>
    <row r="1" spans="1:13" s="8" customFormat="1" ht="21" x14ac:dyDescent="0.5">
      <c r="A1" s="2" t="s">
        <v>64</v>
      </c>
      <c r="B1" s="2" t="s">
        <v>25</v>
      </c>
      <c r="C1" s="2"/>
      <c r="D1" s="2"/>
      <c r="E1" s="2"/>
      <c r="F1" s="2" t="s">
        <v>63</v>
      </c>
      <c r="G1" s="2" t="s">
        <v>25</v>
      </c>
      <c r="H1" s="3"/>
      <c r="I1" s="2" t="s">
        <v>88</v>
      </c>
      <c r="J1" s="2"/>
      <c r="K1" s="2"/>
      <c r="L1" s="2"/>
      <c r="M1" s="2"/>
    </row>
    <row r="2" spans="1:13" x14ac:dyDescent="0.35">
      <c r="A2" s="7" t="s">
        <v>62</v>
      </c>
      <c r="B2" s="7" t="s">
        <v>51</v>
      </c>
      <c r="F2" t="s">
        <v>61</v>
      </c>
      <c r="G2" t="s">
        <v>27</v>
      </c>
      <c r="I2" s="12" t="s">
        <v>100</v>
      </c>
    </row>
    <row r="3" spans="1:13" x14ac:dyDescent="0.35">
      <c r="A3" s="9" t="s">
        <v>47</v>
      </c>
      <c r="B3" s="9" t="s">
        <v>51</v>
      </c>
      <c r="F3" t="s">
        <v>59</v>
      </c>
      <c r="G3" t="s">
        <v>27</v>
      </c>
      <c r="I3" s="12" t="s">
        <v>101</v>
      </c>
    </row>
    <row r="4" spans="1:13" x14ac:dyDescent="0.35">
      <c r="A4" s="9" t="s">
        <v>60</v>
      </c>
      <c r="B4" s="9" t="s">
        <v>51</v>
      </c>
      <c r="F4" t="s">
        <v>57</v>
      </c>
      <c r="G4" t="s">
        <v>27</v>
      </c>
      <c r="I4" s="12" t="s">
        <v>102</v>
      </c>
    </row>
    <row r="5" spans="1:13" x14ac:dyDescent="0.35">
      <c r="A5" s="9" t="s">
        <v>56</v>
      </c>
      <c r="B5" s="9" t="s">
        <v>51</v>
      </c>
      <c r="F5" t="s">
        <v>55</v>
      </c>
      <c r="G5" t="s">
        <v>27</v>
      </c>
      <c r="I5" s="12" t="s">
        <v>103</v>
      </c>
    </row>
    <row r="6" spans="1:13" x14ac:dyDescent="0.35">
      <c r="A6" s="10" t="s">
        <v>56</v>
      </c>
      <c r="B6" s="9" t="s">
        <v>51</v>
      </c>
      <c r="F6" t="s">
        <v>53</v>
      </c>
      <c r="G6" t="s">
        <v>27</v>
      </c>
      <c r="I6" s="12" t="s">
        <v>95</v>
      </c>
    </row>
    <row r="7" spans="1:13" x14ac:dyDescent="0.35">
      <c r="A7" s="9" t="s">
        <v>58</v>
      </c>
      <c r="B7" s="9" t="s">
        <v>51</v>
      </c>
      <c r="F7" t="s">
        <v>50</v>
      </c>
      <c r="G7" t="s">
        <v>27</v>
      </c>
      <c r="I7" s="13" t="s">
        <v>104</v>
      </c>
    </row>
    <row r="8" spans="1:13" x14ac:dyDescent="0.35">
      <c r="A8" s="9" t="s">
        <v>97</v>
      </c>
      <c r="B8" s="9" t="s">
        <v>51</v>
      </c>
      <c r="F8" t="s">
        <v>48</v>
      </c>
      <c r="G8" t="s">
        <v>27</v>
      </c>
      <c r="I8" s="13" t="s">
        <v>105</v>
      </c>
    </row>
    <row r="9" spans="1:13" x14ac:dyDescent="0.35">
      <c r="A9" s="9" t="s">
        <v>98</v>
      </c>
      <c r="B9" s="9" t="s">
        <v>51</v>
      </c>
      <c r="F9" t="s">
        <v>46</v>
      </c>
      <c r="G9" t="s">
        <v>27</v>
      </c>
      <c r="I9" s="14" t="s">
        <v>106</v>
      </c>
    </row>
    <row r="10" spans="1:13" x14ac:dyDescent="0.35">
      <c r="A10" s="9" t="s">
        <v>54</v>
      </c>
      <c r="B10" s="9" t="s">
        <v>51</v>
      </c>
      <c r="F10" t="s">
        <v>45</v>
      </c>
      <c r="G10" t="s">
        <v>27</v>
      </c>
      <c r="I10" s="14" t="s">
        <v>96</v>
      </c>
    </row>
    <row r="11" spans="1:13" x14ac:dyDescent="0.35">
      <c r="A11" s="10" t="s">
        <v>54</v>
      </c>
      <c r="B11" s="9" t="s">
        <v>51</v>
      </c>
      <c r="F11" t="s">
        <v>44</v>
      </c>
      <c r="G11" t="s">
        <v>27</v>
      </c>
      <c r="I11" s="13" t="s">
        <v>107</v>
      </c>
    </row>
    <row r="12" spans="1:13" x14ac:dyDescent="0.35">
      <c r="A12" s="11" t="s">
        <v>99</v>
      </c>
      <c r="B12" s="9" t="s">
        <v>51</v>
      </c>
      <c r="F12" t="s">
        <v>43</v>
      </c>
      <c r="G12" t="s">
        <v>27</v>
      </c>
      <c r="I12" s="13" t="s">
        <v>108</v>
      </c>
    </row>
    <row r="13" spans="1:13" x14ac:dyDescent="0.35">
      <c r="A13" s="9" t="s">
        <v>52</v>
      </c>
      <c r="B13" s="9" t="s">
        <v>51</v>
      </c>
      <c r="F13" t="s">
        <v>42</v>
      </c>
      <c r="G13" t="s">
        <v>27</v>
      </c>
      <c r="I13" s="13" t="s">
        <v>109</v>
      </c>
    </row>
    <row r="14" spans="1:13" x14ac:dyDescent="0.35">
      <c r="A14" s="11" t="s">
        <v>52</v>
      </c>
      <c r="B14" s="9" t="s">
        <v>51</v>
      </c>
      <c r="F14" t="s">
        <v>41</v>
      </c>
      <c r="G14" t="s">
        <v>27</v>
      </c>
      <c r="I14" s="13" t="s">
        <v>110</v>
      </c>
    </row>
    <row r="15" spans="1:13" x14ac:dyDescent="0.35">
      <c r="A15" s="7" t="s">
        <v>49</v>
      </c>
      <c r="B15" s="7" t="s">
        <v>17</v>
      </c>
      <c r="F15" t="s">
        <v>40</v>
      </c>
      <c r="G15" t="s">
        <v>27</v>
      </c>
      <c r="I15" s="15" t="s">
        <v>111</v>
      </c>
    </row>
    <row r="16" spans="1:13" x14ac:dyDescent="0.35">
      <c r="F16" t="s">
        <v>39</v>
      </c>
      <c r="G16" t="s">
        <v>27</v>
      </c>
      <c r="I16" s="15" t="s">
        <v>94</v>
      </c>
    </row>
    <row r="17" spans="6:9" x14ac:dyDescent="0.35">
      <c r="F17" t="s">
        <v>38</v>
      </c>
      <c r="G17" t="s">
        <v>27</v>
      </c>
      <c r="I17" s="15" t="s">
        <v>112</v>
      </c>
    </row>
    <row r="18" spans="6:9" x14ac:dyDescent="0.35">
      <c r="F18" t="s">
        <v>37</v>
      </c>
      <c r="G18" t="s">
        <v>27</v>
      </c>
      <c r="I18" s="15" t="s">
        <v>89</v>
      </c>
    </row>
    <row r="19" spans="6:9" x14ac:dyDescent="0.35">
      <c r="F19" t="s">
        <v>36</v>
      </c>
      <c r="G19" t="s">
        <v>27</v>
      </c>
      <c r="I19" s="15" t="s">
        <v>113</v>
      </c>
    </row>
    <row r="20" spans="6:9" x14ac:dyDescent="0.35">
      <c r="F20" t="s">
        <v>35</v>
      </c>
      <c r="G20" t="s">
        <v>27</v>
      </c>
      <c r="I20" s="15" t="s">
        <v>47</v>
      </c>
    </row>
    <row r="21" spans="6:9" x14ac:dyDescent="0.35">
      <c r="F21" t="s">
        <v>34</v>
      </c>
      <c r="G21" t="s">
        <v>27</v>
      </c>
      <c r="I21" s="15" t="s">
        <v>114</v>
      </c>
    </row>
    <row r="22" spans="6:9" x14ac:dyDescent="0.35">
      <c r="F22" t="s">
        <v>33</v>
      </c>
      <c r="G22" t="s">
        <v>27</v>
      </c>
      <c r="I22" s="15" t="s">
        <v>111</v>
      </c>
    </row>
    <row r="23" spans="6:9" x14ac:dyDescent="0.35">
      <c r="F23" t="s">
        <v>32</v>
      </c>
      <c r="G23" t="s">
        <v>30</v>
      </c>
      <c r="I23" s="15" t="s">
        <v>94</v>
      </c>
    </row>
    <row r="24" spans="6:9" x14ac:dyDescent="0.35">
      <c r="F24" t="s">
        <v>31</v>
      </c>
      <c r="G24" t="s">
        <v>30</v>
      </c>
      <c r="I24" s="16" t="s">
        <v>115</v>
      </c>
    </row>
    <row r="25" spans="6:9" x14ac:dyDescent="0.35">
      <c r="F25" t="s">
        <v>29</v>
      </c>
      <c r="G25" t="s">
        <v>27</v>
      </c>
      <c r="I25" s="15" t="s">
        <v>116</v>
      </c>
    </row>
    <row r="26" spans="6:9" x14ac:dyDescent="0.35">
      <c r="F26" s="5" t="s">
        <v>28</v>
      </c>
      <c r="G26" s="4" t="s">
        <v>27</v>
      </c>
      <c r="I26" s="15" t="s">
        <v>117</v>
      </c>
    </row>
    <row r="27" spans="6:9" x14ac:dyDescent="0.35">
      <c r="I27" s="15" t="s">
        <v>118</v>
      </c>
    </row>
    <row r="28" spans="6:9" x14ac:dyDescent="0.35">
      <c r="I28" s="12" t="s">
        <v>321</v>
      </c>
    </row>
    <row r="29" spans="6:9" x14ac:dyDescent="0.35">
      <c r="I29" s="12" t="s">
        <v>322</v>
      </c>
    </row>
    <row r="30" spans="6:9" x14ac:dyDescent="0.35">
      <c r="I30" s="12" t="s">
        <v>102</v>
      </c>
    </row>
    <row r="31" spans="6:9" x14ac:dyDescent="0.35">
      <c r="I31" s="12" t="s">
        <v>323</v>
      </c>
    </row>
    <row r="32" spans="6:9" x14ac:dyDescent="0.35">
      <c r="I32" s="12" t="s">
        <v>324</v>
      </c>
    </row>
    <row r="33" spans="9:9" x14ac:dyDescent="0.35">
      <c r="I33" s="13" t="s">
        <v>325</v>
      </c>
    </row>
    <row r="34" spans="9:9" x14ac:dyDescent="0.35">
      <c r="I34" s="13" t="s">
        <v>326</v>
      </c>
    </row>
    <row r="35" spans="9:9" x14ac:dyDescent="0.35">
      <c r="I35" s="14" t="s">
        <v>327</v>
      </c>
    </row>
    <row r="36" spans="9:9" x14ac:dyDescent="0.35">
      <c r="I36" s="14" t="s">
        <v>328</v>
      </c>
    </row>
    <row r="37" spans="9:9" x14ac:dyDescent="0.35">
      <c r="I37" s="13" t="s">
        <v>329</v>
      </c>
    </row>
    <row r="38" spans="9:9" x14ac:dyDescent="0.35">
      <c r="I38" s="13" t="s">
        <v>330</v>
      </c>
    </row>
    <row r="39" spans="9:9" x14ac:dyDescent="0.35">
      <c r="I39" s="13" t="s">
        <v>331</v>
      </c>
    </row>
    <row r="40" spans="9:9" x14ac:dyDescent="0.35">
      <c r="I40" s="13" t="s">
        <v>332</v>
      </c>
    </row>
  </sheetData>
  <conditionalFormatting sqref="A2:A7 A9:A11 A15">
    <cfRule type="duplicateValues" dxfId="36" priority="1"/>
    <cfRule type="duplicateValues" dxfId="35" priority="2"/>
  </conditionalFormatting>
  <conditionalFormatting sqref="A16:A1048576">
    <cfRule type="duplicateValues" dxfId="34" priority="5"/>
    <cfRule type="duplicateValues" dxfId="33" priority="6"/>
  </conditionalFormatting>
  <conditionalFormatting sqref="F2:F1048576">
    <cfRule type="duplicateValues" dxfId="32" priority="4"/>
  </conditionalFormatting>
  <conditionalFormatting sqref="I1 I41:I1048576">
    <cfRule type="duplicateValues" dxfId="3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34"/>
  <sheetViews>
    <sheetView workbookViewId="0">
      <selection activeCell="N12" sqref="N12"/>
    </sheetView>
  </sheetViews>
  <sheetFormatPr defaultRowHeight="15.5" x14ac:dyDescent="0.35"/>
  <cols>
    <col min="1" max="1" width="46.7265625" style="65" bestFit="1" customWidth="1"/>
    <col min="2" max="2" width="16.26953125" customWidth="1"/>
    <col min="3" max="3" width="9.1796875" style="1"/>
    <col min="4" max="4" width="53" bestFit="1" customWidth="1"/>
    <col min="5" max="5" width="16.54296875" customWidth="1"/>
    <col min="6" max="6" width="9.1796875" style="1"/>
    <col min="7" max="7" width="16.26953125" bestFit="1" customWidth="1"/>
  </cols>
  <sheetData>
    <row r="1" spans="1:8" s="2" customFormat="1" ht="21" x14ac:dyDescent="0.5">
      <c r="A1" s="61" t="s">
        <v>26</v>
      </c>
      <c r="B1" s="2" t="s">
        <v>25</v>
      </c>
      <c r="C1" s="3"/>
      <c r="D1" s="2" t="s">
        <v>24</v>
      </c>
      <c r="E1" s="2" t="s">
        <v>23</v>
      </c>
      <c r="F1" s="3"/>
      <c r="G1" s="2" t="s">
        <v>90</v>
      </c>
    </row>
    <row r="2" spans="1:8" x14ac:dyDescent="0.35">
      <c r="A2" s="62" t="s">
        <v>743</v>
      </c>
      <c r="B2" s="7"/>
      <c r="D2" t="s">
        <v>21</v>
      </c>
      <c r="E2" t="s">
        <v>17</v>
      </c>
      <c r="G2" t="s">
        <v>2</v>
      </c>
      <c r="H2" t="s">
        <v>15</v>
      </c>
    </row>
    <row r="3" spans="1:8" x14ac:dyDescent="0.35">
      <c r="A3" s="62" t="s">
        <v>744</v>
      </c>
      <c r="B3" s="7"/>
      <c r="D3" t="s">
        <v>4</v>
      </c>
      <c r="E3" t="s">
        <v>17</v>
      </c>
      <c r="G3" t="s">
        <v>14</v>
      </c>
      <c r="H3" t="s">
        <v>15</v>
      </c>
    </row>
    <row r="4" spans="1:8" x14ac:dyDescent="0.35">
      <c r="A4" s="62" t="s">
        <v>745</v>
      </c>
      <c r="B4" s="7"/>
      <c r="D4" t="s">
        <v>0</v>
      </c>
      <c r="E4" t="s">
        <v>17</v>
      </c>
    </row>
    <row r="5" spans="1:8" x14ac:dyDescent="0.35">
      <c r="A5" s="62" t="s">
        <v>746</v>
      </c>
      <c r="B5" s="7"/>
      <c r="D5" t="s">
        <v>3</v>
      </c>
      <c r="E5" t="s">
        <v>17</v>
      </c>
    </row>
    <row r="6" spans="1:8" x14ac:dyDescent="0.35">
      <c r="A6" s="63" t="s">
        <v>12</v>
      </c>
      <c r="B6" s="7"/>
      <c r="D6" t="s">
        <v>1</v>
      </c>
      <c r="E6" t="s">
        <v>13</v>
      </c>
    </row>
    <row r="7" spans="1:8" x14ac:dyDescent="0.35">
      <c r="A7" s="63" t="s">
        <v>7</v>
      </c>
      <c r="B7" s="7"/>
      <c r="D7" t="s">
        <v>20</v>
      </c>
      <c r="E7" t="s">
        <v>13</v>
      </c>
    </row>
    <row r="8" spans="1:8" x14ac:dyDescent="0.35">
      <c r="A8" s="62" t="s">
        <v>124</v>
      </c>
      <c r="B8" s="7"/>
      <c r="D8" t="s">
        <v>84</v>
      </c>
      <c r="E8" t="s">
        <v>85</v>
      </c>
    </row>
    <row r="9" spans="1:8" x14ac:dyDescent="0.35">
      <c r="A9" s="63" t="s">
        <v>14</v>
      </c>
      <c r="B9" s="7"/>
      <c r="D9" t="s">
        <v>562</v>
      </c>
      <c r="E9" t="s">
        <v>11</v>
      </c>
    </row>
    <row r="10" spans="1:8" x14ac:dyDescent="0.35">
      <c r="A10" s="63" t="s">
        <v>2</v>
      </c>
      <c r="B10" s="7"/>
      <c r="D10" s="60" t="s">
        <v>742</v>
      </c>
      <c r="E10" t="s">
        <v>742</v>
      </c>
    </row>
    <row r="11" spans="1:8" x14ac:dyDescent="0.35">
      <c r="A11" s="63" t="s">
        <v>16</v>
      </c>
      <c r="B11" s="7"/>
      <c r="D11" t="s">
        <v>748</v>
      </c>
      <c r="E11" t="s">
        <v>749</v>
      </c>
    </row>
    <row r="12" spans="1:8" x14ac:dyDescent="0.35">
      <c r="A12" s="63" t="s">
        <v>10</v>
      </c>
      <c r="B12" s="7"/>
      <c r="D12" t="s">
        <v>751</v>
      </c>
      <c r="E12" t="s">
        <v>750</v>
      </c>
    </row>
    <row r="13" spans="1:8" x14ac:dyDescent="0.35">
      <c r="A13" s="63" t="s">
        <v>8</v>
      </c>
      <c r="B13" s="7"/>
      <c r="D13" t="s">
        <v>20</v>
      </c>
      <c r="E13" t="s">
        <v>13</v>
      </c>
    </row>
    <row r="14" spans="1:8" x14ac:dyDescent="0.35">
      <c r="A14" s="63" t="s">
        <v>4</v>
      </c>
      <c r="B14" s="7"/>
    </row>
    <row r="15" spans="1:8" x14ac:dyDescent="0.35">
      <c r="A15" s="63" t="s">
        <v>18</v>
      </c>
      <c r="B15" s="7"/>
    </row>
    <row r="16" spans="1:8" x14ac:dyDescent="0.35">
      <c r="A16" s="63" t="s">
        <v>6</v>
      </c>
      <c r="B16" s="7"/>
    </row>
    <row r="17" spans="1:2" x14ac:dyDescent="0.35">
      <c r="A17" s="62" t="s">
        <v>132</v>
      </c>
      <c r="B17" s="7"/>
    </row>
    <row r="18" spans="1:2" x14ac:dyDescent="0.35">
      <c r="A18" s="63" t="s">
        <v>9</v>
      </c>
      <c r="B18" s="7"/>
    </row>
    <row r="19" spans="1:2" x14ac:dyDescent="0.35">
      <c r="A19" s="63" t="s">
        <v>22</v>
      </c>
      <c r="B19" s="7"/>
    </row>
    <row r="20" spans="1:2" x14ac:dyDescent="0.35">
      <c r="A20" s="63" t="s">
        <v>0</v>
      </c>
      <c r="B20" s="7"/>
    </row>
    <row r="21" spans="1:2" x14ac:dyDescent="0.35">
      <c r="A21" s="63" t="s">
        <v>5</v>
      </c>
      <c r="B21" s="7"/>
    </row>
    <row r="22" spans="1:2" x14ac:dyDescent="0.35">
      <c r="A22" s="63" t="s">
        <v>3</v>
      </c>
      <c r="B22" s="7"/>
    </row>
    <row r="23" spans="1:2" x14ac:dyDescent="0.35">
      <c r="A23" s="64" t="s">
        <v>747</v>
      </c>
      <c r="B23" s="7"/>
    </row>
    <row r="24" spans="1:2" x14ac:dyDescent="0.35">
      <c r="A24" s="63" t="s">
        <v>20</v>
      </c>
      <c r="B24" s="7"/>
    </row>
    <row r="25" spans="1:2" ht="14.5" x14ac:dyDescent="0.35">
      <c r="A25" s="7" t="s">
        <v>752</v>
      </c>
      <c r="B25" s="7"/>
    </row>
    <row r="26" spans="1:2" x14ac:dyDescent="0.35">
      <c r="A26" s="63" t="s">
        <v>228</v>
      </c>
      <c r="B26" s="7"/>
    </row>
    <row r="27" spans="1:2" x14ac:dyDescent="0.35">
      <c r="A27" s="63" t="s">
        <v>745</v>
      </c>
      <c r="B27" s="7"/>
    </row>
    <row r="28" spans="1:2" ht="14.5" x14ac:dyDescent="0.35">
      <c r="A28" t="s">
        <v>125</v>
      </c>
    </row>
    <row r="29" spans="1:2" ht="14.5" x14ac:dyDescent="0.35">
      <c r="A29" t="s">
        <v>990</v>
      </c>
    </row>
    <row r="30" spans="1:2" ht="14.5" x14ac:dyDescent="0.35">
      <c r="A30" t="s">
        <v>991</v>
      </c>
    </row>
    <row r="31" spans="1:2" x14ac:dyDescent="0.35">
      <c r="A31" s="65" t="s">
        <v>992</v>
      </c>
    </row>
    <row r="32" spans="1:2" x14ac:dyDescent="0.35">
      <c r="A32" s="65" t="s">
        <v>993</v>
      </c>
    </row>
    <row r="33" spans="1:1" x14ac:dyDescent="0.35">
      <c r="A33" s="65" t="s">
        <v>994</v>
      </c>
    </row>
    <row r="34" spans="1:1" x14ac:dyDescent="0.35">
      <c r="A34" s="65" t="s">
        <v>995</v>
      </c>
    </row>
  </sheetData>
  <sortState xmlns:xlrd2="http://schemas.microsoft.com/office/spreadsheetml/2017/richdata2" ref="A2:B29">
    <sortCondition ref="A2:A29"/>
  </sortState>
  <conditionalFormatting sqref="A18:A24 A26:A27">
    <cfRule type="duplicateValues" dxfId="30" priority="14"/>
  </conditionalFormatting>
  <conditionalFormatting sqref="A42:A1048576 A1:A17">
    <cfRule type="duplicateValues" dxfId="29" priority="5"/>
  </conditionalFormatting>
  <conditionalFormatting sqref="D7">
    <cfRule type="duplicateValues" dxfId="28" priority="1"/>
  </conditionalFormatting>
  <conditionalFormatting sqref="D8:D9 G2:G3 D11:D1048576 D1:D6">
    <cfRule type="duplicateValues" dxfId="27" priority="6"/>
  </conditionalFormatting>
  <conditionalFormatting sqref="E12">
    <cfRule type="duplicateValues" dxfId="26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H46"/>
  <sheetViews>
    <sheetView tabSelected="1" topLeftCell="A16" workbookViewId="0">
      <selection activeCell="B43" sqref="B43"/>
    </sheetView>
  </sheetViews>
  <sheetFormatPr defaultRowHeight="14.5" x14ac:dyDescent="0.35"/>
  <cols>
    <col min="1" max="1" width="46.7265625" bestFit="1" customWidth="1"/>
    <col min="2" max="2" width="22.6328125" bestFit="1" customWidth="1"/>
    <col min="3" max="3" width="9.1796875" style="1"/>
    <col min="4" max="4" width="46.7265625" bestFit="1" customWidth="1"/>
    <col min="5" max="5" width="10.453125" bestFit="1" customWidth="1"/>
    <col min="6" max="6" width="9" style="1" customWidth="1"/>
    <col min="7" max="7" width="16.26953125" bestFit="1" customWidth="1"/>
  </cols>
  <sheetData>
    <row r="1" spans="1:8" s="6" customFormat="1" x14ac:dyDescent="0.35">
      <c r="A1" s="6" t="s">
        <v>82</v>
      </c>
      <c r="B1" s="6" t="s">
        <v>25</v>
      </c>
      <c r="C1" s="1"/>
      <c r="D1" s="6" t="s">
        <v>83</v>
      </c>
      <c r="E1" s="6" t="s">
        <v>23</v>
      </c>
      <c r="F1" s="1"/>
      <c r="G1" s="6" t="s">
        <v>90</v>
      </c>
    </row>
    <row r="2" spans="1:8" x14ac:dyDescent="0.35">
      <c r="A2" t="s">
        <v>119</v>
      </c>
      <c r="B2" t="s">
        <v>120</v>
      </c>
      <c r="D2" t="s">
        <v>86</v>
      </c>
      <c r="E2" t="s">
        <v>87</v>
      </c>
      <c r="G2" t="s">
        <v>2</v>
      </c>
      <c r="H2" t="s">
        <v>15</v>
      </c>
    </row>
    <row r="3" spans="1:8" x14ac:dyDescent="0.35">
      <c r="A3" t="s">
        <v>121</v>
      </c>
      <c r="B3" t="s">
        <v>122</v>
      </c>
      <c r="D3" t="s">
        <v>4</v>
      </c>
      <c r="E3" t="s">
        <v>17</v>
      </c>
      <c r="G3" t="s">
        <v>14</v>
      </c>
      <c r="H3" t="s">
        <v>15</v>
      </c>
    </row>
    <row r="4" spans="1:8" x14ac:dyDescent="0.35">
      <c r="A4" t="s">
        <v>12</v>
      </c>
      <c r="B4" t="s">
        <v>123</v>
      </c>
      <c r="D4" t="s">
        <v>3</v>
      </c>
      <c r="E4" t="s">
        <v>17</v>
      </c>
    </row>
    <row r="5" spans="1:8" x14ac:dyDescent="0.35">
      <c r="A5" t="s">
        <v>7</v>
      </c>
      <c r="B5" t="s">
        <v>124</v>
      </c>
      <c r="D5" t="s">
        <v>1</v>
      </c>
      <c r="E5" t="s">
        <v>13</v>
      </c>
    </row>
    <row r="6" spans="1:8" x14ac:dyDescent="0.35">
      <c r="A6" t="s">
        <v>125</v>
      </c>
      <c r="B6" t="s">
        <v>126</v>
      </c>
      <c r="D6" t="s">
        <v>70</v>
      </c>
      <c r="E6" t="s">
        <v>11</v>
      </c>
    </row>
    <row r="7" spans="1:8" x14ac:dyDescent="0.35">
      <c r="A7" t="s">
        <v>127</v>
      </c>
      <c r="B7" t="s">
        <v>128</v>
      </c>
      <c r="D7" t="s">
        <v>75</v>
      </c>
      <c r="E7" t="s">
        <v>13</v>
      </c>
    </row>
    <row r="8" spans="1:8" x14ac:dyDescent="0.35">
      <c r="A8" t="s">
        <v>1</v>
      </c>
      <c r="B8" t="s">
        <v>129</v>
      </c>
      <c r="D8" t="s">
        <v>781</v>
      </c>
      <c r="E8" t="s">
        <v>129</v>
      </c>
    </row>
    <row r="9" spans="1:8" x14ac:dyDescent="0.35">
      <c r="A9" t="s">
        <v>14</v>
      </c>
      <c r="B9" t="s">
        <v>130</v>
      </c>
    </row>
    <row r="10" spans="1:8" x14ac:dyDescent="0.35">
      <c r="A10" t="s">
        <v>2</v>
      </c>
      <c r="B10" t="s">
        <v>130</v>
      </c>
    </row>
    <row r="11" spans="1:8" x14ac:dyDescent="0.35">
      <c r="A11" t="s">
        <v>16</v>
      </c>
      <c r="B11" t="s">
        <v>18</v>
      </c>
    </row>
    <row r="12" spans="1:8" x14ac:dyDescent="0.35">
      <c r="A12" t="s">
        <v>131</v>
      </c>
      <c r="B12" t="s">
        <v>132</v>
      </c>
    </row>
    <row r="13" spans="1:8" x14ac:dyDescent="0.35">
      <c r="A13" t="s">
        <v>10</v>
      </c>
      <c r="B13" t="s">
        <v>18</v>
      </c>
    </row>
    <row r="14" spans="1:8" x14ac:dyDescent="0.35">
      <c r="A14" t="s">
        <v>91</v>
      </c>
      <c r="B14" t="s">
        <v>132</v>
      </c>
    </row>
    <row r="15" spans="1:8" x14ac:dyDescent="0.35">
      <c r="A15" t="s">
        <v>8</v>
      </c>
      <c r="B15" t="s">
        <v>18</v>
      </c>
    </row>
    <row r="16" spans="1:8" x14ac:dyDescent="0.35">
      <c r="A16" t="s">
        <v>93</v>
      </c>
      <c r="B16" t="s">
        <v>18</v>
      </c>
    </row>
    <row r="17" spans="1:2" x14ac:dyDescent="0.35">
      <c r="A17" t="s">
        <v>71</v>
      </c>
      <c r="B17" t="s">
        <v>18</v>
      </c>
    </row>
    <row r="18" spans="1:2" x14ac:dyDescent="0.35">
      <c r="A18" t="s">
        <v>133</v>
      </c>
      <c r="B18" t="s">
        <v>134</v>
      </c>
    </row>
    <row r="19" spans="1:2" x14ac:dyDescent="0.35">
      <c r="A19" t="s">
        <v>4</v>
      </c>
      <c r="B19" t="s">
        <v>27</v>
      </c>
    </row>
    <row r="20" spans="1:2" x14ac:dyDescent="0.35">
      <c r="A20" t="s">
        <v>18</v>
      </c>
      <c r="B20" t="s">
        <v>18</v>
      </c>
    </row>
    <row r="21" spans="1:2" x14ac:dyDescent="0.35">
      <c r="A21" t="s">
        <v>69</v>
      </c>
      <c r="B21" t="s">
        <v>18</v>
      </c>
    </row>
    <row r="22" spans="1:2" x14ac:dyDescent="0.35">
      <c r="A22" t="s">
        <v>6</v>
      </c>
      <c r="B22" t="s">
        <v>135</v>
      </c>
    </row>
    <row r="23" spans="1:2" x14ac:dyDescent="0.35">
      <c r="A23" t="s">
        <v>9</v>
      </c>
      <c r="B23" t="s">
        <v>135</v>
      </c>
    </row>
    <row r="24" spans="1:2" x14ac:dyDescent="0.35">
      <c r="A24" t="s">
        <v>22</v>
      </c>
      <c r="B24" t="s">
        <v>135</v>
      </c>
    </row>
    <row r="25" spans="1:2" x14ac:dyDescent="0.35">
      <c r="A25" t="s">
        <v>0</v>
      </c>
      <c r="B25" t="s">
        <v>135</v>
      </c>
    </row>
    <row r="26" spans="1:2" x14ac:dyDescent="0.35">
      <c r="A26" t="s">
        <v>5</v>
      </c>
      <c r="B26" t="s">
        <v>18</v>
      </c>
    </row>
    <row r="27" spans="1:2" x14ac:dyDescent="0.35">
      <c r="A27" t="s">
        <v>3</v>
      </c>
      <c r="B27" t="s">
        <v>27</v>
      </c>
    </row>
    <row r="28" spans="1:2" x14ac:dyDescent="0.35">
      <c r="A28" t="s">
        <v>66</v>
      </c>
      <c r="B28" t="s">
        <v>122</v>
      </c>
    </row>
    <row r="29" spans="1:2" x14ac:dyDescent="0.35">
      <c r="A29" t="s">
        <v>136</v>
      </c>
      <c r="B29" t="s">
        <v>134</v>
      </c>
    </row>
    <row r="30" spans="1:2" x14ac:dyDescent="0.35">
      <c r="A30" t="s">
        <v>68</v>
      </c>
      <c r="B30" t="s">
        <v>134</v>
      </c>
    </row>
    <row r="31" spans="1:2" x14ac:dyDescent="0.35">
      <c r="A31" t="s">
        <v>67</v>
      </c>
      <c r="B31" t="s">
        <v>134</v>
      </c>
    </row>
    <row r="32" spans="1:2" x14ac:dyDescent="0.35">
      <c r="A32" t="s">
        <v>137</v>
      </c>
      <c r="B32" t="s">
        <v>138</v>
      </c>
    </row>
    <row r="33" spans="1:2" x14ac:dyDescent="0.35">
      <c r="A33" t="s">
        <v>92</v>
      </c>
      <c r="B33" t="s">
        <v>138</v>
      </c>
    </row>
    <row r="34" spans="1:2" x14ac:dyDescent="0.35">
      <c r="A34" t="s">
        <v>65</v>
      </c>
      <c r="B34" t="s">
        <v>139</v>
      </c>
    </row>
    <row r="35" spans="1:2" x14ac:dyDescent="0.35">
      <c r="A35" t="s">
        <v>20</v>
      </c>
      <c r="B35" t="s">
        <v>19</v>
      </c>
    </row>
    <row r="36" spans="1:2" x14ac:dyDescent="0.35">
      <c r="A36" t="s">
        <v>140</v>
      </c>
      <c r="B36" t="s">
        <v>134</v>
      </c>
    </row>
    <row r="37" spans="1:2" x14ac:dyDescent="0.35">
      <c r="A37" t="s">
        <v>141</v>
      </c>
      <c r="B37" t="s">
        <v>134</v>
      </c>
    </row>
    <row r="38" spans="1:2" x14ac:dyDescent="0.35">
      <c r="A38" t="s">
        <v>788</v>
      </c>
      <c r="B38" t="s">
        <v>789</v>
      </c>
    </row>
    <row r="39" spans="1:2" x14ac:dyDescent="0.35">
      <c r="A39" t="s">
        <v>793</v>
      </c>
      <c r="B39" t="s">
        <v>794</v>
      </c>
    </row>
    <row r="40" spans="1:2" x14ac:dyDescent="0.35">
      <c r="A40" t="s">
        <v>972</v>
      </c>
      <c r="B40" t="s">
        <v>973</v>
      </c>
    </row>
    <row r="41" spans="1:2" x14ac:dyDescent="0.35">
      <c r="A41" s="73" t="s">
        <v>988</v>
      </c>
      <c r="B41" s="73" t="s">
        <v>126</v>
      </c>
    </row>
    <row r="42" spans="1:2" x14ac:dyDescent="0.35">
      <c r="A42" s="73" t="s">
        <v>989</v>
      </c>
      <c r="B42" s="73" t="s">
        <v>126</v>
      </c>
    </row>
    <row r="43" spans="1:2" x14ac:dyDescent="0.35">
      <c r="A43" t="s">
        <v>996</v>
      </c>
      <c r="B43" t="s">
        <v>138</v>
      </c>
    </row>
    <row r="44" spans="1:2" x14ac:dyDescent="0.35">
      <c r="A44" t="s">
        <v>997</v>
      </c>
      <c r="B44" t="s">
        <v>18</v>
      </c>
    </row>
    <row r="45" spans="1:2" x14ac:dyDescent="0.35">
      <c r="A45" t="s">
        <v>998</v>
      </c>
      <c r="B45" t="s">
        <v>132</v>
      </c>
    </row>
    <row r="46" spans="1:2" x14ac:dyDescent="0.35">
      <c r="A46" t="s">
        <v>992</v>
      </c>
      <c r="B46" t="s">
        <v>126</v>
      </c>
    </row>
  </sheetData>
  <conditionalFormatting sqref="A1:A1048576">
    <cfRule type="duplicateValues" dxfId="25" priority="1"/>
    <cfRule type="duplicateValues" dxfId="24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66"/>
  <sheetViews>
    <sheetView topLeftCell="A22" workbookViewId="0">
      <selection activeCell="O14" sqref="O14"/>
    </sheetView>
  </sheetViews>
  <sheetFormatPr defaultColWidth="9.1796875" defaultRowHeight="15" customHeight="1" x14ac:dyDescent="0.25"/>
  <cols>
    <col min="1" max="1" width="34.453125" style="18" customWidth="1"/>
    <col min="2" max="2" width="24.7265625" style="28" customWidth="1"/>
    <col min="3" max="3" width="24.7265625" style="18" customWidth="1"/>
    <col min="4" max="4" width="6.54296875" style="18" bestFit="1" customWidth="1"/>
    <col min="5" max="5" width="14.453125" style="28" bestFit="1" customWidth="1"/>
    <col min="6" max="6" width="14.26953125" style="18" bestFit="1" customWidth="1"/>
    <col min="7" max="7" width="6.453125" style="18" customWidth="1"/>
    <col min="8" max="8" width="32.54296875" style="18" customWidth="1"/>
    <col min="9" max="9" width="11.81640625" style="18" customWidth="1"/>
    <col min="10" max="11" width="0" style="18" hidden="1" customWidth="1"/>
    <col min="12" max="12" width="12.26953125" style="18" bestFit="1" customWidth="1"/>
    <col min="13" max="13" width="13.81640625" style="49" customWidth="1"/>
    <col min="14" max="16" width="13.81640625" style="27" customWidth="1"/>
    <col min="17" max="16384" width="9.1796875" style="27"/>
  </cols>
  <sheetData>
    <row r="1" spans="1:13" ht="15" customHeight="1" x14ac:dyDescent="0.25">
      <c r="B1" s="28" t="s">
        <v>142</v>
      </c>
      <c r="C1" s="18" t="s">
        <v>319</v>
      </c>
      <c r="D1" s="47" t="s">
        <v>318</v>
      </c>
      <c r="E1" s="48" t="s">
        <v>317</v>
      </c>
      <c r="F1" s="47" t="s">
        <v>316</v>
      </c>
      <c r="G1" s="47" t="s">
        <v>315</v>
      </c>
      <c r="H1" s="47" t="s">
        <v>314</v>
      </c>
      <c r="I1" s="47" t="s">
        <v>313</v>
      </c>
      <c r="J1" s="18" t="s">
        <v>312</v>
      </c>
      <c r="K1" s="18" t="s">
        <v>311</v>
      </c>
      <c r="M1" s="50" t="s">
        <v>320</v>
      </c>
    </row>
    <row r="2" spans="1:13" ht="15" customHeight="1" x14ac:dyDescent="0.25">
      <c r="A2" s="30" t="s">
        <v>310</v>
      </c>
      <c r="B2" s="17" t="s">
        <v>134</v>
      </c>
      <c r="C2" s="30" t="s">
        <v>134</v>
      </c>
      <c r="D2" s="30" t="s">
        <v>209</v>
      </c>
      <c r="E2" s="17" t="s">
        <v>143</v>
      </c>
      <c r="F2" s="30" t="s">
        <v>168</v>
      </c>
      <c r="G2" s="30" t="s">
        <v>301</v>
      </c>
      <c r="H2" s="31" t="s">
        <v>207</v>
      </c>
      <c r="M2" s="50"/>
    </row>
    <row r="3" spans="1:13" ht="15" customHeight="1" x14ac:dyDescent="0.25">
      <c r="A3" s="30" t="s">
        <v>309</v>
      </c>
      <c r="B3" s="28" t="s">
        <v>308</v>
      </c>
      <c r="C3" s="18" t="s">
        <v>308</v>
      </c>
      <c r="D3" s="30" t="s">
        <v>209</v>
      </c>
      <c r="E3" s="17" t="s">
        <v>144</v>
      </c>
      <c r="F3" s="30" t="s">
        <v>168</v>
      </c>
      <c r="G3" s="30" t="s">
        <v>301</v>
      </c>
      <c r="H3" s="33" t="s">
        <v>307</v>
      </c>
      <c r="M3" s="50"/>
    </row>
    <row r="4" spans="1:13" ht="15" customHeight="1" x14ac:dyDescent="0.25">
      <c r="A4" s="30" t="s">
        <v>306</v>
      </c>
      <c r="B4" s="17" t="s">
        <v>124</v>
      </c>
      <c r="C4" s="30" t="s">
        <v>124</v>
      </c>
      <c r="D4" s="30" t="s">
        <v>209</v>
      </c>
      <c r="E4" s="17" t="s">
        <v>145</v>
      </c>
      <c r="F4" s="30" t="s">
        <v>168</v>
      </c>
      <c r="G4" s="30" t="s">
        <v>301</v>
      </c>
      <c r="H4" s="44" t="s">
        <v>305</v>
      </c>
      <c r="I4" s="30" t="s">
        <v>304</v>
      </c>
      <c r="M4" s="50"/>
    </row>
    <row r="5" spans="1:13" ht="15" customHeight="1" x14ac:dyDescent="0.25">
      <c r="A5" s="30" t="s">
        <v>303</v>
      </c>
      <c r="B5" s="17" t="s">
        <v>302</v>
      </c>
      <c r="C5" s="30" t="s">
        <v>302</v>
      </c>
      <c r="D5" s="30" t="s">
        <v>209</v>
      </c>
      <c r="E5" s="17" t="s">
        <v>146</v>
      </c>
      <c r="F5" s="30" t="s">
        <v>168</v>
      </c>
      <c r="G5" s="30" t="s">
        <v>301</v>
      </c>
      <c r="H5" s="46" t="s">
        <v>300</v>
      </c>
      <c r="I5" s="45" t="s">
        <v>299</v>
      </c>
      <c r="M5" s="50"/>
    </row>
    <row r="6" spans="1:13" ht="15" customHeight="1" x14ac:dyDescent="0.25">
      <c r="A6" s="30" t="s">
        <v>298</v>
      </c>
      <c r="B6" s="17" t="s">
        <v>297</v>
      </c>
      <c r="C6" s="30" t="s">
        <v>297</v>
      </c>
      <c r="D6" s="30" t="s">
        <v>209</v>
      </c>
      <c r="E6" s="17" t="s">
        <v>147</v>
      </c>
      <c r="F6" s="30" t="s">
        <v>168</v>
      </c>
      <c r="G6" s="30" t="s">
        <v>294</v>
      </c>
      <c r="H6" s="31" t="s">
        <v>296</v>
      </c>
      <c r="I6" s="18" t="s">
        <v>261</v>
      </c>
      <c r="M6" s="50"/>
    </row>
    <row r="7" spans="1:13" ht="15" customHeight="1" x14ac:dyDescent="0.25">
      <c r="A7" s="30" t="s">
        <v>295</v>
      </c>
      <c r="B7" s="17" t="s">
        <v>295</v>
      </c>
      <c r="C7" s="30" t="s">
        <v>295</v>
      </c>
      <c r="D7" s="30" t="s">
        <v>209</v>
      </c>
      <c r="E7" s="17" t="s">
        <v>148</v>
      </c>
      <c r="F7" s="30" t="s">
        <v>168</v>
      </c>
      <c r="G7" s="30" t="s">
        <v>294</v>
      </c>
      <c r="H7" s="44" t="s">
        <v>293</v>
      </c>
      <c r="M7" s="50"/>
    </row>
    <row r="8" spans="1:13" ht="15" customHeight="1" x14ac:dyDescent="0.25">
      <c r="A8" s="30" t="s">
        <v>292</v>
      </c>
      <c r="B8" s="17" t="s">
        <v>292</v>
      </c>
      <c r="C8" s="30" t="s">
        <v>292</v>
      </c>
      <c r="D8" s="30" t="s">
        <v>209</v>
      </c>
      <c r="E8" s="17" t="s">
        <v>149</v>
      </c>
      <c r="F8" s="30" t="s">
        <v>168</v>
      </c>
      <c r="G8" s="30"/>
      <c r="H8" s="44" t="s">
        <v>291</v>
      </c>
      <c r="M8" s="50"/>
    </row>
    <row r="9" spans="1:13" ht="15" customHeight="1" x14ac:dyDescent="0.25">
      <c r="A9" s="30" t="s">
        <v>290</v>
      </c>
      <c r="B9" s="17" t="s">
        <v>289</v>
      </c>
      <c r="C9" s="30" t="s">
        <v>289</v>
      </c>
      <c r="D9" s="30" t="s">
        <v>209</v>
      </c>
      <c r="E9" s="17" t="s">
        <v>150</v>
      </c>
      <c r="F9" s="30" t="s">
        <v>168</v>
      </c>
      <c r="G9" s="30" t="s">
        <v>199</v>
      </c>
      <c r="H9" s="31" t="s">
        <v>288</v>
      </c>
      <c r="M9" s="50"/>
    </row>
    <row r="10" spans="1:13" ht="15" customHeight="1" x14ac:dyDescent="0.25">
      <c r="A10" s="30" t="s">
        <v>287</v>
      </c>
      <c r="B10" s="17" t="s">
        <v>284</v>
      </c>
      <c r="C10" s="30" t="s">
        <v>284</v>
      </c>
      <c r="D10" s="30" t="s">
        <v>209</v>
      </c>
      <c r="E10" s="17" t="s">
        <v>151</v>
      </c>
      <c r="F10" s="30" t="s">
        <v>168</v>
      </c>
      <c r="G10" s="30" t="s">
        <v>280</v>
      </c>
      <c r="H10" s="31" t="s">
        <v>283</v>
      </c>
      <c r="M10" s="50"/>
    </row>
    <row r="11" spans="1:13" ht="15" customHeight="1" x14ac:dyDescent="0.25">
      <c r="A11" s="30" t="s">
        <v>286</v>
      </c>
      <c r="B11" s="17" t="s">
        <v>284</v>
      </c>
      <c r="C11" s="30" t="s">
        <v>284</v>
      </c>
      <c r="D11" s="30" t="s">
        <v>209</v>
      </c>
      <c r="E11" s="17" t="s">
        <v>151</v>
      </c>
      <c r="F11" s="30" t="s">
        <v>168</v>
      </c>
      <c r="G11" s="30" t="s">
        <v>280</v>
      </c>
      <c r="H11" s="31" t="s">
        <v>283</v>
      </c>
      <c r="M11" s="50"/>
    </row>
    <row r="12" spans="1:13" ht="15" customHeight="1" x14ac:dyDescent="0.25">
      <c r="A12" s="30" t="s">
        <v>285</v>
      </c>
      <c r="B12" s="17" t="s">
        <v>284</v>
      </c>
      <c r="C12" s="30" t="s">
        <v>284</v>
      </c>
      <c r="D12" s="30" t="s">
        <v>209</v>
      </c>
      <c r="E12" s="17" t="s">
        <v>151</v>
      </c>
      <c r="F12" s="30" t="s">
        <v>168</v>
      </c>
      <c r="G12" s="30" t="s">
        <v>186</v>
      </c>
      <c r="H12" s="31" t="s">
        <v>283</v>
      </c>
      <c r="M12" s="50"/>
    </row>
    <row r="13" spans="1:13" ht="15" customHeight="1" x14ac:dyDescent="0.25">
      <c r="A13" s="30" t="s">
        <v>282</v>
      </c>
      <c r="B13" s="17" t="s">
        <v>281</v>
      </c>
      <c r="C13" s="30" t="s">
        <v>281</v>
      </c>
      <c r="D13" s="30" t="s">
        <v>209</v>
      </c>
      <c r="E13" s="17" t="s">
        <v>152</v>
      </c>
      <c r="F13" s="30" t="s">
        <v>168</v>
      </c>
      <c r="G13" s="30" t="s">
        <v>280</v>
      </c>
      <c r="H13" s="18" t="s">
        <v>279</v>
      </c>
      <c r="M13" s="50"/>
    </row>
    <row r="14" spans="1:13" ht="15" customHeight="1" x14ac:dyDescent="0.25">
      <c r="A14" s="30" t="s">
        <v>278</v>
      </c>
      <c r="B14" s="17" t="s">
        <v>277</v>
      </c>
      <c r="C14" s="30" t="s">
        <v>277</v>
      </c>
      <c r="D14" s="30" t="s">
        <v>209</v>
      </c>
      <c r="E14" s="17" t="s">
        <v>153</v>
      </c>
      <c r="F14" s="30" t="s">
        <v>168</v>
      </c>
      <c r="G14" s="30" t="s">
        <v>273</v>
      </c>
      <c r="H14" s="31" t="s">
        <v>276</v>
      </c>
      <c r="M14" s="50"/>
    </row>
    <row r="15" spans="1:13" ht="15" customHeight="1" x14ac:dyDescent="0.25">
      <c r="A15" s="30" t="s">
        <v>275</v>
      </c>
      <c r="B15" s="17" t="s">
        <v>274</v>
      </c>
      <c r="C15" s="30" t="s">
        <v>274</v>
      </c>
      <c r="D15" s="30" t="s">
        <v>209</v>
      </c>
      <c r="E15" s="17" t="s">
        <v>154</v>
      </c>
      <c r="F15" s="30" t="s">
        <v>168</v>
      </c>
      <c r="G15" s="30" t="s">
        <v>273</v>
      </c>
      <c r="H15" s="33" t="s">
        <v>272</v>
      </c>
      <c r="M15" s="50"/>
    </row>
    <row r="16" spans="1:13" ht="15" customHeight="1" x14ac:dyDescent="0.25">
      <c r="A16" s="30" t="s">
        <v>271</v>
      </c>
      <c r="B16" s="17" t="s">
        <v>270</v>
      </c>
      <c r="C16" s="30" t="s">
        <v>270</v>
      </c>
      <c r="D16" s="30" t="s">
        <v>209</v>
      </c>
      <c r="E16" s="17" t="s">
        <v>155</v>
      </c>
      <c r="F16" s="30" t="s">
        <v>168</v>
      </c>
      <c r="G16" s="30" t="s">
        <v>186</v>
      </c>
      <c r="H16" s="31" t="s">
        <v>269</v>
      </c>
      <c r="I16" s="30" t="s">
        <v>261</v>
      </c>
      <c r="M16" s="50"/>
    </row>
    <row r="17" spans="1:13" ht="15" customHeight="1" x14ac:dyDescent="0.25">
      <c r="A17" s="30" t="s">
        <v>268</v>
      </c>
      <c r="B17" s="17" t="s">
        <v>267</v>
      </c>
      <c r="C17" s="30" t="s">
        <v>267</v>
      </c>
      <c r="D17" s="30" t="s">
        <v>209</v>
      </c>
      <c r="E17" s="17" t="s">
        <v>156</v>
      </c>
      <c r="F17" s="30" t="s">
        <v>168</v>
      </c>
      <c r="G17" s="30" t="s">
        <v>186</v>
      </c>
      <c r="H17" s="31" t="s">
        <v>266</v>
      </c>
      <c r="I17" s="30"/>
      <c r="M17" s="50"/>
    </row>
    <row r="18" spans="1:13" ht="15" customHeight="1" x14ac:dyDescent="0.25">
      <c r="A18" s="30" t="s">
        <v>265</v>
      </c>
      <c r="B18" s="17" t="s">
        <v>264</v>
      </c>
      <c r="C18" s="30" t="s">
        <v>264</v>
      </c>
      <c r="D18" s="30" t="s">
        <v>209</v>
      </c>
      <c r="E18" s="17" t="s">
        <v>157</v>
      </c>
      <c r="F18" s="30" t="s">
        <v>168</v>
      </c>
      <c r="G18" s="30" t="s">
        <v>263</v>
      </c>
      <c r="H18" s="31" t="s">
        <v>262</v>
      </c>
      <c r="I18" s="30" t="s">
        <v>261</v>
      </c>
      <c r="M18" s="50"/>
    </row>
    <row r="19" spans="1:13" ht="15" customHeight="1" x14ac:dyDescent="0.25">
      <c r="A19" s="43" t="s">
        <v>260</v>
      </c>
      <c r="B19" s="17" t="s">
        <v>212</v>
      </c>
      <c r="C19" s="43" t="s">
        <v>134</v>
      </c>
      <c r="D19" s="30" t="s">
        <v>209</v>
      </c>
      <c r="E19" s="17" t="s">
        <v>143</v>
      </c>
      <c r="F19" s="30" t="s">
        <v>168</v>
      </c>
      <c r="G19" s="30" t="s">
        <v>208</v>
      </c>
      <c r="H19" s="31" t="s">
        <v>207</v>
      </c>
      <c r="I19" s="18" t="s">
        <v>259</v>
      </c>
      <c r="L19" s="19">
        <v>16570</v>
      </c>
      <c r="M19" s="51">
        <v>16570</v>
      </c>
    </row>
    <row r="20" spans="1:13" ht="15" customHeight="1" x14ac:dyDescent="0.25">
      <c r="A20" s="35" t="s">
        <v>258</v>
      </c>
      <c r="B20" s="17" t="s">
        <v>212</v>
      </c>
      <c r="C20" s="43" t="s">
        <v>134</v>
      </c>
      <c r="D20" s="30" t="s">
        <v>209</v>
      </c>
      <c r="E20" s="17" t="s">
        <v>143</v>
      </c>
      <c r="F20" s="30" t="s">
        <v>168</v>
      </c>
      <c r="G20" s="30" t="s">
        <v>208</v>
      </c>
      <c r="H20" s="31" t="s">
        <v>207</v>
      </c>
      <c r="I20" s="18" t="s">
        <v>5</v>
      </c>
      <c r="J20" s="18">
        <v>265</v>
      </c>
      <c r="K20" s="18">
        <v>184</v>
      </c>
      <c r="L20" s="19">
        <v>16112</v>
      </c>
      <c r="M20" s="51">
        <v>16112</v>
      </c>
    </row>
    <row r="21" spans="1:13" ht="15" customHeight="1" x14ac:dyDescent="0.25">
      <c r="A21" s="35" t="s">
        <v>257</v>
      </c>
      <c r="B21" s="17" t="s">
        <v>212</v>
      </c>
      <c r="C21" s="43" t="s">
        <v>134</v>
      </c>
      <c r="D21" s="30" t="s">
        <v>209</v>
      </c>
      <c r="E21" s="17" t="s">
        <v>143</v>
      </c>
      <c r="F21" s="30" t="s">
        <v>168</v>
      </c>
      <c r="G21" s="30" t="s">
        <v>208</v>
      </c>
      <c r="H21" s="31" t="s">
        <v>207</v>
      </c>
      <c r="I21" s="18" t="s">
        <v>228</v>
      </c>
      <c r="J21" s="18">
        <v>532</v>
      </c>
      <c r="L21" s="19">
        <v>16113</v>
      </c>
      <c r="M21" s="51">
        <v>16113</v>
      </c>
    </row>
    <row r="22" spans="1:13" ht="15" customHeight="1" x14ac:dyDescent="0.25">
      <c r="A22" s="35" t="s">
        <v>256</v>
      </c>
      <c r="B22" s="17" t="s">
        <v>212</v>
      </c>
      <c r="C22" s="43" t="s">
        <v>134</v>
      </c>
      <c r="D22" s="30" t="s">
        <v>209</v>
      </c>
      <c r="E22" s="17" t="s">
        <v>143</v>
      </c>
      <c r="F22" s="30" t="s">
        <v>168</v>
      </c>
      <c r="G22" s="30" t="s">
        <v>208</v>
      </c>
      <c r="H22" s="31" t="s">
        <v>207</v>
      </c>
      <c r="I22" s="18" t="s">
        <v>5</v>
      </c>
      <c r="J22" s="18">
        <v>265</v>
      </c>
      <c r="K22" s="18">
        <v>184</v>
      </c>
      <c r="L22" s="19">
        <v>16114</v>
      </c>
      <c r="M22" s="51">
        <v>16114</v>
      </c>
    </row>
    <row r="23" spans="1:13" ht="15" customHeight="1" x14ac:dyDescent="0.25">
      <c r="A23" s="35" t="s">
        <v>255</v>
      </c>
      <c r="B23" s="17" t="s">
        <v>212</v>
      </c>
      <c r="C23" s="43" t="s">
        <v>134</v>
      </c>
      <c r="D23" s="30" t="s">
        <v>209</v>
      </c>
      <c r="E23" s="17" t="s">
        <v>143</v>
      </c>
      <c r="F23" s="30" t="s">
        <v>168</v>
      </c>
      <c r="G23" s="30" t="s">
        <v>208</v>
      </c>
      <c r="H23" s="31" t="s">
        <v>207</v>
      </c>
      <c r="I23" s="18" t="s">
        <v>228</v>
      </c>
      <c r="J23" s="18">
        <v>532</v>
      </c>
      <c r="L23" s="19">
        <v>16115</v>
      </c>
      <c r="M23" s="51">
        <v>16115</v>
      </c>
    </row>
    <row r="24" spans="1:13" ht="15" customHeight="1" x14ac:dyDescent="0.25">
      <c r="A24" s="35" t="s">
        <v>254</v>
      </c>
      <c r="B24" s="17" t="s">
        <v>212</v>
      </c>
      <c r="C24" s="43" t="s">
        <v>134</v>
      </c>
      <c r="D24" s="30" t="s">
        <v>209</v>
      </c>
      <c r="E24" s="17" t="s">
        <v>143</v>
      </c>
      <c r="F24" s="30" t="s">
        <v>168</v>
      </c>
      <c r="G24" s="30" t="s">
        <v>208</v>
      </c>
      <c r="H24" s="31" t="s">
        <v>207</v>
      </c>
      <c r="I24" s="18" t="s">
        <v>228</v>
      </c>
      <c r="J24" s="18">
        <v>520</v>
      </c>
      <c r="K24" s="18">
        <v>184</v>
      </c>
      <c r="L24" s="19">
        <v>16116</v>
      </c>
      <c r="M24" s="51">
        <v>16116</v>
      </c>
    </row>
    <row r="25" spans="1:13" ht="15" customHeight="1" x14ac:dyDescent="0.25">
      <c r="A25" s="35" t="s">
        <v>253</v>
      </c>
      <c r="B25" s="17" t="s">
        <v>249</v>
      </c>
      <c r="C25" s="42" t="s">
        <v>248</v>
      </c>
      <c r="D25" s="30" t="s">
        <v>209</v>
      </c>
      <c r="E25" s="17" t="s">
        <v>158</v>
      </c>
      <c r="F25" s="30" t="s">
        <v>168</v>
      </c>
      <c r="G25" s="30" t="s">
        <v>208</v>
      </c>
      <c r="H25" s="30" t="s">
        <v>223</v>
      </c>
      <c r="I25" s="18" t="s">
        <v>5</v>
      </c>
      <c r="J25" s="18">
        <v>223</v>
      </c>
      <c r="L25" s="19">
        <v>16117</v>
      </c>
      <c r="M25" s="51">
        <v>16117</v>
      </c>
    </row>
    <row r="26" spans="1:13" ht="15" customHeight="1" x14ac:dyDescent="0.25">
      <c r="A26" s="35" t="s">
        <v>252</v>
      </c>
      <c r="B26" s="17" t="s">
        <v>249</v>
      </c>
      <c r="C26" s="42" t="s">
        <v>248</v>
      </c>
      <c r="D26" s="30" t="s">
        <v>209</v>
      </c>
      <c r="E26" s="17" t="s">
        <v>158</v>
      </c>
      <c r="F26" s="30" t="s">
        <v>168</v>
      </c>
      <c r="G26" s="30" t="s">
        <v>208</v>
      </c>
      <c r="H26" s="30" t="s">
        <v>223</v>
      </c>
      <c r="I26" s="18" t="s">
        <v>251</v>
      </c>
      <c r="J26" s="18">
        <v>288</v>
      </c>
      <c r="K26" s="18">
        <v>184</v>
      </c>
      <c r="L26" s="19">
        <v>16118</v>
      </c>
      <c r="M26" s="51">
        <v>16118</v>
      </c>
    </row>
    <row r="27" spans="1:13" ht="15" customHeight="1" x14ac:dyDescent="0.25">
      <c r="A27" s="35" t="s">
        <v>250</v>
      </c>
      <c r="B27" s="17" t="s">
        <v>249</v>
      </c>
      <c r="C27" s="42" t="s">
        <v>248</v>
      </c>
      <c r="D27" s="30" t="s">
        <v>209</v>
      </c>
      <c r="E27" s="17" t="s">
        <v>158</v>
      </c>
      <c r="F27" s="30" t="s">
        <v>168</v>
      </c>
      <c r="G27" s="30" t="s">
        <v>208</v>
      </c>
      <c r="H27" s="30" t="s">
        <v>223</v>
      </c>
      <c r="I27" s="18" t="s">
        <v>228</v>
      </c>
      <c r="J27" s="18">
        <v>484</v>
      </c>
      <c r="L27" s="20">
        <v>16119</v>
      </c>
      <c r="M27" s="52">
        <v>16119</v>
      </c>
    </row>
    <row r="28" spans="1:13" s="41" customFormat="1" ht="15" customHeight="1" x14ac:dyDescent="0.25">
      <c r="A28" s="42" t="s">
        <v>50</v>
      </c>
      <c r="B28" s="17" t="s">
        <v>247</v>
      </c>
      <c r="C28" s="42" t="s">
        <v>246</v>
      </c>
      <c r="D28" s="17" t="s">
        <v>209</v>
      </c>
      <c r="E28" s="17" t="s">
        <v>159</v>
      </c>
      <c r="F28" s="17" t="s">
        <v>168</v>
      </c>
      <c r="G28" s="17" t="s">
        <v>208</v>
      </c>
      <c r="H28" s="17" t="s">
        <v>245</v>
      </c>
      <c r="I28" s="28" t="s">
        <v>5</v>
      </c>
      <c r="J28" s="28">
        <v>238</v>
      </c>
      <c r="K28" s="28">
        <v>292</v>
      </c>
      <c r="L28" s="21">
        <v>16120</v>
      </c>
      <c r="M28" s="53">
        <v>16120</v>
      </c>
    </row>
    <row r="29" spans="1:13" s="41" customFormat="1" ht="15" customHeight="1" x14ac:dyDescent="0.25">
      <c r="A29" s="42" t="s">
        <v>48</v>
      </c>
      <c r="B29" s="17" t="s">
        <v>247</v>
      </c>
      <c r="C29" s="42" t="s">
        <v>246</v>
      </c>
      <c r="D29" s="17" t="s">
        <v>209</v>
      </c>
      <c r="E29" s="17" t="s">
        <v>159</v>
      </c>
      <c r="F29" s="17" t="s">
        <v>168</v>
      </c>
      <c r="G29" s="17" t="s">
        <v>208</v>
      </c>
      <c r="H29" s="17" t="s">
        <v>245</v>
      </c>
      <c r="I29" s="28" t="s">
        <v>228</v>
      </c>
      <c r="J29" s="28">
        <v>503</v>
      </c>
      <c r="K29" s="28"/>
      <c r="L29" s="19">
        <v>16332</v>
      </c>
      <c r="M29" s="51">
        <v>16332</v>
      </c>
    </row>
    <row r="30" spans="1:13" ht="15" customHeight="1" x14ac:dyDescent="0.25">
      <c r="A30" s="35" t="s">
        <v>28</v>
      </c>
      <c r="B30" s="17" t="s">
        <v>212</v>
      </c>
      <c r="C30" s="35" t="s">
        <v>134</v>
      </c>
      <c r="D30" s="30" t="s">
        <v>209</v>
      </c>
      <c r="E30" s="17" t="s">
        <v>143</v>
      </c>
      <c r="F30" s="30" t="s">
        <v>168</v>
      </c>
      <c r="G30" s="30" t="s">
        <v>208</v>
      </c>
      <c r="H30" s="31" t="s">
        <v>207</v>
      </c>
      <c r="I30" s="18" t="s">
        <v>228</v>
      </c>
      <c r="J30" s="18">
        <v>520</v>
      </c>
      <c r="K30" s="18">
        <v>184</v>
      </c>
      <c r="L30" s="19">
        <v>16837</v>
      </c>
      <c r="M30" s="51">
        <v>16837</v>
      </c>
    </row>
    <row r="31" spans="1:13" ht="15" customHeight="1" x14ac:dyDescent="0.25">
      <c r="A31" s="35" t="s">
        <v>244</v>
      </c>
      <c r="B31" s="17" t="s">
        <v>212</v>
      </c>
      <c r="C31" s="35" t="s">
        <v>134</v>
      </c>
      <c r="D31" s="30" t="s">
        <v>209</v>
      </c>
      <c r="E31" s="17" t="s">
        <v>143</v>
      </c>
      <c r="F31" s="30" t="s">
        <v>168</v>
      </c>
      <c r="G31" s="30" t="s">
        <v>208</v>
      </c>
      <c r="H31" s="31" t="s">
        <v>207</v>
      </c>
      <c r="I31" s="18" t="s">
        <v>243</v>
      </c>
      <c r="J31" s="18">
        <v>392</v>
      </c>
      <c r="K31" s="18">
        <v>184</v>
      </c>
      <c r="L31" s="19">
        <v>16674</v>
      </c>
      <c r="M31" s="51">
        <v>16674</v>
      </c>
    </row>
    <row r="32" spans="1:13" s="36" customFormat="1" ht="15" customHeight="1" x14ac:dyDescent="0.25">
      <c r="A32" s="40" t="s">
        <v>242</v>
      </c>
      <c r="B32" s="17" t="s">
        <v>212</v>
      </c>
      <c r="C32" s="35" t="s">
        <v>134</v>
      </c>
      <c r="D32" s="39" t="s">
        <v>209</v>
      </c>
      <c r="E32" s="17" t="s">
        <v>143</v>
      </c>
      <c r="F32" s="39" t="s">
        <v>168</v>
      </c>
      <c r="G32" s="39" t="s">
        <v>208</v>
      </c>
      <c r="H32" s="38" t="s">
        <v>207</v>
      </c>
      <c r="I32" s="37" t="s">
        <v>228</v>
      </c>
      <c r="J32" s="37">
        <v>444</v>
      </c>
      <c r="K32" s="37">
        <v>184</v>
      </c>
      <c r="L32" s="22">
        <v>16675</v>
      </c>
      <c r="M32" s="54">
        <v>16675</v>
      </c>
    </row>
    <row r="33" spans="1:13" s="36" customFormat="1" ht="15" customHeight="1" x14ac:dyDescent="0.25">
      <c r="A33" s="40" t="s">
        <v>241</v>
      </c>
      <c r="B33" s="17" t="s">
        <v>212</v>
      </c>
      <c r="C33" s="35" t="s">
        <v>134</v>
      </c>
      <c r="D33" s="39" t="s">
        <v>209</v>
      </c>
      <c r="E33" s="17" t="s">
        <v>143</v>
      </c>
      <c r="F33" s="39" t="s">
        <v>168</v>
      </c>
      <c r="G33" s="39" t="s">
        <v>208</v>
      </c>
      <c r="H33" s="38" t="s">
        <v>207</v>
      </c>
      <c r="I33" s="37" t="s">
        <v>228</v>
      </c>
      <c r="J33" s="37">
        <v>511</v>
      </c>
      <c r="K33" s="37">
        <v>184</v>
      </c>
      <c r="L33" s="22">
        <v>16676</v>
      </c>
      <c r="M33" s="54">
        <v>16676</v>
      </c>
    </row>
    <row r="34" spans="1:13" ht="15" customHeight="1" x14ac:dyDescent="0.25">
      <c r="A34" s="35" t="s">
        <v>240</v>
      </c>
      <c r="B34" s="17" t="s">
        <v>212</v>
      </c>
      <c r="C34" s="35" t="s">
        <v>134</v>
      </c>
      <c r="D34" s="30" t="s">
        <v>209</v>
      </c>
      <c r="E34" s="17" t="s">
        <v>143</v>
      </c>
      <c r="F34" s="30" t="s">
        <v>168</v>
      </c>
      <c r="G34" s="30" t="s">
        <v>208</v>
      </c>
      <c r="H34" s="31" t="s">
        <v>207</v>
      </c>
      <c r="I34" s="18" t="s">
        <v>239</v>
      </c>
      <c r="J34" s="18">
        <v>446</v>
      </c>
      <c r="K34" s="18">
        <v>184</v>
      </c>
      <c r="L34" s="19">
        <v>16677</v>
      </c>
      <c r="M34" s="51">
        <v>16677</v>
      </c>
    </row>
    <row r="35" spans="1:13" ht="15" customHeight="1" x14ac:dyDescent="0.25">
      <c r="A35" s="35" t="s">
        <v>238</v>
      </c>
      <c r="B35" s="17" t="s">
        <v>212</v>
      </c>
      <c r="C35" s="35" t="s">
        <v>134</v>
      </c>
      <c r="D35" s="30" t="s">
        <v>209</v>
      </c>
      <c r="E35" s="17" t="s">
        <v>143</v>
      </c>
      <c r="F35" s="30" t="s">
        <v>168</v>
      </c>
      <c r="G35" s="30" t="s">
        <v>208</v>
      </c>
      <c r="H35" s="31" t="s">
        <v>207</v>
      </c>
      <c r="I35" s="18" t="s">
        <v>5</v>
      </c>
      <c r="L35" s="23" t="s">
        <v>161</v>
      </c>
      <c r="M35" s="55" t="s">
        <v>161</v>
      </c>
    </row>
    <row r="36" spans="1:13" ht="15" customHeight="1" x14ac:dyDescent="0.25">
      <c r="A36" s="35" t="s">
        <v>237</v>
      </c>
      <c r="B36" s="17" t="s">
        <v>212</v>
      </c>
      <c r="C36" s="35" t="s">
        <v>134</v>
      </c>
      <c r="D36" s="30" t="s">
        <v>209</v>
      </c>
      <c r="E36" s="17" t="s">
        <v>143</v>
      </c>
      <c r="F36" s="30" t="s">
        <v>168</v>
      </c>
      <c r="G36" s="30" t="s">
        <v>208</v>
      </c>
      <c r="H36" s="31" t="s">
        <v>207</v>
      </c>
      <c r="I36" s="18" t="s">
        <v>135</v>
      </c>
      <c r="J36" s="18" t="s">
        <v>236</v>
      </c>
      <c r="K36" s="18">
        <v>184</v>
      </c>
      <c r="L36" s="19" t="s">
        <v>162</v>
      </c>
      <c r="M36" s="51" t="s">
        <v>162</v>
      </c>
    </row>
    <row r="37" spans="1:13" ht="15" customHeight="1" x14ac:dyDescent="0.25">
      <c r="A37" s="35" t="s">
        <v>235</v>
      </c>
      <c r="B37" s="17" t="s">
        <v>212</v>
      </c>
      <c r="C37" s="35" t="s">
        <v>134</v>
      </c>
      <c r="D37" s="30" t="s">
        <v>209</v>
      </c>
      <c r="E37" s="17" t="s">
        <v>143</v>
      </c>
      <c r="F37" s="30" t="s">
        <v>168</v>
      </c>
      <c r="G37" s="30" t="s">
        <v>208</v>
      </c>
      <c r="H37" s="31" t="s">
        <v>207</v>
      </c>
      <c r="I37" s="18" t="s">
        <v>132</v>
      </c>
      <c r="L37" s="20">
        <v>17864</v>
      </c>
      <c r="M37" s="52">
        <v>17864</v>
      </c>
    </row>
    <row r="38" spans="1:13" ht="15" customHeight="1" x14ac:dyDescent="0.25">
      <c r="A38" s="35" t="s">
        <v>235</v>
      </c>
      <c r="B38" s="17" t="s">
        <v>212</v>
      </c>
      <c r="C38" s="35" t="s">
        <v>134</v>
      </c>
      <c r="D38" s="30" t="s">
        <v>209</v>
      </c>
      <c r="E38" s="17" t="s">
        <v>143</v>
      </c>
      <c r="F38" s="30" t="s">
        <v>168</v>
      </c>
      <c r="G38" s="30" t="s">
        <v>208</v>
      </c>
      <c r="H38" s="31" t="s">
        <v>207</v>
      </c>
      <c r="I38" s="18" t="s">
        <v>233</v>
      </c>
      <c r="L38" s="20">
        <v>17863</v>
      </c>
      <c r="M38" s="52">
        <v>17863</v>
      </c>
    </row>
    <row r="39" spans="1:13" ht="15" customHeight="1" x14ac:dyDescent="0.25">
      <c r="A39" s="35" t="s">
        <v>234</v>
      </c>
      <c r="B39" s="17" t="s">
        <v>212</v>
      </c>
      <c r="C39" s="35" t="s">
        <v>134</v>
      </c>
      <c r="D39" s="30" t="s">
        <v>209</v>
      </c>
      <c r="E39" s="17" t="s">
        <v>143</v>
      </c>
      <c r="F39" s="30" t="s">
        <v>168</v>
      </c>
      <c r="G39" s="30" t="s">
        <v>208</v>
      </c>
      <c r="H39" s="31" t="s">
        <v>207</v>
      </c>
      <c r="I39" s="18" t="s">
        <v>228</v>
      </c>
      <c r="L39" s="20">
        <v>17866</v>
      </c>
      <c r="M39" s="52">
        <v>17866</v>
      </c>
    </row>
    <row r="40" spans="1:13" ht="15" customHeight="1" x14ac:dyDescent="0.25">
      <c r="A40" s="35" t="s">
        <v>234</v>
      </c>
      <c r="B40" s="17" t="s">
        <v>212</v>
      </c>
      <c r="C40" s="35" t="s">
        <v>134</v>
      </c>
      <c r="D40" s="30" t="s">
        <v>209</v>
      </c>
      <c r="E40" s="17" t="s">
        <v>143</v>
      </c>
      <c r="F40" s="30" t="s">
        <v>168</v>
      </c>
      <c r="G40" s="30" t="s">
        <v>208</v>
      </c>
      <c r="H40" s="31" t="s">
        <v>207</v>
      </c>
      <c r="I40" s="18" t="s">
        <v>233</v>
      </c>
      <c r="L40" s="20">
        <v>17865</v>
      </c>
      <c r="M40" s="52">
        <v>17865</v>
      </c>
    </row>
    <row r="41" spans="1:13" ht="15" customHeight="1" x14ac:dyDescent="0.25">
      <c r="A41" s="35" t="s">
        <v>232</v>
      </c>
      <c r="B41" s="17" t="s">
        <v>225</v>
      </c>
      <c r="C41" s="35" t="s">
        <v>224</v>
      </c>
      <c r="D41" s="30" t="s">
        <v>209</v>
      </c>
      <c r="E41" s="17" t="s">
        <v>160</v>
      </c>
      <c r="F41" s="30" t="s">
        <v>168</v>
      </c>
      <c r="G41" s="30" t="s">
        <v>208</v>
      </c>
      <c r="H41" s="30" t="s">
        <v>223</v>
      </c>
      <c r="I41" s="18" t="s">
        <v>5</v>
      </c>
      <c r="L41" s="19">
        <v>18070</v>
      </c>
      <c r="M41" s="51">
        <v>18070</v>
      </c>
    </row>
    <row r="42" spans="1:13" ht="15" customHeight="1" x14ac:dyDescent="0.25">
      <c r="A42" s="35" t="s">
        <v>231</v>
      </c>
      <c r="B42" s="17" t="s">
        <v>225</v>
      </c>
      <c r="C42" s="35" t="s">
        <v>224</v>
      </c>
      <c r="D42" s="30" t="s">
        <v>209</v>
      </c>
      <c r="E42" s="17" t="s">
        <v>160</v>
      </c>
      <c r="F42" s="30" t="s">
        <v>168</v>
      </c>
      <c r="G42" s="30" t="s">
        <v>208</v>
      </c>
      <c r="H42" s="30" t="s">
        <v>223</v>
      </c>
      <c r="I42" s="18" t="s">
        <v>228</v>
      </c>
      <c r="L42" s="19">
        <v>18071</v>
      </c>
      <c r="M42" s="51">
        <v>18071</v>
      </c>
    </row>
    <row r="43" spans="1:13" ht="15" customHeight="1" x14ac:dyDescent="0.25">
      <c r="A43" s="35" t="s">
        <v>230</v>
      </c>
      <c r="B43" s="17" t="s">
        <v>225</v>
      </c>
      <c r="C43" s="35" t="s">
        <v>224</v>
      </c>
      <c r="D43" s="30" t="s">
        <v>209</v>
      </c>
      <c r="E43" s="17" t="s">
        <v>160</v>
      </c>
      <c r="F43" s="30" t="s">
        <v>168</v>
      </c>
      <c r="G43" s="30" t="s">
        <v>208</v>
      </c>
      <c r="H43" s="30" t="s">
        <v>223</v>
      </c>
      <c r="I43" s="18" t="s">
        <v>5</v>
      </c>
      <c r="L43" s="19">
        <v>18051</v>
      </c>
      <c r="M43" s="51">
        <v>18051</v>
      </c>
    </row>
    <row r="44" spans="1:13" ht="15" customHeight="1" x14ac:dyDescent="0.25">
      <c r="A44" s="35" t="s">
        <v>229</v>
      </c>
      <c r="B44" s="17" t="s">
        <v>225</v>
      </c>
      <c r="C44" s="35" t="s">
        <v>224</v>
      </c>
      <c r="D44" s="30" t="s">
        <v>209</v>
      </c>
      <c r="E44" s="17" t="s">
        <v>160</v>
      </c>
      <c r="F44" s="30" t="s">
        <v>168</v>
      </c>
      <c r="G44" s="30" t="s">
        <v>208</v>
      </c>
      <c r="H44" s="30" t="s">
        <v>223</v>
      </c>
      <c r="I44" s="18" t="s">
        <v>228</v>
      </c>
      <c r="L44" s="19">
        <v>18072</v>
      </c>
      <c r="M44" s="51">
        <v>18072</v>
      </c>
    </row>
    <row r="45" spans="1:13" ht="15" customHeight="1" x14ac:dyDescent="0.25">
      <c r="A45" s="18" t="s">
        <v>227</v>
      </c>
      <c r="B45" s="17" t="s">
        <v>225</v>
      </c>
      <c r="C45" s="35" t="s">
        <v>224</v>
      </c>
      <c r="D45" s="30" t="s">
        <v>209</v>
      </c>
      <c r="E45" s="17" t="s">
        <v>160</v>
      </c>
      <c r="F45" s="30" t="s">
        <v>168</v>
      </c>
      <c r="G45" s="30" t="s">
        <v>208</v>
      </c>
      <c r="H45" s="30" t="s">
        <v>223</v>
      </c>
      <c r="I45" s="18" t="s">
        <v>5</v>
      </c>
      <c r="L45" s="19">
        <v>17997</v>
      </c>
      <c r="M45" s="51">
        <v>17997</v>
      </c>
    </row>
    <row r="46" spans="1:13" ht="15" customHeight="1" x14ac:dyDescent="0.25">
      <c r="A46" s="35" t="s">
        <v>226</v>
      </c>
      <c r="B46" s="17" t="s">
        <v>225</v>
      </c>
      <c r="C46" s="35" t="s">
        <v>224</v>
      </c>
      <c r="D46" s="30" t="s">
        <v>209</v>
      </c>
      <c r="E46" s="17" t="s">
        <v>160</v>
      </c>
      <c r="F46" s="30" t="s">
        <v>168</v>
      </c>
      <c r="G46" s="30" t="s">
        <v>208</v>
      </c>
      <c r="H46" s="30" t="s">
        <v>223</v>
      </c>
      <c r="I46" s="18" t="s">
        <v>222</v>
      </c>
      <c r="L46" s="19">
        <v>18052</v>
      </c>
      <c r="M46" s="51">
        <v>18052</v>
      </c>
    </row>
    <row r="47" spans="1:13" ht="15" customHeight="1" x14ac:dyDescent="0.25">
      <c r="A47" s="18" t="s">
        <v>221</v>
      </c>
      <c r="B47" s="17" t="s">
        <v>212</v>
      </c>
      <c r="C47" s="18" t="s">
        <v>181</v>
      </c>
      <c r="D47" s="30"/>
      <c r="E47" s="17"/>
      <c r="F47" s="30"/>
      <c r="G47" s="30" t="s">
        <v>208</v>
      </c>
      <c r="H47" s="30"/>
      <c r="L47" s="24">
        <v>1842719368</v>
      </c>
      <c r="M47" s="56">
        <v>1842719368</v>
      </c>
    </row>
    <row r="48" spans="1:13" ht="15" customHeight="1" x14ac:dyDescent="0.25">
      <c r="A48" s="35" t="s">
        <v>220</v>
      </c>
      <c r="B48" s="17" t="s">
        <v>212</v>
      </c>
      <c r="C48" s="18" t="s">
        <v>181</v>
      </c>
      <c r="D48" s="30"/>
      <c r="G48" s="30" t="s">
        <v>208</v>
      </c>
      <c r="L48" s="24">
        <v>1844519369</v>
      </c>
      <c r="M48" s="56">
        <v>1844519369</v>
      </c>
    </row>
    <row r="49" spans="1:13" ht="15" customHeight="1" x14ac:dyDescent="0.25">
      <c r="A49" s="35" t="s">
        <v>219</v>
      </c>
      <c r="B49" s="17" t="s">
        <v>212</v>
      </c>
      <c r="C49" s="18" t="s">
        <v>181</v>
      </c>
      <c r="D49" s="30"/>
      <c r="G49" s="30" t="s">
        <v>208</v>
      </c>
      <c r="L49" s="25" t="s">
        <v>163</v>
      </c>
      <c r="M49" s="57" t="s">
        <v>163</v>
      </c>
    </row>
    <row r="50" spans="1:13" ht="15" customHeight="1" x14ac:dyDescent="0.25">
      <c r="A50" s="35" t="s">
        <v>218</v>
      </c>
      <c r="B50" s="17" t="s">
        <v>212</v>
      </c>
      <c r="C50" s="18" t="s">
        <v>181</v>
      </c>
      <c r="G50" s="30" t="s">
        <v>208</v>
      </c>
      <c r="L50" s="25">
        <v>18534</v>
      </c>
      <c r="M50" s="57">
        <v>18534</v>
      </c>
    </row>
    <row r="51" spans="1:13" ht="15" customHeight="1" x14ac:dyDescent="0.25">
      <c r="A51" s="35" t="s">
        <v>217</v>
      </c>
      <c r="B51" s="17" t="s">
        <v>212</v>
      </c>
      <c r="C51" s="18" t="s">
        <v>181</v>
      </c>
      <c r="G51" s="30" t="s">
        <v>208</v>
      </c>
      <c r="L51" s="23" t="s">
        <v>164</v>
      </c>
      <c r="M51" s="55" t="s">
        <v>164</v>
      </c>
    </row>
    <row r="52" spans="1:13" ht="14.25" customHeight="1" x14ac:dyDescent="0.25">
      <c r="A52" s="35" t="s">
        <v>216</v>
      </c>
      <c r="B52" s="17" t="s">
        <v>212</v>
      </c>
      <c r="C52" s="18" t="s">
        <v>181</v>
      </c>
      <c r="G52" s="30" t="s">
        <v>208</v>
      </c>
      <c r="L52" s="23" t="s">
        <v>165</v>
      </c>
      <c r="M52" s="55" t="s">
        <v>165</v>
      </c>
    </row>
    <row r="53" spans="1:13" ht="15" customHeight="1" x14ac:dyDescent="0.25">
      <c r="A53" s="35" t="s">
        <v>215</v>
      </c>
      <c r="B53" s="17" t="s">
        <v>212</v>
      </c>
      <c r="C53" s="18" t="s">
        <v>181</v>
      </c>
      <c r="G53" s="30" t="s">
        <v>208</v>
      </c>
      <c r="L53" s="25"/>
      <c r="M53" s="57"/>
    </row>
    <row r="54" spans="1:13" ht="15" customHeight="1" x14ac:dyDescent="0.25">
      <c r="A54" s="35" t="s">
        <v>214</v>
      </c>
      <c r="B54" s="17" t="s">
        <v>212</v>
      </c>
      <c r="C54" s="35" t="s">
        <v>134</v>
      </c>
      <c r="D54" s="30" t="s">
        <v>209</v>
      </c>
      <c r="E54" s="17" t="s">
        <v>143</v>
      </c>
      <c r="F54" s="30" t="s">
        <v>168</v>
      </c>
      <c r="G54" s="30" t="s">
        <v>208</v>
      </c>
      <c r="H54" s="31" t="s">
        <v>207</v>
      </c>
      <c r="I54" s="18" t="s">
        <v>132</v>
      </c>
      <c r="M54" s="50"/>
    </row>
    <row r="55" spans="1:13" ht="15" customHeight="1" x14ac:dyDescent="0.25">
      <c r="A55" s="35" t="s">
        <v>213</v>
      </c>
      <c r="B55" s="17" t="s">
        <v>212</v>
      </c>
      <c r="C55" s="35" t="s">
        <v>134</v>
      </c>
      <c r="D55" s="30" t="s">
        <v>209</v>
      </c>
      <c r="E55" s="17" t="s">
        <v>143</v>
      </c>
      <c r="F55" s="30" t="s">
        <v>168</v>
      </c>
      <c r="G55" s="30" t="s">
        <v>208</v>
      </c>
      <c r="H55" s="31" t="s">
        <v>207</v>
      </c>
      <c r="I55" s="18" t="s">
        <v>211</v>
      </c>
      <c r="M55" s="50"/>
    </row>
    <row r="56" spans="1:13" ht="15" customHeight="1" x14ac:dyDescent="0.35">
      <c r="A56" t="s">
        <v>210</v>
      </c>
      <c r="B56" s="17" t="s">
        <v>132</v>
      </c>
      <c r="C56" s="35" t="s">
        <v>134</v>
      </c>
      <c r="D56" s="30" t="s">
        <v>209</v>
      </c>
      <c r="E56" s="17" t="s">
        <v>143</v>
      </c>
      <c r="F56" s="30" t="s">
        <v>168</v>
      </c>
      <c r="G56" s="30" t="s">
        <v>208</v>
      </c>
      <c r="H56" s="31" t="s">
        <v>207</v>
      </c>
      <c r="I56" s="18" t="s">
        <v>132</v>
      </c>
      <c r="M56" s="50"/>
    </row>
    <row r="57" spans="1:13" ht="15" customHeight="1" x14ac:dyDescent="0.25">
      <c r="A57" s="30" t="s">
        <v>202</v>
      </c>
      <c r="B57" s="17" t="s">
        <v>201</v>
      </c>
      <c r="C57" s="30" t="s">
        <v>201</v>
      </c>
      <c r="D57" s="30" t="s">
        <v>170</v>
      </c>
      <c r="E57" s="17" t="s">
        <v>206</v>
      </c>
      <c r="F57" s="30" t="s">
        <v>168</v>
      </c>
      <c r="G57" s="30" t="s">
        <v>199</v>
      </c>
      <c r="H57" s="34" t="s">
        <v>205</v>
      </c>
      <c r="L57" s="19">
        <v>18534</v>
      </c>
      <c r="M57" s="51">
        <v>18534</v>
      </c>
    </row>
    <row r="58" spans="1:13" ht="15" customHeight="1" x14ac:dyDescent="0.25">
      <c r="A58" s="30" t="s">
        <v>202</v>
      </c>
      <c r="B58" s="17" t="s">
        <v>201</v>
      </c>
      <c r="C58" s="30" t="s">
        <v>201</v>
      </c>
      <c r="D58" s="30" t="s">
        <v>170</v>
      </c>
      <c r="E58" s="17" t="s">
        <v>204</v>
      </c>
      <c r="F58" s="30" t="s">
        <v>168</v>
      </c>
      <c r="G58" s="30" t="s">
        <v>199</v>
      </c>
      <c r="H58" s="34" t="s">
        <v>203</v>
      </c>
      <c r="L58" s="19">
        <v>18535</v>
      </c>
      <c r="M58" s="51">
        <v>18535</v>
      </c>
    </row>
    <row r="59" spans="1:13" ht="15" customHeight="1" x14ac:dyDescent="0.25">
      <c r="A59" s="30" t="s">
        <v>202</v>
      </c>
      <c r="B59" s="17" t="s">
        <v>201</v>
      </c>
      <c r="C59" s="30" t="s">
        <v>201</v>
      </c>
      <c r="D59" s="30" t="s">
        <v>170</v>
      </c>
      <c r="E59" s="17" t="s">
        <v>200</v>
      </c>
      <c r="F59" s="30" t="s">
        <v>168</v>
      </c>
      <c r="G59" s="30" t="s">
        <v>199</v>
      </c>
      <c r="H59" s="34" t="s">
        <v>198</v>
      </c>
      <c r="L59" s="19">
        <v>18536</v>
      </c>
      <c r="M59" s="51">
        <v>18536</v>
      </c>
    </row>
    <row r="60" spans="1:13" ht="15" customHeight="1" x14ac:dyDescent="0.25">
      <c r="A60" s="30" t="s">
        <v>197</v>
      </c>
      <c r="B60" s="17" t="s">
        <v>196</v>
      </c>
      <c r="C60" s="30" t="s">
        <v>196</v>
      </c>
      <c r="D60" s="30" t="s">
        <v>195</v>
      </c>
      <c r="E60" s="17" t="s">
        <v>194</v>
      </c>
      <c r="F60" s="30" t="s">
        <v>168</v>
      </c>
      <c r="G60" s="30" t="s">
        <v>193</v>
      </c>
      <c r="H60" s="33" t="s">
        <v>192</v>
      </c>
      <c r="L60" s="26" t="s">
        <v>166</v>
      </c>
      <c r="M60" s="51" t="s">
        <v>166</v>
      </c>
    </row>
    <row r="61" spans="1:13" ht="15" customHeight="1" x14ac:dyDescent="0.25">
      <c r="A61" s="30" t="s">
        <v>126</v>
      </c>
      <c r="B61" s="17" t="s">
        <v>126</v>
      </c>
      <c r="C61" s="30" t="s">
        <v>126</v>
      </c>
      <c r="D61" s="30" t="s">
        <v>188</v>
      </c>
      <c r="E61" s="17" t="s">
        <v>191</v>
      </c>
      <c r="F61" s="30" t="s">
        <v>168</v>
      </c>
      <c r="G61" s="30" t="s">
        <v>186</v>
      </c>
      <c r="H61" s="32" t="s">
        <v>190</v>
      </c>
      <c r="L61" s="19">
        <v>18068</v>
      </c>
      <c r="M61" s="51">
        <v>18068</v>
      </c>
    </row>
    <row r="62" spans="1:13" ht="15" customHeight="1" x14ac:dyDescent="0.25">
      <c r="A62" s="30" t="s">
        <v>189</v>
      </c>
      <c r="B62" s="17" t="s">
        <v>189</v>
      </c>
      <c r="C62" s="30" t="s">
        <v>189</v>
      </c>
      <c r="D62" s="30" t="s">
        <v>188</v>
      </c>
      <c r="E62" s="17" t="s">
        <v>187</v>
      </c>
      <c r="F62" s="30" t="s">
        <v>168</v>
      </c>
      <c r="G62" s="30" t="s">
        <v>186</v>
      </c>
      <c r="H62" s="31" t="s">
        <v>185</v>
      </c>
      <c r="L62" s="19">
        <v>18069</v>
      </c>
      <c r="M62" s="51">
        <v>18069</v>
      </c>
    </row>
    <row r="63" spans="1:13" ht="15" customHeight="1" x14ac:dyDescent="0.25">
      <c r="A63" s="30" t="s">
        <v>184</v>
      </c>
      <c r="B63" s="17" t="s">
        <v>184</v>
      </c>
      <c r="C63" s="30" t="s">
        <v>184</v>
      </c>
      <c r="D63" s="30" t="s">
        <v>183</v>
      </c>
      <c r="E63" s="17" t="s">
        <v>182</v>
      </c>
      <c r="F63" s="30" t="s">
        <v>181</v>
      </c>
      <c r="G63" s="30" t="s">
        <v>180</v>
      </c>
      <c r="H63" s="30" t="s">
        <v>179</v>
      </c>
    </row>
    <row r="64" spans="1:13" ht="15" customHeight="1" x14ac:dyDescent="0.25">
      <c r="A64" s="18" t="s">
        <v>178</v>
      </c>
      <c r="B64" s="28" t="s">
        <v>177</v>
      </c>
      <c r="C64" s="18" t="s">
        <v>177</v>
      </c>
      <c r="D64" s="18" t="s">
        <v>170</v>
      </c>
      <c r="E64" s="17" t="s">
        <v>176</v>
      </c>
      <c r="F64" s="30" t="s">
        <v>168</v>
      </c>
      <c r="H64" s="18" t="s">
        <v>175</v>
      </c>
    </row>
    <row r="65" spans="1:8" ht="15" customHeight="1" x14ac:dyDescent="0.3">
      <c r="A65" s="18" t="s">
        <v>174</v>
      </c>
      <c r="B65" s="28" t="s">
        <v>174</v>
      </c>
      <c r="C65" s="18" t="s">
        <v>174</v>
      </c>
      <c r="D65" s="18" t="s">
        <v>170</v>
      </c>
      <c r="E65" s="17" t="s">
        <v>173</v>
      </c>
      <c r="F65" s="30" t="s">
        <v>168</v>
      </c>
      <c r="H65" s="29" t="s">
        <v>172</v>
      </c>
    </row>
    <row r="66" spans="1:8" ht="15" customHeight="1" x14ac:dyDescent="0.3">
      <c r="A66" s="18" t="s">
        <v>171</v>
      </c>
      <c r="B66" s="28" t="s">
        <v>171</v>
      </c>
      <c r="C66" s="18" t="s">
        <v>171</v>
      </c>
      <c r="D66" s="18" t="s">
        <v>170</v>
      </c>
      <c r="E66" s="17" t="s">
        <v>169</v>
      </c>
      <c r="F66" s="30" t="s">
        <v>168</v>
      </c>
      <c r="H66" s="29" t="s">
        <v>167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86"/>
  <sheetViews>
    <sheetView topLeftCell="A362" workbookViewId="0">
      <selection activeCell="B387" sqref="B387"/>
    </sheetView>
  </sheetViews>
  <sheetFormatPr defaultRowHeight="14.5" x14ac:dyDescent="0.35"/>
  <cols>
    <col min="1" max="1" width="14.54296875" customWidth="1"/>
    <col min="2" max="2" width="38.1796875" bestFit="1" customWidth="1"/>
    <col min="3" max="3" width="40.1796875" bestFit="1" customWidth="1"/>
    <col min="4" max="4" width="42.453125" customWidth="1"/>
    <col min="5" max="5" width="32.54296875" customWidth="1"/>
    <col min="6" max="6" width="20.26953125" customWidth="1"/>
    <col min="7" max="7" width="26" customWidth="1"/>
  </cols>
  <sheetData>
    <row r="1" spans="1:6" s="58" customFormat="1" x14ac:dyDescent="0.35">
      <c r="A1" s="58" t="s">
        <v>334</v>
      </c>
      <c r="B1" s="58" t="s">
        <v>333</v>
      </c>
      <c r="C1" s="58" t="s">
        <v>336</v>
      </c>
      <c r="D1" s="58" t="s">
        <v>335</v>
      </c>
      <c r="E1" s="58" t="s">
        <v>689</v>
      </c>
    </row>
    <row r="2" spans="1:6" x14ac:dyDescent="0.35">
      <c r="B2" t="s">
        <v>567</v>
      </c>
      <c r="E2" t="s">
        <v>370</v>
      </c>
    </row>
    <row r="3" spans="1:6" x14ac:dyDescent="0.35">
      <c r="B3" t="s">
        <v>568</v>
      </c>
      <c r="E3" t="s">
        <v>371</v>
      </c>
    </row>
    <row r="4" spans="1:6" ht="15.75" customHeight="1" x14ac:dyDescent="0.35">
      <c r="B4" t="s">
        <v>824</v>
      </c>
      <c r="E4" t="s">
        <v>666</v>
      </c>
    </row>
    <row r="5" spans="1:6" x14ac:dyDescent="0.35">
      <c r="B5" t="s">
        <v>569</v>
      </c>
      <c r="E5" t="s">
        <v>373</v>
      </c>
    </row>
    <row r="6" spans="1:6" x14ac:dyDescent="0.35">
      <c r="B6" t="s">
        <v>570</v>
      </c>
      <c r="E6" t="s">
        <v>374</v>
      </c>
    </row>
    <row r="7" spans="1:6" x14ac:dyDescent="0.35">
      <c r="B7" t="s">
        <v>797</v>
      </c>
      <c r="E7" t="s">
        <v>372</v>
      </c>
    </row>
    <row r="8" spans="1:6" x14ac:dyDescent="0.35">
      <c r="B8" t="s">
        <v>825</v>
      </c>
      <c r="E8" t="s">
        <v>967</v>
      </c>
      <c r="F8" t="s">
        <v>372</v>
      </c>
    </row>
    <row r="9" spans="1:6" x14ac:dyDescent="0.35">
      <c r="B9" t="s">
        <v>908</v>
      </c>
      <c r="E9" t="s">
        <v>372</v>
      </c>
      <c r="F9" t="s">
        <v>444</v>
      </c>
    </row>
    <row r="10" spans="1:6" x14ac:dyDescent="0.35">
      <c r="B10" t="s">
        <v>836</v>
      </c>
      <c r="E10" t="s">
        <v>372</v>
      </c>
      <c r="F10" t="s">
        <v>487</v>
      </c>
    </row>
    <row r="11" spans="1:6" x14ac:dyDescent="0.35">
      <c r="B11" t="s">
        <v>571</v>
      </c>
      <c r="E11" t="s">
        <v>375</v>
      </c>
    </row>
    <row r="12" spans="1:6" x14ac:dyDescent="0.35">
      <c r="B12" t="s">
        <v>572</v>
      </c>
      <c r="E12" t="s">
        <v>376</v>
      </c>
    </row>
    <row r="13" spans="1:6" x14ac:dyDescent="0.35">
      <c r="B13" t="s">
        <v>754</v>
      </c>
      <c r="E13" t="s">
        <v>753</v>
      </c>
    </row>
    <row r="14" spans="1:6" x14ac:dyDescent="0.35">
      <c r="B14" t="s">
        <v>573</v>
      </c>
      <c r="E14" t="s">
        <v>377</v>
      </c>
    </row>
    <row r="15" spans="1:6" x14ac:dyDescent="0.35">
      <c r="B15" t="s">
        <v>822</v>
      </c>
      <c r="E15" t="s">
        <v>378</v>
      </c>
    </row>
    <row r="16" spans="1:6" x14ac:dyDescent="0.35">
      <c r="B16" t="s">
        <v>834</v>
      </c>
      <c r="E16" t="s">
        <v>379</v>
      </c>
    </row>
    <row r="17" spans="1:5" x14ac:dyDescent="0.35">
      <c r="B17" t="s">
        <v>872</v>
      </c>
      <c r="D17" t="s">
        <v>511</v>
      </c>
      <c r="E17" t="s">
        <v>379</v>
      </c>
    </row>
    <row r="18" spans="1:5" x14ac:dyDescent="0.35">
      <c r="B18" t="s">
        <v>964</v>
      </c>
      <c r="E18" t="s">
        <v>962</v>
      </c>
    </row>
    <row r="19" spans="1:5" x14ac:dyDescent="0.35">
      <c r="B19" t="s">
        <v>963</v>
      </c>
      <c r="D19" t="s">
        <v>511</v>
      </c>
      <c r="E19" t="s">
        <v>962</v>
      </c>
    </row>
    <row r="20" spans="1:5" x14ac:dyDescent="0.35">
      <c r="B20" t="s">
        <v>548</v>
      </c>
      <c r="D20" t="s">
        <v>680</v>
      </c>
      <c r="E20" t="s">
        <v>380</v>
      </c>
    </row>
    <row r="21" spans="1:5" x14ac:dyDescent="0.35">
      <c r="B21" t="s">
        <v>679</v>
      </c>
      <c r="D21" t="s">
        <v>498</v>
      </c>
    </row>
    <row r="22" spans="1:5" x14ac:dyDescent="0.35">
      <c r="B22" t="s">
        <v>574</v>
      </c>
    </row>
    <row r="23" spans="1:5" x14ac:dyDescent="0.35">
      <c r="B23" t="s">
        <v>882</v>
      </c>
      <c r="D23" t="s">
        <v>498</v>
      </c>
    </row>
    <row r="24" spans="1:5" x14ac:dyDescent="0.35">
      <c r="A24" t="s">
        <v>678</v>
      </c>
      <c r="B24" t="s">
        <v>552</v>
      </c>
      <c r="D24" t="s">
        <v>497</v>
      </c>
    </row>
    <row r="25" spans="1:5" x14ac:dyDescent="0.35">
      <c r="B25" t="s">
        <v>575</v>
      </c>
      <c r="E25" t="s">
        <v>381</v>
      </c>
    </row>
    <row r="26" spans="1:5" x14ac:dyDescent="0.35">
      <c r="B26" t="s">
        <v>277</v>
      </c>
      <c r="C26" t="s">
        <v>360</v>
      </c>
    </row>
    <row r="27" spans="1:5" x14ac:dyDescent="0.35">
      <c r="B27" t="s">
        <v>576</v>
      </c>
      <c r="E27" t="s">
        <v>382</v>
      </c>
    </row>
    <row r="28" spans="1:5" x14ac:dyDescent="0.35">
      <c r="B28" t="s">
        <v>577</v>
      </c>
      <c r="E28" t="s">
        <v>383</v>
      </c>
    </row>
    <row r="29" spans="1:5" ht="14.25" customHeight="1" x14ac:dyDescent="0.35">
      <c r="B29" t="s">
        <v>578</v>
      </c>
      <c r="E29" t="s">
        <v>384</v>
      </c>
    </row>
    <row r="30" spans="1:5" ht="14.25" customHeight="1" x14ac:dyDescent="0.35">
      <c r="B30" t="s">
        <v>579</v>
      </c>
      <c r="E30" t="s">
        <v>385</v>
      </c>
    </row>
    <row r="31" spans="1:5" ht="14.25" customHeight="1" x14ac:dyDescent="0.35">
      <c r="B31" t="s">
        <v>842</v>
      </c>
      <c r="C31" t="s">
        <v>347</v>
      </c>
      <c r="E31" t="s">
        <v>386</v>
      </c>
    </row>
    <row r="32" spans="1:5" x14ac:dyDescent="0.35">
      <c r="B32" t="s">
        <v>843</v>
      </c>
      <c r="C32" t="s">
        <v>350</v>
      </c>
    </row>
    <row r="33" spans="1:5" x14ac:dyDescent="0.35">
      <c r="B33" t="s">
        <v>833</v>
      </c>
      <c r="C33" t="s">
        <v>351</v>
      </c>
      <c r="D33" t="s">
        <v>513</v>
      </c>
    </row>
    <row r="34" spans="1:5" x14ac:dyDescent="0.35">
      <c r="A34" t="s">
        <v>678</v>
      </c>
      <c r="B34" t="s">
        <v>863</v>
      </c>
      <c r="C34" t="s">
        <v>351</v>
      </c>
      <c r="D34" t="s">
        <v>683</v>
      </c>
    </row>
    <row r="35" spans="1:5" x14ac:dyDescent="0.35">
      <c r="B35" t="s">
        <v>691</v>
      </c>
      <c r="C35" t="s">
        <v>338</v>
      </c>
      <c r="D35" t="s">
        <v>523</v>
      </c>
    </row>
    <row r="36" spans="1:5" x14ac:dyDescent="0.35">
      <c r="B36" t="s">
        <v>902</v>
      </c>
      <c r="C36" t="s">
        <v>965</v>
      </c>
      <c r="D36" t="s">
        <v>523</v>
      </c>
    </row>
    <row r="37" spans="1:5" x14ac:dyDescent="0.35">
      <c r="A37" t="s">
        <v>534</v>
      </c>
      <c r="B37" t="s">
        <v>674</v>
      </c>
      <c r="C37" t="s">
        <v>965</v>
      </c>
      <c r="D37" t="s">
        <v>523</v>
      </c>
    </row>
    <row r="38" spans="1:5" x14ac:dyDescent="0.35">
      <c r="B38" t="s">
        <v>789</v>
      </c>
      <c r="C38" t="s">
        <v>338</v>
      </c>
    </row>
    <row r="39" spans="1:5" x14ac:dyDescent="0.35">
      <c r="B39" t="s">
        <v>961</v>
      </c>
      <c r="C39" t="s">
        <v>338</v>
      </c>
      <c r="D39" t="s">
        <v>523</v>
      </c>
    </row>
    <row r="40" spans="1:5" x14ac:dyDescent="0.35">
      <c r="B40" t="s">
        <v>839</v>
      </c>
      <c r="C40" t="s">
        <v>338</v>
      </c>
    </row>
    <row r="41" spans="1:5" x14ac:dyDescent="0.35">
      <c r="B41" t="s">
        <v>852</v>
      </c>
      <c r="C41" t="s">
        <v>965</v>
      </c>
      <c r="D41" t="s">
        <v>976</v>
      </c>
    </row>
    <row r="42" spans="1:5" x14ac:dyDescent="0.35">
      <c r="B42" t="s">
        <v>770</v>
      </c>
      <c r="C42" t="s">
        <v>965</v>
      </c>
      <c r="D42" t="s">
        <v>523</v>
      </c>
    </row>
    <row r="43" spans="1:5" x14ac:dyDescent="0.35">
      <c r="B43" t="s">
        <v>774</v>
      </c>
      <c r="C43" t="s">
        <v>965</v>
      </c>
      <c r="E43" t="s">
        <v>775</v>
      </c>
    </row>
    <row r="44" spans="1:5" x14ac:dyDescent="0.35">
      <c r="B44" t="s">
        <v>864</v>
      </c>
      <c r="E44" t="s">
        <v>387</v>
      </c>
    </row>
    <row r="45" spans="1:5" x14ac:dyDescent="0.35">
      <c r="B45" t="s">
        <v>580</v>
      </c>
      <c r="E45" t="s">
        <v>388</v>
      </c>
    </row>
    <row r="46" spans="1:5" x14ac:dyDescent="0.35">
      <c r="B46" t="s">
        <v>581</v>
      </c>
      <c r="E46" t="s">
        <v>389</v>
      </c>
    </row>
    <row r="47" spans="1:5" x14ac:dyDescent="0.35">
      <c r="B47" t="s">
        <v>582</v>
      </c>
      <c r="E47" t="s">
        <v>390</v>
      </c>
    </row>
    <row r="48" spans="1:5" x14ac:dyDescent="0.35">
      <c r="B48" t="s">
        <v>837</v>
      </c>
      <c r="E48" t="s">
        <v>391</v>
      </c>
    </row>
    <row r="49" spans="2:7" x14ac:dyDescent="0.35">
      <c r="B49" t="s">
        <v>890</v>
      </c>
      <c r="D49" t="s">
        <v>511</v>
      </c>
      <c r="E49" t="s">
        <v>391</v>
      </c>
    </row>
    <row r="50" spans="2:7" x14ac:dyDescent="0.35">
      <c r="B50" t="s">
        <v>881</v>
      </c>
      <c r="D50" t="s">
        <v>511</v>
      </c>
      <c r="E50" t="s">
        <v>391</v>
      </c>
    </row>
    <row r="51" spans="2:7" x14ac:dyDescent="0.35">
      <c r="B51" t="s">
        <v>583</v>
      </c>
      <c r="E51" t="s">
        <v>392</v>
      </c>
    </row>
    <row r="52" spans="2:7" x14ac:dyDescent="0.35">
      <c r="B52" t="s">
        <v>887</v>
      </c>
      <c r="E52" t="s">
        <v>392</v>
      </c>
      <c r="F52" t="s">
        <v>394</v>
      </c>
    </row>
    <row r="53" spans="2:7" x14ac:dyDescent="0.35">
      <c r="B53" t="s">
        <v>926</v>
      </c>
      <c r="E53" t="s">
        <v>392</v>
      </c>
      <c r="F53" t="s">
        <v>394</v>
      </c>
      <c r="G53" t="s">
        <v>461</v>
      </c>
    </row>
    <row r="54" spans="2:7" ht="15.5" x14ac:dyDescent="0.35">
      <c r="B54" t="s">
        <v>958</v>
      </c>
      <c r="C54" s="72"/>
      <c r="E54" t="s">
        <v>392</v>
      </c>
      <c r="F54" t="s">
        <v>394</v>
      </c>
      <c r="G54" t="s">
        <v>460</v>
      </c>
    </row>
    <row r="55" spans="2:7" x14ac:dyDescent="0.35">
      <c r="B55" t="s">
        <v>909</v>
      </c>
      <c r="E55" t="s">
        <v>393</v>
      </c>
    </row>
    <row r="56" spans="2:7" x14ac:dyDescent="0.35">
      <c r="B56" t="s">
        <v>828</v>
      </c>
      <c r="E56" t="s">
        <v>393</v>
      </c>
      <c r="F56" t="s">
        <v>381</v>
      </c>
    </row>
    <row r="57" spans="2:7" x14ac:dyDescent="0.35">
      <c r="B57" t="s">
        <v>829</v>
      </c>
      <c r="E57" t="s">
        <v>393</v>
      </c>
      <c r="F57" t="s">
        <v>452</v>
      </c>
    </row>
    <row r="58" spans="2:7" x14ac:dyDescent="0.35">
      <c r="B58" t="s">
        <v>584</v>
      </c>
      <c r="E58" t="s">
        <v>394</v>
      </c>
    </row>
    <row r="59" spans="2:7" x14ac:dyDescent="0.35">
      <c r="B59" t="s">
        <v>585</v>
      </c>
      <c r="E59" t="s">
        <v>395</v>
      </c>
    </row>
    <row r="60" spans="2:7" x14ac:dyDescent="0.35">
      <c r="B60" t="s">
        <v>838</v>
      </c>
      <c r="E60" t="s">
        <v>395</v>
      </c>
      <c r="F60" t="s">
        <v>381</v>
      </c>
    </row>
    <row r="61" spans="2:7" x14ac:dyDescent="0.35">
      <c r="B61" t="s">
        <v>885</v>
      </c>
      <c r="E61" t="s">
        <v>395</v>
      </c>
      <c r="F61" t="s">
        <v>452</v>
      </c>
    </row>
    <row r="62" spans="2:7" x14ac:dyDescent="0.35">
      <c r="B62" t="s">
        <v>920</v>
      </c>
      <c r="E62" t="s">
        <v>921</v>
      </c>
    </row>
    <row r="63" spans="2:7" x14ac:dyDescent="0.35">
      <c r="B63" t="s">
        <v>129</v>
      </c>
      <c r="D63" t="s">
        <v>499</v>
      </c>
    </row>
    <row r="64" spans="2:7" ht="14.25" customHeight="1" x14ac:dyDescent="0.35">
      <c r="B64" t="s">
        <v>586</v>
      </c>
      <c r="E64" t="s">
        <v>396</v>
      </c>
    </row>
    <row r="65" spans="2:6" x14ac:dyDescent="0.35">
      <c r="B65" t="s">
        <v>851</v>
      </c>
      <c r="E65" t="s">
        <v>397</v>
      </c>
    </row>
    <row r="66" spans="2:6" x14ac:dyDescent="0.35">
      <c r="B66" t="s">
        <v>969</v>
      </c>
      <c r="E66" t="s">
        <v>397</v>
      </c>
    </row>
    <row r="67" spans="2:6" x14ac:dyDescent="0.35">
      <c r="B67" t="s">
        <v>242</v>
      </c>
      <c r="C67" t="s">
        <v>965</v>
      </c>
      <c r="D67" t="s">
        <v>528</v>
      </c>
    </row>
    <row r="68" spans="2:6" x14ac:dyDescent="0.35">
      <c r="B68" t="s">
        <v>240</v>
      </c>
      <c r="C68" t="s">
        <v>965</v>
      </c>
      <c r="D68" t="s">
        <v>528</v>
      </c>
    </row>
    <row r="69" spans="2:6" x14ac:dyDescent="0.35">
      <c r="B69" t="s">
        <v>706</v>
      </c>
      <c r="C69" t="s">
        <v>965</v>
      </c>
      <c r="D69" t="s">
        <v>528</v>
      </c>
    </row>
    <row r="70" spans="2:6" x14ac:dyDescent="0.35">
      <c r="B70" t="s">
        <v>707</v>
      </c>
      <c r="C70" t="s">
        <v>965</v>
      </c>
      <c r="D70" t="s">
        <v>528</v>
      </c>
      <c r="E70" t="s">
        <v>516</v>
      </c>
    </row>
    <row r="71" spans="2:6" x14ac:dyDescent="0.35">
      <c r="B71" t="s">
        <v>235</v>
      </c>
      <c r="C71" t="s">
        <v>965</v>
      </c>
      <c r="D71" t="s">
        <v>528</v>
      </c>
    </row>
    <row r="72" spans="2:6" x14ac:dyDescent="0.35">
      <c r="B72" t="s">
        <v>221</v>
      </c>
      <c r="E72" t="s">
        <v>478</v>
      </c>
    </row>
    <row r="73" spans="2:6" x14ac:dyDescent="0.35">
      <c r="B73" t="s">
        <v>220</v>
      </c>
      <c r="E73" t="s">
        <v>479</v>
      </c>
    </row>
    <row r="74" spans="2:6" x14ac:dyDescent="0.35">
      <c r="B74" t="s">
        <v>773</v>
      </c>
      <c r="E74" t="s">
        <v>366</v>
      </c>
      <c r="F74" t="s">
        <v>367</v>
      </c>
    </row>
    <row r="75" spans="2:6" x14ac:dyDescent="0.35">
      <c r="B75" t="s">
        <v>219</v>
      </c>
      <c r="E75" t="s">
        <v>482</v>
      </c>
    </row>
    <row r="76" spans="2:6" x14ac:dyDescent="0.35">
      <c r="B76" t="s">
        <v>217</v>
      </c>
      <c r="E76" t="s">
        <v>938</v>
      </c>
    </row>
    <row r="77" spans="2:6" x14ac:dyDescent="0.35">
      <c r="B77" t="s">
        <v>216</v>
      </c>
      <c r="E77" t="s">
        <v>398</v>
      </c>
    </row>
    <row r="78" spans="2:6" x14ac:dyDescent="0.35">
      <c r="B78" t="s">
        <v>27</v>
      </c>
      <c r="C78" t="s">
        <v>965</v>
      </c>
      <c r="D78" t="s">
        <v>528</v>
      </c>
    </row>
    <row r="79" spans="2:6" x14ac:dyDescent="0.35">
      <c r="B79" t="s">
        <v>728</v>
      </c>
      <c r="E79" t="s">
        <v>480</v>
      </c>
    </row>
    <row r="80" spans="2:6" x14ac:dyDescent="0.35">
      <c r="B80" t="s">
        <v>533</v>
      </c>
      <c r="C80" t="s">
        <v>362</v>
      </c>
      <c r="D80" t="s">
        <v>979</v>
      </c>
    </row>
    <row r="81" spans="1:6" x14ac:dyDescent="0.35">
      <c r="B81" t="s">
        <v>951</v>
      </c>
      <c r="C81" t="s">
        <v>965</v>
      </c>
      <c r="D81" t="s">
        <v>528</v>
      </c>
      <c r="E81" t="s">
        <v>502</v>
      </c>
    </row>
    <row r="82" spans="1:6" x14ac:dyDescent="0.35">
      <c r="B82" t="s">
        <v>732</v>
      </c>
      <c r="C82" t="s">
        <v>965</v>
      </c>
      <c r="D82" t="s">
        <v>528</v>
      </c>
      <c r="E82" t="s">
        <v>502</v>
      </c>
      <c r="F82" t="s">
        <v>665</v>
      </c>
    </row>
    <row r="83" spans="1:6" x14ac:dyDescent="0.35">
      <c r="B83" t="s">
        <v>708</v>
      </c>
      <c r="C83" t="s">
        <v>965</v>
      </c>
      <c r="D83" t="s">
        <v>528</v>
      </c>
      <c r="E83" t="s">
        <v>507</v>
      </c>
    </row>
    <row r="84" spans="1:6" x14ac:dyDescent="0.35">
      <c r="B84" t="s">
        <v>805</v>
      </c>
      <c r="C84" t="s">
        <v>965</v>
      </c>
      <c r="D84" t="s">
        <v>528</v>
      </c>
      <c r="E84" t="s">
        <v>516</v>
      </c>
    </row>
    <row r="85" spans="1:6" x14ac:dyDescent="0.35">
      <c r="B85" t="s">
        <v>741</v>
      </c>
      <c r="C85" t="s">
        <v>362</v>
      </c>
      <c r="D85" t="s">
        <v>979</v>
      </c>
    </row>
    <row r="86" spans="1:6" x14ac:dyDescent="0.35">
      <c r="B86" t="s">
        <v>907</v>
      </c>
      <c r="C86" t="s">
        <v>362</v>
      </c>
      <c r="D86" t="s">
        <v>979</v>
      </c>
      <c r="E86" t="s">
        <v>502</v>
      </c>
    </row>
    <row r="87" spans="1:6" x14ac:dyDescent="0.35">
      <c r="B87" t="s">
        <v>587</v>
      </c>
      <c r="E87" t="s">
        <v>399</v>
      </c>
    </row>
    <row r="88" spans="1:6" x14ac:dyDescent="0.35">
      <c r="B88" t="s">
        <v>856</v>
      </c>
      <c r="D88" t="s">
        <v>502</v>
      </c>
      <c r="E88" t="s">
        <v>399</v>
      </c>
    </row>
    <row r="89" spans="1:6" x14ac:dyDescent="0.35">
      <c r="B89" t="s">
        <v>956</v>
      </c>
      <c r="E89" t="s">
        <v>400</v>
      </c>
    </row>
    <row r="90" spans="1:6" x14ac:dyDescent="0.35">
      <c r="B90" t="s">
        <v>588</v>
      </c>
      <c r="E90" t="s">
        <v>400</v>
      </c>
    </row>
    <row r="91" spans="1:6" x14ac:dyDescent="0.35">
      <c r="B91" t="s">
        <v>589</v>
      </c>
      <c r="E91" t="s">
        <v>401</v>
      </c>
    </row>
    <row r="92" spans="1:6" x14ac:dyDescent="0.35">
      <c r="B92" t="s">
        <v>549</v>
      </c>
      <c r="D92" t="s">
        <v>502</v>
      </c>
    </row>
    <row r="93" spans="1:6" x14ac:dyDescent="0.35">
      <c r="B93" t="s">
        <v>590</v>
      </c>
      <c r="E93" t="s">
        <v>402</v>
      </c>
    </row>
    <row r="94" spans="1:6" x14ac:dyDescent="0.35">
      <c r="A94" t="s">
        <v>678</v>
      </c>
      <c r="B94" t="s">
        <v>862</v>
      </c>
      <c r="D94" t="s">
        <v>503</v>
      </c>
    </row>
    <row r="95" spans="1:6" x14ac:dyDescent="0.35">
      <c r="B95" t="s">
        <v>855</v>
      </c>
      <c r="E95" t="s">
        <v>403</v>
      </c>
    </row>
    <row r="96" spans="1:6" x14ac:dyDescent="0.35">
      <c r="B96" t="s">
        <v>933</v>
      </c>
      <c r="E96" t="s">
        <v>403</v>
      </c>
    </row>
    <row r="97" spans="1:6" x14ac:dyDescent="0.35">
      <c r="B97" t="s">
        <v>865</v>
      </c>
      <c r="E97" t="s">
        <v>404</v>
      </c>
    </row>
    <row r="98" spans="1:6" x14ac:dyDescent="0.35">
      <c r="B98" t="s">
        <v>866</v>
      </c>
      <c r="E98" t="s">
        <v>405</v>
      </c>
    </row>
    <row r="99" spans="1:6" x14ac:dyDescent="0.35">
      <c r="B99" t="s">
        <v>591</v>
      </c>
      <c r="E99" t="s">
        <v>406</v>
      </c>
    </row>
    <row r="100" spans="1:6" x14ac:dyDescent="0.35">
      <c r="B100" t="s">
        <v>592</v>
      </c>
      <c r="E100" t="s">
        <v>407</v>
      </c>
    </row>
    <row r="101" spans="1:6" x14ac:dyDescent="0.35">
      <c r="B101" t="s">
        <v>593</v>
      </c>
      <c r="E101" t="s">
        <v>408</v>
      </c>
    </row>
    <row r="102" spans="1:6" x14ac:dyDescent="0.35">
      <c r="B102" t="s">
        <v>906</v>
      </c>
      <c r="E102" t="s">
        <v>408</v>
      </c>
      <c r="F102" t="s">
        <v>388</v>
      </c>
    </row>
    <row r="103" spans="1:6" x14ac:dyDescent="0.35">
      <c r="B103" t="s">
        <v>594</v>
      </c>
      <c r="E103" t="s">
        <v>409</v>
      </c>
    </row>
    <row r="104" spans="1:6" x14ac:dyDescent="0.35">
      <c r="B104" t="s">
        <v>595</v>
      </c>
      <c r="E104" t="s">
        <v>410</v>
      </c>
    </row>
    <row r="105" spans="1:6" x14ac:dyDescent="0.35">
      <c r="A105" t="s">
        <v>535</v>
      </c>
      <c r="B105" t="s">
        <v>673</v>
      </c>
      <c r="C105" t="s">
        <v>339</v>
      </c>
    </row>
    <row r="106" spans="1:6" x14ac:dyDescent="0.35">
      <c r="B106" t="s">
        <v>960</v>
      </c>
      <c r="C106" t="s">
        <v>959</v>
      </c>
    </row>
    <row r="107" spans="1:6" x14ac:dyDescent="0.35">
      <c r="B107" t="s">
        <v>553</v>
      </c>
      <c r="D107" t="s">
        <v>504</v>
      </c>
    </row>
    <row r="108" spans="1:6" x14ac:dyDescent="0.35">
      <c r="A108" t="s">
        <v>678</v>
      </c>
      <c r="B108" t="s">
        <v>681</v>
      </c>
      <c r="D108" t="s">
        <v>505</v>
      </c>
    </row>
    <row r="109" spans="1:6" x14ac:dyDescent="0.35">
      <c r="A109" t="s">
        <v>678</v>
      </c>
      <c r="B109" t="s">
        <v>682</v>
      </c>
      <c r="D109" t="s">
        <v>506</v>
      </c>
    </row>
    <row r="110" spans="1:6" x14ac:dyDescent="0.35">
      <c r="B110" t="s">
        <v>596</v>
      </c>
      <c r="E110" t="s">
        <v>411</v>
      </c>
    </row>
    <row r="111" spans="1:6" x14ac:dyDescent="0.35">
      <c r="B111" t="s">
        <v>826</v>
      </c>
      <c r="E111" t="s">
        <v>411</v>
      </c>
      <c r="F111" t="s">
        <v>967</v>
      </c>
    </row>
    <row r="112" spans="1:6" x14ac:dyDescent="0.35">
      <c r="B112" t="s">
        <v>684</v>
      </c>
      <c r="D112" t="s">
        <v>519</v>
      </c>
    </row>
    <row r="113" spans="1:6" x14ac:dyDescent="0.35">
      <c r="B113" t="s">
        <v>936</v>
      </c>
      <c r="D113" t="s">
        <v>935</v>
      </c>
    </row>
    <row r="114" spans="1:6" x14ac:dyDescent="0.35">
      <c r="B114" t="s">
        <v>597</v>
      </c>
      <c r="E114" t="s">
        <v>412</v>
      </c>
    </row>
    <row r="115" spans="1:6" x14ac:dyDescent="0.35">
      <c r="B115" t="s">
        <v>895</v>
      </c>
      <c r="E115" t="s">
        <v>412</v>
      </c>
      <c r="F115" t="s">
        <v>406</v>
      </c>
    </row>
    <row r="116" spans="1:6" x14ac:dyDescent="0.35">
      <c r="B116" t="s">
        <v>786</v>
      </c>
      <c r="E116" t="s">
        <v>787</v>
      </c>
    </row>
    <row r="117" spans="1:6" x14ac:dyDescent="0.35">
      <c r="B117" t="s">
        <v>598</v>
      </c>
      <c r="E117" t="s">
        <v>413</v>
      </c>
    </row>
    <row r="118" spans="1:6" x14ac:dyDescent="0.35">
      <c r="B118" t="s">
        <v>599</v>
      </c>
      <c r="E118" t="s">
        <v>414</v>
      </c>
    </row>
    <row r="119" spans="1:6" x14ac:dyDescent="0.35">
      <c r="B119" t="s">
        <v>600</v>
      </c>
      <c r="E119" t="s">
        <v>415</v>
      </c>
    </row>
    <row r="120" spans="1:6" x14ac:dyDescent="0.35">
      <c r="B120" t="s">
        <v>840</v>
      </c>
      <c r="E120" t="s">
        <v>415</v>
      </c>
      <c r="F120" t="s">
        <v>416</v>
      </c>
    </row>
    <row r="121" spans="1:6" x14ac:dyDescent="0.35">
      <c r="B121" t="s">
        <v>601</v>
      </c>
      <c r="E121" t="s">
        <v>416</v>
      </c>
    </row>
    <row r="122" spans="1:6" x14ac:dyDescent="0.35">
      <c r="B122" t="s">
        <v>554</v>
      </c>
      <c r="D122" t="s">
        <v>507</v>
      </c>
    </row>
    <row r="123" spans="1:6" x14ac:dyDescent="0.35">
      <c r="B123" t="s">
        <v>821</v>
      </c>
      <c r="E123" t="s">
        <v>380</v>
      </c>
    </row>
    <row r="124" spans="1:6" x14ac:dyDescent="0.35">
      <c r="B124" t="s">
        <v>830</v>
      </c>
      <c r="E124" t="s">
        <v>380</v>
      </c>
      <c r="F124" t="s">
        <v>378</v>
      </c>
    </row>
    <row r="125" spans="1:6" x14ac:dyDescent="0.35">
      <c r="B125" t="s">
        <v>550</v>
      </c>
      <c r="D125" t="s">
        <v>508</v>
      </c>
    </row>
    <row r="126" spans="1:6" x14ac:dyDescent="0.35">
      <c r="B126" t="s">
        <v>602</v>
      </c>
      <c r="E126" t="s">
        <v>417</v>
      </c>
    </row>
    <row r="127" spans="1:6" x14ac:dyDescent="0.35">
      <c r="A127" t="s">
        <v>676</v>
      </c>
      <c r="B127" t="s">
        <v>196</v>
      </c>
      <c r="C127" t="s">
        <v>340</v>
      </c>
    </row>
    <row r="128" spans="1:6" x14ac:dyDescent="0.35">
      <c r="A128" t="s">
        <v>676</v>
      </c>
      <c r="B128" t="s">
        <v>536</v>
      </c>
      <c r="C128" t="s">
        <v>340</v>
      </c>
    </row>
    <row r="129" spans="1:6" x14ac:dyDescent="0.35">
      <c r="B129" t="s">
        <v>841</v>
      </c>
      <c r="D129" t="s">
        <v>510</v>
      </c>
    </row>
    <row r="130" spans="1:6" x14ac:dyDescent="0.35">
      <c r="A130" t="s">
        <v>677</v>
      </c>
      <c r="B130" t="s">
        <v>873</v>
      </c>
      <c r="C130" t="s">
        <v>342</v>
      </c>
      <c r="D130" t="s">
        <v>510</v>
      </c>
    </row>
    <row r="131" spans="1:6" x14ac:dyDescent="0.35">
      <c r="A131" t="s">
        <v>677</v>
      </c>
      <c r="B131" t="s">
        <v>903</v>
      </c>
      <c r="C131" t="s">
        <v>342</v>
      </c>
      <c r="D131" t="s">
        <v>510</v>
      </c>
      <c r="E131" t="s">
        <v>504</v>
      </c>
    </row>
    <row r="132" spans="1:6" x14ac:dyDescent="0.35">
      <c r="A132" t="s">
        <v>677</v>
      </c>
      <c r="B132" t="s">
        <v>911</v>
      </c>
      <c r="C132" t="s">
        <v>341</v>
      </c>
      <c r="D132" t="s">
        <v>510</v>
      </c>
    </row>
    <row r="133" spans="1:6" x14ac:dyDescent="0.35">
      <c r="A133" t="s">
        <v>677</v>
      </c>
      <c r="B133" t="s">
        <v>672</v>
      </c>
      <c r="C133" t="s">
        <v>341</v>
      </c>
      <c r="D133" t="s">
        <v>510</v>
      </c>
    </row>
    <row r="134" spans="1:6" x14ac:dyDescent="0.35">
      <c r="A134" t="s">
        <v>678</v>
      </c>
      <c r="B134" t="s">
        <v>555</v>
      </c>
      <c r="D134" t="s">
        <v>509</v>
      </c>
    </row>
    <row r="135" spans="1:6" x14ac:dyDescent="0.35">
      <c r="B135" t="s">
        <v>957</v>
      </c>
      <c r="E135" t="s">
        <v>944</v>
      </c>
    </row>
    <row r="136" spans="1:6" x14ac:dyDescent="0.35">
      <c r="B136" t="s">
        <v>603</v>
      </c>
      <c r="E136" t="s">
        <v>418</v>
      </c>
    </row>
    <row r="137" spans="1:6" x14ac:dyDescent="0.35">
      <c r="B137" t="s">
        <v>604</v>
      </c>
      <c r="E137" t="s">
        <v>419</v>
      </c>
    </row>
    <row r="138" spans="1:6" x14ac:dyDescent="0.35">
      <c r="A138" t="s">
        <v>678</v>
      </c>
      <c r="B138" t="s">
        <v>934</v>
      </c>
      <c r="D138" t="s">
        <v>935</v>
      </c>
    </row>
    <row r="139" spans="1:6" x14ac:dyDescent="0.35">
      <c r="B139" t="s">
        <v>605</v>
      </c>
      <c r="E139" t="s">
        <v>420</v>
      </c>
    </row>
    <row r="140" spans="1:6" x14ac:dyDescent="0.35">
      <c r="B140" t="s">
        <v>860</v>
      </c>
      <c r="C140" t="s">
        <v>348</v>
      </c>
    </row>
    <row r="141" spans="1:6" x14ac:dyDescent="0.35">
      <c r="B141" t="s">
        <v>861</v>
      </c>
      <c r="C141" t="s">
        <v>929</v>
      </c>
    </row>
    <row r="142" spans="1:6" x14ac:dyDescent="0.35">
      <c r="B142" t="s">
        <v>606</v>
      </c>
      <c r="E142" t="s">
        <v>421</v>
      </c>
    </row>
    <row r="143" spans="1:6" x14ac:dyDescent="0.35">
      <c r="B143" t="s">
        <v>867</v>
      </c>
      <c r="E143" t="s">
        <v>422</v>
      </c>
    </row>
    <row r="144" spans="1:6" x14ac:dyDescent="0.35">
      <c r="B144" t="s">
        <v>812</v>
      </c>
      <c r="E144" t="s">
        <v>819</v>
      </c>
      <c r="F144" t="s">
        <v>820</v>
      </c>
    </row>
    <row r="145" spans="1:5" x14ac:dyDescent="0.35">
      <c r="B145" t="s">
        <v>607</v>
      </c>
      <c r="E145" t="s">
        <v>423</v>
      </c>
    </row>
    <row r="146" spans="1:5" x14ac:dyDescent="0.35">
      <c r="B146" t="s">
        <v>551</v>
      </c>
      <c r="D146" t="s">
        <v>511</v>
      </c>
    </row>
    <row r="147" spans="1:5" x14ac:dyDescent="0.35">
      <c r="B147" t="s">
        <v>608</v>
      </c>
      <c r="E147" t="s">
        <v>424</v>
      </c>
    </row>
    <row r="148" spans="1:5" x14ac:dyDescent="0.35">
      <c r="B148" t="s">
        <v>609</v>
      </c>
      <c r="E148" t="s">
        <v>425</v>
      </c>
    </row>
    <row r="149" spans="1:5" x14ac:dyDescent="0.35">
      <c r="A149" t="s">
        <v>687</v>
      </c>
      <c r="B149" t="s">
        <v>859</v>
      </c>
      <c r="D149" t="s">
        <v>500</v>
      </c>
    </row>
    <row r="150" spans="1:5" x14ac:dyDescent="0.35">
      <c r="B150" t="s">
        <v>912</v>
      </c>
      <c r="C150" t="s">
        <v>350</v>
      </c>
    </row>
    <row r="151" spans="1:5" x14ac:dyDescent="0.35">
      <c r="B151" t="s">
        <v>854</v>
      </c>
      <c r="C151" t="s">
        <v>338</v>
      </c>
      <c r="D151" t="s">
        <v>523</v>
      </c>
    </row>
    <row r="152" spans="1:5" x14ac:dyDescent="0.35">
      <c r="B152" t="s">
        <v>949</v>
      </c>
      <c r="E152" t="s">
        <v>948</v>
      </c>
    </row>
    <row r="153" spans="1:5" x14ac:dyDescent="0.35">
      <c r="A153" t="s">
        <v>261</v>
      </c>
      <c r="B153" t="s">
        <v>671</v>
      </c>
      <c r="C153" t="s">
        <v>343</v>
      </c>
    </row>
    <row r="154" spans="1:5" x14ac:dyDescent="0.35">
      <c r="B154" t="s">
        <v>308</v>
      </c>
      <c r="C154" t="s">
        <v>344</v>
      </c>
    </row>
    <row r="155" spans="1:5" x14ac:dyDescent="0.35">
      <c r="B155" t="s">
        <v>928</v>
      </c>
      <c r="C155" t="s">
        <v>344</v>
      </c>
    </row>
    <row r="156" spans="1:5" x14ac:dyDescent="0.35">
      <c r="B156" t="s">
        <v>711</v>
      </c>
      <c r="C156" t="s">
        <v>344</v>
      </c>
    </row>
    <row r="157" spans="1:5" x14ac:dyDescent="0.35">
      <c r="B157" t="s">
        <v>712</v>
      </c>
      <c r="C157" t="s">
        <v>344</v>
      </c>
    </row>
    <row r="158" spans="1:5" x14ac:dyDescent="0.35">
      <c r="B158" t="s">
        <v>713</v>
      </c>
      <c r="C158" t="s">
        <v>344</v>
      </c>
    </row>
    <row r="159" spans="1:5" x14ac:dyDescent="0.35">
      <c r="B159" t="s">
        <v>868</v>
      </c>
      <c r="D159" t="s">
        <v>512</v>
      </c>
    </row>
    <row r="160" spans="1:5" x14ac:dyDescent="0.35">
      <c r="B160" t="s">
        <v>844</v>
      </c>
      <c r="E160" t="s">
        <v>426</v>
      </c>
    </row>
    <row r="161" spans="1:5" x14ac:dyDescent="0.35">
      <c r="B161" t="s">
        <v>823</v>
      </c>
      <c r="E161" t="s">
        <v>874</v>
      </c>
    </row>
    <row r="162" spans="1:5" x14ac:dyDescent="0.35">
      <c r="B162" t="s">
        <v>610</v>
      </c>
      <c r="E162" t="s">
        <v>427</v>
      </c>
    </row>
    <row r="163" spans="1:5" x14ac:dyDescent="0.35">
      <c r="B163" t="s">
        <v>611</v>
      </c>
      <c r="E163" t="s">
        <v>428</v>
      </c>
    </row>
    <row r="164" spans="1:5" x14ac:dyDescent="0.35">
      <c r="A164" t="s">
        <v>535</v>
      </c>
      <c r="B164" t="s">
        <v>138</v>
      </c>
      <c r="C164" t="s">
        <v>337</v>
      </c>
    </row>
    <row r="165" spans="1:5" x14ac:dyDescent="0.35">
      <c r="A165" t="s">
        <v>535</v>
      </c>
      <c r="B165" t="s">
        <v>128</v>
      </c>
      <c r="C165" t="s">
        <v>345</v>
      </c>
      <c r="E165" t="s">
        <v>429</v>
      </c>
    </row>
    <row r="166" spans="1:5" x14ac:dyDescent="0.35">
      <c r="B166" t="s">
        <v>915</v>
      </c>
      <c r="C166" t="s">
        <v>345</v>
      </c>
      <c r="D166" t="s">
        <v>502</v>
      </c>
      <c r="E166" t="s">
        <v>429</v>
      </c>
    </row>
    <row r="167" spans="1:5" x14ac:dyDescent="0.35">
      <c r="B167" t="s">
        <v>845</v>
      </c>
      <c r="E167" t="s">
        <v>430</v>
      </c>
    </row>
    <row r="168" spans="1:5" x14ac:dyDescent="0.35">
      <c r="B168" t="s">
        <v>877</v>
      </c>
      <c r="D168" t="s">
        <v>502</v>
      </c>
      <c r="E168" t="s">
        <v>430</v>
      </c>
    </row>
    <row r="169" spans="1:5" x14ac:dyDescent="0.35">
      <c r="B169" t="s">
        <v>802</v>
      </c>
      <c r="C169" t="s">
        <v>801</v>
      </c>
    </row>
    <row r="170" spans="1:5" x14ac:dyDescent="0.35">
      <c r="B170" t="s">
        <v>612</v>
      </c>
      <c r="E170" t="s">
        <v>431</v>
      </c>
    </row>
    <row r="171" spans="1:5" x14ac:dyDescent="0.35">
      <c r="B171" t="s">
        <v>900</v>
      </c>
      <c r="E171" t="s">
        <v>899</v>
      </c>
    </row>
    <row r="172" spans="1:5" x14ac:dyDescent="0.35">
      <c r="B172" t="s">
        <v>939</v>
      </c>
      <c r="E172" t="s">
        <v>925</v>
      </c>
    </row>
    <row r="173" spans="1:5" x14ac:dyDescent="0.35">
      <c r="B173" t="s">
        <v>913</v>
      </c>
      <c r="C173" t="s">
        <v>338</v>
      </c>
      <c r="D173" t="s">
        <v>523</v>
      </c>
      <c r="E173" t="s">
        <v>918</v>
      </c>
    </row>
    <row r="174" spans="1:5" x14ac:dyDescent="0.35">
      <c r="B174" t="s">
        <v>942</v>
      </c>
      <c r="C174" t="s">
        <v>346</v>
      </c>
    </row>
    <row r="175" spans="1:5" x14ac:dyDescent="0.35">
      <c r="B175" t="s">
        <v>289</v>
      </c>
      <c r="C175" t="s">
        <v>346</v>
      </c>
    </row>
    <row r="176" spans="1:5" x14ac:dyDescent="0.35">
      <c r="B176" t="s">
        <v>932</v>
      </c>
      <c r="C176" t="s">
        <v>349</v>
      </c>
    </row>
    <row r="177" spans="1:6" x14ac:dyDescent="0.35">
      <c r="B177" t="s">
        <v>846</v>
      </c>
      <c r="E177" t="s">
        <v>953</v>
      </c>
    </row>
    <row r="178" spans="1:6" x14ac:dyDescent="0.35">
      <c r="B178" t="s">
        <v>537</v>
      </c>
      <c r="C178" t="s">
        <v>349</v>
      </c>
    </row>
    <row r="179" spans="1:6" x14ac:dyDescent="0.35">
      <c r="B179" t="s">
        <v>891</v>
      </c>
      <c r="C179" t="s">
        <v>338</v>
      </c>
      <c r="D179" t="s">
        <v>523</v>
      </c>
      <c r="E179" t="s">
        <v>918</v>
      </c>
    </row>
    <row r="180" spans="1:6" x14ac:dyDescent="0.35">
      <c r="B180" t="s">
        <v>892</v>
      </c>
      <c r="E180" t="s">
        <v>918</v>
      </c>
    </row>
    <row r="181" spans="1:6" x14ac:dyDescent="0.35">
      <c r="B181" t="s">
        <v>613</v>
      </c>
      <c r="E181" t="s">
        <v>432</v>
      </c>
    </row>
    <row r="182" spans="1:6" x14ac:dyDescent="0.35">
      <c r="B182" t="s">
        <v>919</v>
      </c>
      <c r="E182" t="s">
        <v>937</v>
      </c>
    </row>
    <row r="183" spans="1:6" x14ac:dyDescent="0.35">
      <c r="A183" t="s">
        <v>678</v>
      </c>
      <c r="B183" t="s">
        <v>922</v>
      </c>
      <c r="D183" t="s">
        <v>923</v>
      </c>
    </row>
    <row r="184" spans="1:6" x14ac:dyDescent="0.35">
      <c r="B184" t="s">
        <v>614</v>
      </c>
      <c r="E184" t="s">
        <v>433</v>
      </c>
    </row>
    <row r="185" spans="1:6" x14ac:dyDescent="0.35">
      <c r="B185" t="s">
        <v>615</v>
      </c>
      <c r="E185" t="s">
        <v>434</v>
      </c>
    </row>
    <row r="186" spans="1:6" x14ac:dyDescent="0.35">
      <c r="B186" t="s">
        <v>616</v>
      </c>
      <c r="E186" t="s">
        <v>435</v>
      </c>
    </row>
    <row r="187" spans="1:6" x14ac:dyDescent="0.35">
      <c r="B187" t="s">
        <v>870</v>
      </c>
      <c r="C187" t="s">
        <v>871</v>
      </c>
    </row>
    <row r="188" spans="1:6" x14ac:dyDescent="0.35">
      <c r="B188" t="s">
        <v>617</v>
      </c>
      <c r="E188" t="s">
        <v>436</v>
      </c>
    </row>
    <row r="189" spans="1:6" x14ac:dyDescent="0.35">
      <c r="B189" t="s">
        <v>618</v>
      </c>
      <c r="E189" t="s">
        <v>437</v>
      </c>
    </row>
    <row r="190" spans="1:6" x14ac:dyDescent="0.35">
      <c r="B190" t="s">
        <v>869</v>
      </c>
      <c r="E190" t="s">
        <v>967</v>
      </c>
      <c r="F190" t="s">
        <v>381</v>
      </c>
    </row>
    <row r="191" spans="1:6" x14ac:dyDescent="0.35">
      <c r="B191" t="s">
        <v>827</v>
      </c>
      <c r="E191" t="s">
        <v>968</v>
      </c>
    </row>
    <row r="192" spans="1:6" x14ac:dyDescent="0.35">
      <c r="B192" t="s">
        <v>619</v>
      </c>
      <c r="E192" t="s">
        <v>438</v>
      </c>
    </row>
    <row r="193" spans="1:7" x14ac:dyDescent="0.35">
      <c r="B193" t="s">
        <v>620</v>
      </c>
      <c r="E193" t="s">
        <v>439</v>
      </c>
    </row>
    <row r="194" spans="1:7" x14ac:dyDescent="0.35">
      <c r="B194" t="s">
        <v>621</v>
      </c>
      <c r="E194" t="s">
        <v>440</v>
      </c>
    </row>
    <row r="195" spans="1:7" x14ac:dyDescent="0.35">
      <c r="B195" t="s">
        <v>697</v>
      </c>
      <c r="D195" t="s">
        <v>514</v>
      </c>
    </row>
    <row r="196" spans="1:7" x14ac:dyDescent="0.35">
      <c r="A196" t="s">
        <v>678</v>
      </c>
      <c r="B196" t="s">
        <v>558</v>
      </c>
      <c r="D196" t="s">
        <v>514</v>
      </c>
    </row>
    <row r="197" spans="1:7" x14ac:dyDescent="0.35">
      <c r="B197" t="s">
        <v>692</v>
      </c>
      <c r="C197" t="s">
        <v>965</v>
      </c>
      <c r="D197" t="s">
        <v>522</v>
      </c>
      <c r="E197" t="s">
        <v>441</v>
      </c>
    </row>
    <row r="198" spans="1:7" x14ac:dyDescent="0.35">
      <c r="B198" t="s">
        <v>875</v>
      </c>
      <c r="C198" t="s">
        <v>965</v>
      </c>
      <c r="D198" t="s">
        <v>522</v>
      </c>
      <c r="E198" t="s">
        <v>441</v>
      </c>
      <c r="F198" t="s">
        <v>502</v>
      </c>
      <c r="G198" t="s">
        <v>814</v>
      </c>
    </row>
    <row r="199" spans="1:7" x14ac:dyDescent="0.35">
      <c r="B199" t="s">
        <v>130</v>
      </c>
      <c r="C199" t="s">
        <v>965</v>
      </c>
      <c r="D199" t="s">
        <v>522</v>
      </c>
      <c r="E199" t="s">
        <v>441</v>
      </c>
    </row>
    <row r="200" spans="1:7" x14ac:dyDescent="0.35">
      <c r="B200" t="s">
        <v>693</v>
      </c>
      <c r="C200" t="s">
        <v>965</v>
      </c>
      <c r="D200" t="s">
        <v>522</v>
      </c>
      <c r="E200" t="s">
        <v>441</v>
      </c>
    </row>
    <row r="201" spans="1:7" x14ac:dyDescent="0.35">
      <c r="B201" t="s">
        <v>740</v>
      </c>
      <c r="E201" t="s">
        <v>397</v>
      </c>
    </row>
    <row r="202" spans="1:7" x14ac:dyDescent="0.35">
      <c r="B202" t="s">
        <v>538</v>
      </c>
      <c r="C202" t="s">
        <v>352</v>
      </c>
    </row>
    <row r="203" spans="1:7" x14ac:dyDescent="0.35">
      <c r="B203" t="s">
        <v>809</v>
      </c>
      <c r="C203" t="s">
        <v>810</v>
      </c>
      <c r="E203" t="s">
        <v>811</v>
      </c>
    </row>
    <row r="204" spans="1:7" x14ac:dyDescent="0.35">
      <c r="B204" t="s">
        <v>622</v>
      </c>
      <c r="E204" t="s">
        <v>442</v>
      </c>
    </row>
    <row r="205" spans="1:7" x14ac:dyDescent="0.35">
      <c r="B205" t="s">
        <v>623</v>
      </c>
      <c r="E205" t="s">
        <v>443</v>
      </c>
    </row>
    <row r="206" spans="1:7" x14ac:dyDescent="0.35">
      <c r="B206" t="s">
        <v>542</v>
      </c>
      <c r="C206" t="s">
        <v>675</v>
      </c>
    </row>
    <row r="207" spans="1:7" x14ac:dyDescent="0.35">
      <c r="B207" t="s">
        <v>543</v>
      </c>
      <c r="C207" t="s">
        <v>353</v>
      </c>
    </row>
    <row r="208" spans="1:7" x14ac:dyDescent="0.35">
      <c r="B208" t="s">
        <v>281</v>
      </c>
      <c r="C208" t="s">
        <v>354</v>
      </c>
    </row>
    <row r="209" spans="2:6" x14ac:dyDescent="0.35">
      <c r="B209" t="s">
        <v>947</v>
      </c>
      <c r="E209" t="s">
        <v>946</v>
      </c>
    </row>
    <row r="210" spans="2:6" x14ac:dyDescent="0.35">
      <c r="B210" t="s">
        <v>950</v>
      </c>
      <c r="E210" t="s">
        <v>946</v>
      </c>
      <c r="F210" t="s">
        <v>948</v>
      </c>
    </row>
    <row r="211" spans="2:6" x14ac:dyDescent="0.35">
      <c r="B211" t="s">
        <v>771</v>
      </c>
      <c r="E211" t="s">
        <v>938</v>
      </c>
    </row>
    <row r="212" spans="2:6" x14ac:dyDescent="0.35">
      <c r="B212" t="s">
        <v>772</v>
      </c>
      <c r="E212" t="s">
        <v>938</v>
      </c>
      <c r="F212" t="s">
        <v>481</v>
      </c>
    </row>
    <row r="213" spans="2:6" x14ac:dyDescent="0.35">
      <c r="B213" t="s">
        <v>905</v>
      </c>
      <c r="C213" t="s">
        <v>353</v>
      </c>
    </row>
    <row r="214" spans="2:6" x14ac:dyDescent="0.35">
      <c r="B214" t="s">
        <v>893</v>
      </c>
      <c r="E214" t="s">
        <v>444</v>
      </c>
    </row>
    <row r="215" spans="2:6" x14ac:dyDescent="0.35">
      <c r="B215" t="s">
        <v>556</v>
      </c>
      <c r="D215" t="s">
        <v>515</v>
      </c>
      <c r="E215" t="s">
        <v>965</v>
      </c>
    </row>
    <row r="216" spans="2:6" x14ac:dyDescent="0.35">
      <c r="B216" t="s">
        <v>943</v>
      </c>
      <c r="D216" t="s">
        <v>515</v>
      </c>
      <c r="E216" t="s">
        <v>965</v>
      </c>
    </row>
    <row r="217" spans="2:6" x14ac:dyDescent="0.35">
      <c r="B217" t="s">
        <v>690</v>
      </c>
      <c r="D217" t="s">
        <v>516</v>
      </c>
    </row>
    <row r="218" spans="2:6" x14ac:dyDescent="0.35">
      <c r="B218" t="s">
        <v>798</v>
      </c>
      <c r="E218" t="s">
        <v>473</v>
      </c>
    </row>
    <row r="219" spans="2:6" x14ac:dyDescent="0.35">
      <c r="B219" t="s">
        <v>799</v>
      </c>
      <c r="E219" t="s">
        <v>473</v>
      </c>
      <c r="F219" t="s">
        <v>369</v>
      </c>
    </row>
    <row r="220" spans="2:6" x14ac:dyDescent="0.35">
      <c r="B220" t="s">
        <v>800</v>
      </c>
      <c r="E220" t="s">
        <v>473</v>
      </c>
      <c r="F220" t="s">
        <v>369</v>
      </c>
    </row>
    <row r="221" spans="2:6" x14ac:dyDescent="0.35">
      <c r="B221" t="s">
        <v>835</v>
      </c>
      <c r="E221" t="s">
        <v>369</v>
      </c>
    </row>
    <row r="222" spans="2:6" x14ac:dyDescent="0.35">
      <c r="B222" t="s">
        <v>849</v>
      </c>
      <c r="C222" t="s">
        <v>814</v>
      </c>
    </row>
    <row r="223" spans="2:6" x14ac:dyDescent="0.35">
      <c r="B223" t="s">
        <v>894</v>
      </c>
      <c r="E223" t="s">
        <v>445</v>
      </c>
    </row>
    <row r="224" spans="2:6" x14ac:dyDescent="0.35">
      <c r="B224" t="s">
        <v>624</v>
      </c>
      <c r="E224" t="s">
        <v>446</v>
      </c>
    </row>
    <row r="225" spans="1:7" x14ac:dyDescent="0.35">
      <c r="B225" t="s">
        <v>796</v>
      </c>
      <c r="E225" t="s">
        <v>446</v>
      </c>
      <c r="F225" t="s">
        <v>477</v>
      </c>
    </row>
    <row r="226" spans="1:7" x14ac:dyDescent="0.35">
      <c r="B226" t="s">
        <v>625</v>
      </c>
      <c r="E226" t="s">
        <v>447</v>
      </c>
    </row>
    <row r="227" spans="1:7" x14ac:dyDescent="0.35">
      <c r="B227" t="s">
        <v>626</v>
      </c>
      <c r="E227" t="s">
        <v>448</v>
      </c>
    </row>
    <row r="228" spans="1:7" x14ac:dyDescent="0.35">
      <c r="B228" t="s">
        <v>816</v>
      </c>
      <c r="E228" t="s">
        <v>450</v>
      </c>
    </row>
    <row r="229" spans="1:7" x14ac:dyDescent="0.35">
      <c r="B229" t="s">
        <v>815</v>
      </c>
      <c r="E229" t="s">
        <v>450</v>
      </c>
      <c r="F229" t="s">
        <v>453</v>
      </c>
      <c r="G229" t="s">
        <v>387</v>
      </c>
    </row>
    <row r="230" spans="1:7" x14ac:dyDescent="0.35">
      <c r="B230" t="s">
        <v>627</v>
      </c>
      <c r="E230" t="s">
        <v>449</v>
      </c>
    </row>
    <row r="231" spans="1:7" x14ac:dyDescent="0.35">
      <c r="B231" t="s">
        <v>628</v>
      </c>
      <c r="E231" t="s">
        <v>451</v>
      </c>
    </row>
    <row r="232" spans="1:7" x14ac:dyDescent="0.35">
      <c r="A232" t="s">
        <v>261</v>
      </c>
      <c r="B232" t="s">
        <v>539</v>
      </c>
      <c r="C232" t="s">
        <v>356</v>
      </c>
    </row>
    <row r="233" spans="1:7" x14ac:dyDescent="0.35">
      <c r="B233" t="s">
        <v>766</v>
      </c>
      <c r="D233" t="s">
        <v>519</v>
      </c>
    </row>
    <row r="234" spans="1:7" x14ac:dyDescent="0.35">
      <c r="B234" t="s">
        <v>769</v>
      </c>
      <c r="D234" t="s">
        <v>519</v>
      </c>
    </row>
    <row r="235" spans="1:7" x14ac:dyDescent="0.35">
      <c r="B235" t="s">
        <v>767</v>
      </c>
      <c r="D235" t="s">
        <v>517</v>
      </c>
    </row>
    <row r="236" spans="1:7" x14ac:dyDescent="0.35">
      <c r="B236" t="s">
        <v>764</v>
      </c>
      <c r="D236" t="s">
        <v>517</v>
      </c>
    </row>
    <row r="237" spans="1:7" x14ac:dyDescent="0.35">
      <c r="B237" t="s">
        <v>629</v>
      </c>
      <c r="E237" t="s">
        <v>452</v>
      </c>
    </row>
    <row r="238" spans="1:7" x14ac:dyDescent="0.35">
      <c r="B238" t="s">
        <v>910</v>
      </c>
      <c r="E238" t="s">
        <v>453</v>
      </c>
    </row>
    <row r="239" spans="1:7" x14ac:dyDescent="0.35">
      <c r="B239" t="s">
        <v>806</v>
      </c>
      <c r="E239" t="s">
        <v>806</v>
      </c>
    </row>
    <row r="240" spans="1:7" x14ac:dyDescent="0.35">
      <c r="B240" t="s">
        <v>883</v>
      </c>
      <c r="D240" t="s">
        <v>498</v>
      </c>
    </row>
    <row r="241" spans="2:6" x14ac:dyDescent="0.35">
      <c r="B241" t="s">
        <v>927</v>
      </c>
      <c r="D241" t="s">
        <v>498</v>
      </c>
    </row>
    <row r="242" spans="2:6" x14ac:dyDescent="0.35">
      <c r="B242" t="s">
        <v>557</v>
      </c>
      <c r="D242" t="s">
        <v>518</v>
      </c>
      <c r="E242" t="s">
        <v>454</v>
      </c>
    </row>
    <row r="243" spans="2:6" x14ac:dyDescent="0.35">
      <c r="B243" t="s">
        <v>630</v>
      </c>
      <c r="E243" t="s">
        <v>455</v>
      </c>
    </row>
    <row r="244" spans="2:6" x14ac:dyDescent="0.35">
      <c r="B244" t="s">
        <v>685</v>
      </c>
      <c r="D244" t="s">
        <v>519</v>
      </c>
    </row>
    <row r="245" spans="2:6" x14ac:dyDescent="0.35">
      <c r="B245" t="s">
        <v>631</v>
      </c>
      <c r="E245" t="s">
        <v>456</v>
      </c>
    </row>
    <row r="246" spans="2:6" x14ac:dyDescent="0.35">
      <c r="B246" t="s">
        <v>632</v>
      </c>
      <c r="E246" t="s">
        <v>565</v>
      </c>
    </row>
    <row r="247" spans="2:6" x14ac:dyDescent="0.35">
      <c r="B247" t="s">
        <v>633</v>
      </c>
      <c r="E247" t="s">
        <v>457</v>
      </c>
    </row>
    <row r="248" spans="2:6" x14ac:dyDescent="0.35">
      <c r="B248" t="s">
        <v>634</v>
      </c>
      <c r="E248" t="s">
        <v>566</v>
      </c>
    </row>
    <row r="249" spans="2:6" x14ac:dyDescent="0.35">
      <c r="B249" t="s">
        <v>635</v>
      </c>
      <c r="E249" t="s">
        <v>458</v>
      </c>
    </row>
    <row r="250" spans="2:6" x14ac:dyDescent="0.35">
      <c r="B250" t="s">
        <v>636</v>
      </c>
      <c r="E250" t="s">
        <v>459</v>
      </c>
    </row>
    <row r="251" spans="2:6" x14ac:dyDescent="0.35">
      <c r="B251" t="s">
        <v>792</v>
      </c>
      <c r="C251" t="s">
        <v>965</v>
      </c>
      <c r="D251" t="s">
        <v>521</v>
      </c>
    </row>
    <row r="252" spans="2:6" x14ac:dyDescent="0.35">
      <c r="B252" t="s">
        <v>818</v>
      </c>
      <c r="C252" t="s">
        <v>965</v>
      </c>
      <c r="D252" t="s">
        <v>521</v>
      </c>
    </row>
    <row r="253" spans="2:6" x14ac:dyDescent="0.35">
      <c r="B253" t="s">
        <v>637</v>
      </c>
      <c r="E253" t="s">
        <v>460</v>
      </c>
    </row>
    <row r="254" spans="2:6" x14ac:dyDescent="0.35">
      <c r="B254" t="s">
        <v>784</v>
      </c>
      <c r="E254" t="s">
        <v>460</v>
      </c>
      <c r="F254" t="s">
        <v>381</v>
      </c>
    </row>
    <row r="255" spans="2:6" x14ac:dyDescent="0.35">
      <c r="B255" t="s">
        <v>782</v>
      </c>
      <c r="E255" t="s">
        <v>460</v>
      </c>
      <c r="F255" t="s">
        <v>411</v>
      </c>
    </row>
    <row r="256" spans="2:6" x14ac:dyDescent="0.35">
      <c r="B256" t="s">
        <v>886</v>
      </c>
      <c r="E256" t="s">
        <v>460</v>
      </c>
      <c r="F256" t="s">
        <v>452</v>
      </c>
    </row>
    <row r="257" spans="2:6" x14ac:dyDescent="0.35">
      <c r="B257" t="s">
        <v>783</v>
      </c>
      <c r="E257" t="s">
        <v>460</v>
      </c>
      <c r="F257" t="s">
        <v>465</v>
      </c>
    </row>
    <row r="258" spans="2:6" x14ac:dyDescent="0.35">
      <c r="B258" t="s">
        <v>638</v>
      </c>
      <c r="E258" t="s">
        <v>461</v>
      </c>
    </row>
    <row r="259" spans="2:6" x14ac:dyDescent="0.35">
      <c r="B259" t="s">
        <v>639</v>
      </c>
      <c r="E259" t="s">
        <v>462</v>
      </c>
    </row>
    <row r="260" spans="2:6" x14ac:dyDescent="0.35">
      <c r="B260" t="s">
        <v>896</v>
      </c>
      <c r="C260" t="s">
        <v>355</v>
      </c>
    </row>
    <row r="261" spans="2:6" x14ac:dyDescent="0.35">
      <c r="B261" t="s">
        <v>686</v>
      </c>
      <c r="D261" t="s">
        <v>520</v>
      </c>
    </row>
    <row r="262" spans="2:6" x14ac:dyDescent="0.35">
      <c r="B262" t="s">
        <v>765</v>
      </c>
      <c r="D262" t="s">
        <v>520</v>
      </c>
    </row>
    <row r="263" spans="2:6" x14ac:dyDescent="0.35">
      <c r="B263" t="s">
        <v>791</v>
      </c>
      <c r="C263" t="s">
        <v>529</v>
      </c>
      <c r="D263" t="s">
        <v>520</v>
      </c>
    </row>
    <row r="264" spans="2:6" x14ac:dyDescent="0.35">
      <c r="B264" t="s">
        <v>18</v>
      </c>
      <c r="C264" t="s">
        <v>965</v>
      </c>
      <c r="D264" t="s">
        <v>521</v>
      </c>
    </row>
    <row r="265" spans="2:6" x14ac:dyDescent="0.35">
      <c r="B265" t="s">
        <v>696</v>
      </c>
      <c r="C265" t="s">
        <v>965</v>
      </c>
      <c r="D265" t="s">
        <v>521</v>
      </c>
      <c r="E265" t="s">
        <v>499</v>
      </c>
    </row>
    <row r="266" spans="2:6" x14ac:dyDescent="0.35">
      <c r="B266" t="s">
        <v>135</v>
      </c>
      <c r="C266" t="s">
        <v>965</v>
      </c>
      <c r="D266" t="s">
        <v>522</v>
      </c>
    </row>
    <row r="267" spans="2:6" x14ac:dyDescent="0.35">
      <c r="B267" t="s">
        <v>803</v>
      </c>
      <c r="C267" t="s">
        <v>965</v>
      </c>
      <c r="D267" t="s">
        <v>522</v>
      </c>
      <c r="E267" t="s">
        <v>507</v>
      </c>
    </row>
    <row r="268" spans="2:6" x14ac:dyDescent="0.35">
      <c r="B268" t="s">
        <v>778</v>
      </c>
      <c r="C268" t="s">
        <v>965</v>
      </c>
      <c r="D268" t="s">
        <v>522</v>
      </c>
      <c r="E268" t="s">
        <v>464</v>
      </c>
    </row>
    <row r="269" spans="2:6" x14ac:dyDescent="0.35">
      <c r="B269" t="s">
        <v>700</v>
      </c>
      <c r="C269" t="s">
        <v>965</v>
      </c>
      <c r="D269" t="s">
        <v>522</v>
      </c>
    </row>
    <row r="270" spans="2:6" x14ac:dyDescent="0.35">
      <c r="B270" t="s">
        <v>30</v>
      </c>
      <c r="C270" t="s">
        <v>965</v>
      </c>
      <c r="D270" t="s">
        <v>522</v>
      </c>
    </row>
    <row r="271" spans="2:6" x14ac:dyDescent="0.35">
      <c r="B271" t="s">
        <v>735</v>
      </c>
      <c r="D271" t="s">
        <v>522</v>
      </c>
      <c r="E271" t="s">
        <v>463</v>
      </c>
      <c r="F271" t="s">
        <v>502</v>
      </c>
    </row>
    <row r="272" spans="2:6" x14ac:dyDescent="0.35">
      <c r="B272" t="s">
        <v>132</v>
      </c>
      <c r="C272" t="s">
        <v>965</v>
      </c>
      <c r="D272" t="s">
        <v>522</v>
      </c>
    </row>
    <row r="273" spans="2:7" x14ac:dyDescent="0.35">
      <c r="B273" t="s">
        <v>701</v>
      </c>
      <c r="C273" t="s">
        <v>965</v>
      </c>
      <c r="D273" t="s">
        <v>522</v>
      </c>
      <c r="E273" t="s">
        <v>499</v>
      </c>
    </row>
    <row r="274" spans="2:7" x14ac:dyDescent="0.35">
      <c r="B274" t="s">
        <v>804</v>
      </c>
      <c r="C274" t="s">
        <v>965</v>
      </c>
      <c r="D274" t="s">
        <v>522</v>
      </c>
      <c r="E274" t="s">
        <v>507</v>
      </c>
    </row>
    <row r="275" spans="2:7" x14ac:dyDescent="0.35">
      <c r="B275" t="s">
        <v>702</v>
      </c>
      <c r="C275" t="s">
        <v>965</v>
      </c>
      <c r="D275" t="s">
        <v>522</v>
      </c>
      <c r="E275" t="s">
        <v>703</v>
      </c>
    </row>
    <row r="276" spans="2:7" x14ac:dyDescent="0.35">
      <c r="B276" t="s">
        <v>704</v>
      </c>
      <c r="C276" t="s">
        <v>965</v>
      </c>
      <c r="D276" t="s">
        <v>522</v>
      </c>
      <c r="E276" t="s">
        <v>703</v>
      </c>
      <c r="F276" t="s">
        <v>502</v>
      </c>
      <c r="G276" t="s">
        <v>473</v>
      </c>
    </row>
    <row r="277" spans="2:7" x14ac:dyDescent="0.35">
      <c r="B277" t="s">
        <v>880</v>
      </c>
      <c r="C277" t="s">
        <v>965</v>
      </c>
      <c r="D277" t="s">
        <v>528</v>
      </c>
      <c r="E277" t="s">
        <v>502</v>
      </c>
      <c r="F277" t="s">
        <v>516</v>
      </c>
    </row>
    <row r="278" spans="2:7" x14ac:dyDescent="0.35">
      <c r="B278" t="s">
        <v>664</v>
      </c>
      <c r="E278" t="s">
        <v>463</v>
      </c>
    </row>
    <row r="279" spans="2:7" x14ac:dyDescent="0.35">
      <c r="B279" t="s">
        <v>876</v>
      </c>
      <c r="E279" t="s">
        <v>464</v>
      </c>
    </row>
    <row r="280" spans="2:7" x14ac:dyDescent="0.35">
      <c r="B280" t="s">
        <v>777</v>
      </c>
      <c r="C280" t="s">
        <v>965</v>
      </c>
      <c r="D280" t="s">
        <v>522</v>
      </c>
    </row>
    <row r="281" spans="2:7" x14ac:dyDescent="0.35">
      <c r="B281" t="s">
        <v>779</v>
      </c>
      <c r="C281" t="s">
        <v>965</v>
      </c>
      <c r="D281" t="s">
        <v>522</v>
      </c>
      <c r="E281" t="s">
        <v>464</v>
      </c>
    </row>
    <row r="282" spans="2:7" x14ac:dyDescent="0.35">
      <c r="B282" t="s">
        <v>780</v>
      </c>
      <c r="C282" t="s">
        <v>965</v>
      </c>
      <c r="D282" t="s">
        <v>522</v>
      </c>
      <c r="E282" t="s">
        <v>464</v>
      </c>
      <c r="F282" t="s">
        <v>516</v>
      </c>
    </row>
    <row r="283" spans="2:7" x14ac:dyDescent="0.35">
      <c r="B283" t="s">
        <v>705</v>
      </c>
      <c r="C283" t="s">
        <v>965</v>
      </c>
      <c r="D283" t="s">
        <v>522</v>
      </c>
      <c r="E283" t="s">
        <v>703</v>
      </c>
    </row>
    <row r="284" spans="2:7" x14ac:dyDescent="0.35">
      <c r="B284" t="s">
        <v>5</v>
      </c>
      <c r="C284" t="s">
        <v>831</v>
      </c>
      <c r="D284" t="s">
        <v>521</v>
      </c>
    </row>
    <row r="285" spans="2:7" x14ac:dyDescent="0.35">
      <c r="B285" t="s">
        <v>879</v>
      </c>
      <c r="C285" t="s">
        <v>965</v>
      </c>
      <c r="D285" t="s">
        <v>528</v>
      </c>
      <c r="E285" t="s">
        <v>502</v>
      </c>
      <c r="F285" t="s">
        <v>516</v>
      </c>
    </row>
    <row r="286" spans="2:7" x14ac:dyDescent="0.35">
      <c r="B286" t="s">
        <v>952</v>
      </c>
      <c r="C286" t="s">
        <v>965</v>
      </c>
      <c r="D286" t="s">
        <v>528</v>
      </c>
      <c r="E286" t="s">
        <v>502</v>
      </c>
    </row>
    <row r="287" spans="2:7" x14ac:dyDescent="0.35">
      <c r="B287" t="s">
        <v>817</v>
      </c>
      <c r="C287" t="s">
        <v>831</v>
      </c>
      <c r="D287" t="s">
        <v>521</v>
      </c>
    </row>
    <row r="288" spans="2:7" x14ac:dyDescent="0.35">
      <c r="B288" t="s">
        <v>640</v>
      </c>
      <c r="E288" t="s">
        <v>465</v>
      </c>
    </row>
    <row r="289" spans="1:5" x14ac:dyDescent="0.35">
      <c r="A289" t="s">
        <v>687</v>
      </c>
      <c r="B289" t="s">
        <v>914</v>
      </c>
      <c r="D289" t="s">
        <v>501</v>
      </c>
    </row>
    <row r="290" spans="1:5" x14ac:dyDescent="0.35">
      <c r="B290" t="s">
        <v>694</v>
      </c>
      <c r="C290" t="s">
        <v>965</v>
      </c>
      <c r="D290" t="s">
        <v>523</v>
      </c>
    </row>
    <row r="291" spans="1:5" x14ac:dyDescent="0.35">
      <c r="B291" t="s">
        <v>134</v>
      </c>
      <c r="C291" t="s">
        <v>965</v>
      </c>
      <c r="D291" t="s">
        <v>523</v>
      </c>
    </row>
    <row r="292" spans="1:5" x14ac:dyDescent="0.35">
      <c r="B292" t="s">
        <v>776</v>
      </c>
      <c r="C292" t="s">
        <v>965</v>
      </c>
    </row>
    <row r="293" spans="1:5" x14ac:dyDescent="0.35">
      <c r="B293" t="s">
        <v>850</v>
      </c>
      <c r="C293" t="s">
        <v>357</v>
      </c>
    </row>
    <row r="294" spans="1:5" x14ac:dyDescent="0.35">
      <c r="B294" t="s">
        <v>832</v>
      </c>
      <c r="C294" t="s">
        <v>524</v>
      </c>
      <c r="D294" t="s">
        <v>338</v>
      </c>
    </row>
    <row r="295" spans="1:5" x14ac:dyDescent="0.35">
      <c r="B295" t="s">
        <v>888</v>
      </c>
      <c r="C295" t="s">
        <v>965</v>
      </c>
      <c r="D295" t="s">
        <v>523</v>
      </c>
      <c r="E295" t="s">
        <v>525</v>
      </c>
    </row>
    <row r="296" spans="1:5" x14ac:dyDescent="0.35">
      <c r="B296" t="s">
        <v>699</v>
      </c>
      <c r="C296" t="s">
        <v>965</v>
      </c>
      <c r="D296" t="s">
        <v>523</v>
      </c>
      <c r="E296" t="s">
        <v>526</v>
      </c>
    </row>
    <row r="297" spans="1:5" x14ac:dyDescent="0.35">
      <c r="B297" t="s">
        <v>545</v>
      </c>
      <c r="C297" t="s">
        <v>965</v>
      </c>
    </row>
    <row r="298" spans="1:5" x14ac:dyDescent="0.35">
      <c r="B298" t="s">
        <v>546</v>
      </c>
      <c r="C298" t="s">
        <v>357</v>
      </c>
    </row>
    <row r="299" spans="1:5" x14ac:dyDescent="0.35">
      <c r="B299" t="s">
        <v>544</v>
      </c>
      <c r="C299" t="s">
        <v>966</v>
      </c>
    </row>
    <row r="300" spans="1:5" x14ac:dyDescent="0.35">
      <c r="B300" t="s">
        <v>547</v>
      </c>
      <c r="C300" t="s">
        <v>358</v>
      </c>
    </row>
    <row r="301" spans="1:5" ht="14.25" customHeight="1" x14ac:dyDescent="0.35">
      <c r="B301" t="s">
        <v>532</v>
      </c>
      <c r="C301" t="s">
        <v>965</v>
      </c>
      <c r="D301" t="s">
        <v>523</v>
      </c>
    </row>
    <row r="302" spans="1:5" x14ac:dyDescent="0.35">
      <c r="B302" t="s">
        <v>901</v>
      </c>
      <c r="C302" t="s">
        <v>965</v>
      </c>
      <c r="D302" t="s">
        <v>523</v>
      </c>
    </row>
    <row r="303" spans="1:5" x14ac:dyDescent="0.35">
      <c r="B303" t="s">
        <v>889</v>
      </c>
      <c r="D303" t="s">
        <v>525</v>
      </c>
    </row>
    <row r="304" spans="1:5" x14ac:dyDescent="0.35">
      <c r="B304" t="s">
        <v>688</v>
      </c>
      <c r="C304" t="s">
        <v>338</v>
      </c>
      <c r="D304" t="s">
        <v>524</v>
      </c>
    </row>
    <row r="305" spans="1:6" x14ac:dyDescent="0.35">
      <c r="B305" t="s">
        <v>562</v>
      </c>
      <c r="D305" t="s">
        <v>526</v>
      </c>
    </row>
    <row r="306" spans="1:6" x14ac:dyDescent="0.35">
      <c r="B306" t="s">
        <v>641</v>
      </c>
      <c r="E306" t="s">
        <v>466</v>
      </c>
    </row>
    <row r="307" spans="1:6" x14ac:dyDescent="0.35">
      <c r="B307" t="s">
        <v>917</v>
      </c>
      <c r="E307" t="s">
        <v>467</v>
      </c>
      <c r="F307" t="s">
        <v>466</v>
      </c>
    </row>
    <row r="308" spans="1:6" x14ac:dyDescent="0.35">
      <c r="B308" t="s">
        <v>642</v>
      </c>
      <c r="E308" t="s">
        <v>467</v>
      </c>
    </row>
    <row r="309" spans="1:6" x14ac:dyDescent="0.35">
      <c r="B309" t="s">
        <v>643</v>
      </c>
      <c r="E309" t="s">
        <v>468</v>
      </c>
    </row>
    <row r="310" spans="1:6" x14ac:dyDescent="0.35">
      <c r="A310" t="s">
        <v>687</v>
      </c>
      <c r="B310" t="s">
        <v>563</v>
      </c>
      <c r="D310" t="s">
        <v>703</v>
      </c>
    </row>
    <row r="311" spans="1:6" x14ac:dyDescent="0.35">
      <c r="A311" t="s">
        <v>261</v>
      </c>
      <c r="B311" t="s">
        <v>540</v>
      </c>
      <c r="C311" t="s">
        <v>359</v>
      </c>
    </row>
    <row r="312" spans="1:6" x14ac:dyDescent="0.35">
      <c r="B312" t="s">
        <v>897</v>
      </c>
      <c r="C312" t="s">
        <v>360</v>
      </c>
    </row>
    <row r="313" spans="1:6" x14ac:dyDescent="0.35">
      <c r="B313" t="s">
        <v>644</v>
      </c>
      <c r="E313" t="s">
        <v>469</v>
      </c>
    </row>
    <row r="314" spans="1:6" x14ac:dyDescent="0.35">
      <c r="B314" t="s">
        <v>645</v>
      </c>
      <c r="E314" t="s">
        <v>470</v>
      </c>
    </row>
    <row r="315" spans="1:6" x14ac:dyDescent="0.35">
      <c r="B315" t="s">
        <v>646</v>
      </c>
      <c r="E315" t="s">
        <v>471</v>
      </c>
    </row>
    <row r="316" spans="1:6" x14ac:dyDescent="0.35">
      <c r="B316" t="s">
        <v>647</v>
      </c>
      <c r="E316" t="s">
        <v>472</v>
      </c>
    </row>
    <row r="317" spans="1:6" x14ac:dyDescent="0.35">
      <c r="B317" t="s">
        <v>648</v>
      </c>
      <c r="E317" t="s">
        <v>473</v>
      </c>
    </row>
    <row r="318" spans="1:6" x14ac:dyDescent="0.35">
      <c r="B318" t="s">
        <v>649</v>
      </c>
      <c r="E318" t="s">
        <v>474</v>
      </c>
    </row>
    <row r="319" spans="1:6" x14ac:dyDescent="0.35">
      <c r="B319" t="s">
        <v>813</v>
      </c>
      <c r="C319" t="s">
        <v>361</v>
      </c>
    </row>
    <row r="320" spans="1:6" x14ac:dyDescent="0.35">
      <c r="A320" t="s">
        <v>261</v>
      </c>
      <c r="B320" t="s">
        <v>541</v>
      </c>
      <c r="C320" t="s">
        <v>361</v>
      </c>
    </row>
    <row r="321" spans="1:6" x14ac:dyDescent="0.35">
      <c r="B321" t="s">
        <v>650</v>
      </c>
      <c r="E321" t="s">
        <v>475</v>
      </c>
    </row>
    <row r="322" spans="1:6" x14ac:dyDescent="0.35">
      <c r="B322" t="s">
        <v>848</v>
      </c>
      <c r="E322" t="s">
        <v>476</v>
      </c>
    </row>
    <row r="323" spans="1:6" x14ac:dyDescent="0.35">
      <c r="A323" t="s">
        <v>678</v>
      </c>
      <c r="B323" t="s">
        <v>559</v>
      </c>
      <c r="D323" t="s">
        <v>527</v>
      </c>
    </row>
    <row r="324" spans="1:6" x14ac:dyDescent="0.35">
      <c r="B324" t="s">
        <v>667</v>
      </c>
      <c r="E324" t="s">
        <v>665</v>
      </c>
    </row>
    <row r="325" spans="1:6" x14ac:dyDescent="0.35">
      <c r="B325" t="s">
        <v>325</v>
      </c>
      <c r="E325" t="s">
        <v>366</v>
      </c>
    </row>
    <row r="326" spans="1:6" x14ac:dyDescent="0.35">
      <c r="B326" t="s">
        <v>729</v>
      </c>
      <c r="E326" t="s">
        <v>366</v>
      </c>
      <c r="F326" t="s">
        <v>481</v>
      </c>
    </row>
    <row r="327" spans="1:6" x14ac:dyDescent="0.35">
      <c r="B327" t="s">
        <v>736</v>
      </c>
      <c r="D327" t="s">
        <v>502</v>
      </c>
      <c r="E327" t="s">
        <v>366</v>
      </c>
      <c r="F327" t="s">
        <v>367</v>
      </c>
    </row>
    <row r="328" spans="1:6" x14ac:dyDescent="0.35">
      <c r="B328" t="s">
        <v>326</v>
      </c>
      <c r="E328" t="s">
        <v>367</v>
      </c>
    </row>
    <row r="329" spans="1:6" x14ac:dyDescent="0.35">
      <c r="B329" t="s">
        <v>668</v>
      </c>
      <c r="E329" t="s">
        <v>482</v>
      </c>
    </row>
    <row r="330" spans="1:6" x14ac:dyDescent="0.35">
      <c r="B330" t="s">
        <v>733</v>
      </c>
      <c r="D330" t="s">
        <v>502</v>
      </c>
      <c r="E330" t="s">
        <v>482</v>
      </c>
      <c r="F330" t="s">
        <v>483</v>
      </c>
    </row>
    <row r="331" spans="1:6" x14ac:dyDescent="0.35">
      <c r="B331" t="s">
        <v>669</v>
      </c>
      <c r="E331" t="s">
        <v>483</v>
      </c>
    </row>
    <row r="332" spans="1:6" x14ac:dyDescent="0.35">
      <c r="B332" t="s">
        <v>323</v>
      </c>
      <c r="E332" t="s">
        <v>364</v>
      </c>
    </row>
    <row r="333" spans="1:6" x14ac:dyDescent="0.35">
      <c r="B333" t="s">
        <v>795</v>
      </c>
      <c r="D333" t="s">
        <v>502</v>
      </c>
      <c r="E333" t="s">
        <v>364</v>
      </c>
      <c r="F333" t="s">
        <v>365</v>
      </c>
    </row>
    <row r="334" spans="1:6" x14ac:dyDescent="0.35">
      <c r="B334" t="s">
        <v>738</v>
      </c>
      <c r="E334" t="s">
        <v>364</v>
      </c>
      <c r="F334" t="s">
        <v>481</v>
      </c>
    </row>
    <row r="335" spans="1:6" x14ac:dyDescent="0.35">
      <c r="B335" t="s">
        <v>324</v>
      </c>
      <c r="E335" t="s">
        <v>365</v>
      </c>
    </row>
    <row r="336" spans="1:6" x14ac:dyDescent="0.35">
      <c r="B336" t="s">
        <v>329</v>
      </c>
      <c r="E336" t="s">
        <v>938</v>
      </c>
    </row>
    <row r="337" spans="2:7" x14ac:dyDescent="0.35">
      <c r="B337" t="s">
        <v>981</v>
      </c>
      <c r="E337" t="s">
        <v>938</v>
      </c>
      <c r="F337" t="s">
        <v>564</v>
      </c>
    </row>
    <row r="338" spans="2:7" x14ac:dyDescent="0.35">
      <c r="B338" t="s">
        <v>734</v>
      </c>
      <c r="D338" t="s">
        <v>502</v>
      </c>
      <c r="E338" t="s">
        <v>938</v>
      </c>
      <c r="F338" t="s">
        <v>564</v>
      </c>
    </row>
    <row r="339" spans="2:7" x14ac:dyDescent="0.35">
      <c r="B339" t="s">
        <v>730</v>
      </c>
      <c r="E339" t="s">
        <v>938</v>
      </c>
      <c r="F339" t="s">
        <v>481</v>
      </c>
    </row>
    <row r="340" spans="2:7" x14ac:dyDescent="0.35">
      <c r="B340" t="s">
        <v>330</v>
      </c>
      <c r="E340" t="s">
        <v>564</v>
      </c>
    </row>
    <row r="341" spans="2:7" x14ac:dyDescent="0.35">
      <c r="B341" t="s">
        <v>331</v>
      </c>
      <c r="E341" t="s">
        <v>398</v>
      </c>
    </row>
    <row r="342" spans="2:7" x14ac:dyDescent="0.35">
      <c r="B342" t="s">
        <v>984</v>
      </c>
      <c r="E342" t="s">
        <v>398</v>
      </c>
      <c r="F342" t="s">
        <v>368</v>
      </c>
      <c r="G342" t="s">
        <v>982</v>
      </c>
    </row>
    <row r="343" spans="2:7" x14ac:dyDescent="0.35">
      <c r="B343" t="s">
        <v>737</v>
      </c>
      <c r="D343" t="s">
        <v>502</v>
      </c>
      <c r="E343" t="s">
        <v>398</v>
      </c>
      <c r="F343" t="s">
        <v>368</v>
      </c>
    </row>
    <row r="344" spans="2:7" x14ac:dyDescent="0.35">
      <c r="B344" t="s">
        <v>731</v>
      </c>
      <c r="E344" t="s">
        <v>398</v>
      </c>
      <c r="F344" t="s">
        <v>481</v>
      </c>
    </row>
    <row r="345" spans="2:7" x14ac:dyDescent="0.35">
      <c r="B345" t="s">
        <v>332</v>
      </c>
      <c r="E345" t="s">
        <v>368</v>
      </c>
    </row>
    <row r="346" spans="2:7" x14ac:dyDescent="0.35">
      <c r="B346" t="s">
        <v>898</v>
      </c>
      <c r="E346" t="s">
        <v>853</v>
      </c>
    </row>
    <row r="347" spans="2:7" x14ac:dyDescent="0.35">
      <c r="B347" t="s">
        <v>904</v>
      </c>
      <c r="E347" t="s">
        <v>853</v>
      </c>
      <c r="F347" t="s">
        <v>481</v>
      </c>
    </row>
    <row r="348" spans="2:7" x14ac:dyDescent="0.35">
      <c r="B348" t="s">
        <v>670</v>
      </c>
      <c r="E348" t="s">
        <v>484</v>
      </c>
    </row>
    <row r="349" spans="2:7" x14ac:dyDescent="0.35">
      <c r="B349" t="s">
        <v>930</v>
      </c>
      <c r="D349" t="s">
        <v>502</v>
      </c>
      <c r="E349" t="s">
        <v>484</v>
      </c>
      <c r="F349" t="s">
        <v>931</v>
      </c>
    </row>
    <row r="350" spans="2:7" x14ac:dyDescent="0.35">
      <c r="B350" t="s">
        <v>739</v>
      </c>
      <c r="E350" t="s">
        <v>484</v>
      </c>
      <c r="F350" t="s">
        <v>481</v>
      </c>
    </row>
    <row r="351" spans="2:7" x14ac:dyDescent="0.35">
      <c r="B351" t="s">
        <v>980</v>
      </c>
      <c r="E351" t="s">
        <v>853</v>
      </c>
      <c r="F351" t="s">
        <v>808</v>
      </c>
    </row>
    <row r="352" spans="2:7" x14ac:dyDescent="0.35">
      <c r="B352" t="s">
        <v>807</v>
      </c>
      <c r="D352" t="s">
        <v>502</v>
      </c>
      <c r="E352" t="s">
        <v>853</v>
      </c>
      <c r="F352" t="s">
        <v>808</v>
      </c>
    </row>
    <row r="353" spans="1:6" x14ac:dyDescent="0.35">
      <c r="B353" t="s">
        <v>651</v>
      </c>
      <c r="E353" t="s">
        <v>477</v>
      </c>
    </row>
    <row r="354" spans="1:6" x14ac:dyDescent="0.35">
      <c r="B354" t="s">
        <v>652</v>
      </c>
      <c r="E354" t="s">
        <v>481</v>
      </c>
    </row>
    <row r="355" spans="1:6" x14ac:dyDescent="0.35">
      <c r="B355" t="s">
        <v>884</v>
      </c>
      <c r="D355" t="s">
        <v>517</v>
      </c>
    </row>
    <row r="356" spans="1:6" x14ac:dyDescent="0.35">
      <c r="A356" t="s">
        <v>535</v>
      </c>
      <c r="B356" t="s">
        <v>878</v>
      </c>
      <c r="C356" t="s">
        <v>363</v>
      </c>
    </row>
    <row r="357" spans="1:6" x14ac:dyDescent="0.35">
      <c r="B357" t="s">
        <v>653</v>
      </c>
      <c r="E357" t="s">
        <v>485</v>
      </c>
    </row>
    <row r="358" spans="1:6" x14ac:dyDescent="0.35">
      <c r="B358" t="s">
        <v>654</v>
      </c>
      <c r="E358" t="s">
        <v>486</v>
      </c>
    </row>
    <row r="359" spans="1:6" x14ac:dyDescent="0.35">
      <c r="B359" t="s">
        <v>655</v>
      </c>
      <c r="E359" t="s">
        <v>487</v>
      </c>
    </row>
    <row r="360" spans="1:6" x14ac:dyDescent="0.35">
      <c r="B360" t="s">
        <v>785</v>
      </c>
      <c r="E360" t="s">
        <v>487</v>
      </c>
      <c r="F360" t="s">
        <v>411</v>
      </c>
    </row>
    <row r="361" spans="1:6" ht="14.25" customHeight="1" x14ac:dyDescent="0.35">
      <c r="B361" t="s">
        <v>656</v>
      </c>
      <c r="E361" t="s">
        <v>488</v>
      </c>
    </row>
    <row r="362" spans="1:6" x14ac:dyDescent="0.35">
      <c r="B362" t="s">
        <v>955</v>
      </c>
      <c r="E362" t="s">
        <v>488</v>
      </c>
    </row>
    <row r="363" spans="1:6" x14ac:dyDescent="0.35">
      <c r="B363" t="s">
        <v>657</v>
      </c>
      <c r="E363" t="s">
        <v>489</v>
      </c>
    </row>
    <row r="364" spans="1:6" x14ac:dyDescent="0.35">
      <c r="B364" t="s">
        <v>658</v>
      </c>
      <c r="E364" t="s">
        <v>490</v>
      </c>
    </row>
    <row r="365" spans="1:6" x14ac:dyDescent="0.35">
      <c r="B365" t="s">
        <v>945</v>
      </c>
      <c r="E365" t="s">
        <v>944</v>
      </c>
    </row>
    <row r="366" spans="1:6" x14ac:dyDescent="0.35">
      <c r="B366" t="s">
        <v>659</v>
      </c>
      <c r="E366" t="s">
        <v>491</v>
      </c>
    </row>
    <row r="367" spans="1:6" x14ac:dyDescent="0.35">
      <c r="B367" t="s">
        <v>768</v>
      </c>
      <c r="D367" t="s">
        <v>529</v>
      </c>
    </row>
    <row r="368" spans="1:6" x14ac:dyDescent="0.35">
      <c r="A368" t="s">
        <v>687</v>
      </c>
      <c r="B368" t="s">
        <v>560</v>
      </c>
      <c r="D368" t="s">
        <v>529</v>
      </c>
    </row>
    <row r="369" spans="1:5" x14ac:dyDescent="0.35">
      <c r="B369" t="s">
        <v>660</v>
      </c>
      <c r="E369" t="s">
        <v>492</v>
      </c>
    </row>
    <row r="370" spans="1:5" x14ac:dyDescent="0.35">
      <c r="B370" t="s">
        <v>661</v>
      </c>
      <c r="E370" t="s">
        <v>493</v>
      </c>
    </row>
    <row r="371" spans="1:5" x14ac:dyDescent="0.35">
      <c r="B371" t="s">
        <v>857</v>
      </c>
      <c r="D371" t="s">
        <v>530</v>
      </c>
    </row>
    <row r="372" spans="1:5" x14ac:dyDescent="0.35">
      <c r="B372" t="s">
        <v>858</v>
      </c>
      <c r="C372" t="s">
        <v>519</v>
      </c>
      <c r="D372" t="s">
        <v>530</v>
      </c>
    </row>
    <row r="373" spans="1:5" x14ac:dyDescent="0.35">
      <c r="B373" t="s">
        <v>916</v>
      </c>
      <c r="C373" t="s">
        <v>517</v>
      </c>
      <c r="D373" t="s">
        <v>530</v>
      </c>
    </row>
    <row r="374" spans="1:5" x14ac:dyDescent="0.35">
      <c r="B374" t="s">
        <v>941</v>
      </c>
      <c r="E374" t="s">
        <v>940</v>
      </c>
    </row>
    <row r="375" spans="1:5" x14ac:dyDescent="0.35">
      <c r="B375" t="s">
        <v>924</v>
      </c>
      <c r="E375" t="s">
        <v>925</v>
      </c>
    </row>
    <row r="376" spans="1:5" x14ac:dyDescent="0.35">
      <c r="B376" t="s">
        <v>662</v>
      </c>
      <c r="E376" t="s">
        <v>494</v>
      </c>
    </row>
    <row r="377" spans="1:5" x14ac:dyDescent="0.35">
      <c r="A377" t="s">
        <v>687</v>
      </c>
      <c r="B377" t="s">
        <v>954</v>
      </c>
      <c r="D377" t="s">
        <v>531</v>
      </c>
    </row>
    <row r="378" spans="1:5" x14ac:dyDescent="0.35">
      <c r="A378" t="s">
        <v>687</v>
      </c>
      <c r="B378" t="s">
        <v>975</v>
      </c>
      <c r="D378" t="s">
        <v>531</v>
      </c>
    </row>
    <row r="379" spans="1:5" ht="14.25" customHeight="1" x14ac:dyDescent="0.35">
      <c r="A379" t="s">
        <v>687</v>
      </c>
      <c r="B379" t="s">
        <v>561</v>
      </c>
      <c r="D379" t="s">
        <v>531</v>
      </c>
    </row>
    <row r="380" spans="1:5" x14ac:dyDescent="0.35">
      <c r="B380" t="s">
        <v>847</v>
      </c>
      <c r="E380" t="s">
        <v>495</v>
      </c>
    </row>
    <row r="381" spans="1:5" x14ac:dyDescent="0.35">
      <c r="B381" t="s">
        <v>663</v>
      </c>
      <c r="E381" t="s">
        <v>496</v>
      </c>
    </row>
    <row r="382" spans="1:5" x14ac:dyDescent="0.35">
      <c r="B382" t="s">
        <v>695</v>
      </c>
      <c r="C382" t="s">
        <v>965</v>
      </c>
      <c r="D382" t="s">
        <v>974</v>
      </c>
    </row>
    <row r="383" spans="1:5" x14ac:dyDescent="0.35">
      <c r="B383" t="s">
        <v>970</v>
      </c>
      <c r="E383" t="s">
        <v>971</v>
      </c>
    </row>
    <row r="384" spans="1:5" x14ac:dyDescent="0.35">
      <c r="A384" t="s">
        <v>678</v>
      </c>
      <c r="B384" t="s">
        <v>978</v>
      </c>
      <c r="D384" t="s">
        <v>977</v>
      </c>
    </row>
    <row r="385" spans="2:7" x14ac:dyDescent="0.35">
      <c r="B385" t="s">
        <v>985</v>
      </c>
      <c r="E385" t="s">
        <v>853</v>
      </c>
      <c r="F385" t="s">
        <v>808</v>
      </c>
      <c r="G385" t="s">
        <v>983</v>
      </c>
    </row>
    <row r="386" spans="2:7" x14ac:dyDescent="0.35">
      <c r="B386" t="s">
        <v>987</v>
      </c>
      <c r="E386" t="s">
        <v>986</v>
      </c>
    </row>
  </sheetData>
  <sortState xmlns:xlrd2="http://schemas.microsoft.com/office/spreadsheetml/2017/richdata2" ref="A2:G378">
    <sortCondition ref="B2:B378"/>
  </sortState>
  <conditionalFormatting sqref="B14:B15">
    <cfRule type="duplicateValues" dxfId="23" priority="23"/>
  </conditionalFormatting>
  <conditionalFormatting sqref="B36:B37">
    <cfRule type="duplicateValues" dxfId="22" priority="18"/>
  </conditionalFormatting>
  <conditionalFormatting sqref="B37">
    <cfRule type="duplicateValues" dxfId="21" priority="11"/>
  </conditionalFormatting>
  <conditionalFormatting sqref="B167">
    <cfRule type="duplicateValues" dxfId="20" priority="8"/>
  </conditionalFormatting>
  <conditionalFormatting sqref="B167:B169 B231">
    <cfRule type="containsText" dxfId="19" priority="22" operator="containsText" text="FALSE">
      <formula>NOT(ISERROR(SEARCH("FALSE",B167)))</formula>
    </cfRule>
  </conditionalFormatting>
  <conditionalFormatting sqref="B259">
    <cfRule type="duplicateValues" dxfId="18" priority="24"/>
  </conditionalFormatting>
  <conditionalFormatting sqref="B338">
    <cfRule type="duplicateValues" dxfId="17" priority="35"/>
  </conditionalFormatting>
  <conditionalFormatting sqref="B345">
    <cfRule type="duplicateValues" dxfId="16" priority="30"/>
  </conditionalFormatting>
  <conditionalFormatting sqref="B347">
    <cfRule type="duplicateValues" dxfId="15" priority="29"/>
  </conditionalFormatting>
  <conditionalFormatting sqref="B348">
    <cfRule type="duplicateValues" dxfId="14" priority="28"/>
  </conditionalFormatting>
  <conditionalFormatting sqref="B349">
    <cfRule type="duplicateValues" dxfId="13" priority="27"/>
  </conditionalFormatting>
  <conditionalFormatting sqref="B350">
    <cfRule type="duplicateValues" dxfId="12" priority="26"/>
  </conditionalFormatting>
  <conditionalFormatting sqref="B356:B357">
    <cfRule type="duplicateValues" dxfId="11" priority="55"/>
  </conditionalFormatting>
  <conditionalFormatting sqref="B357">
    <cfRule type="duplicateValues" dxfId="10" priority="4"/>
  </conditionalFormatting>
  <conditionalFormatting sqref="B358">
    <cfRule type="duplicateValues" dxfId="9" priority="16"/>
  </conditionalFormatting>
  <conditionalFormatting sqref="B364">
    <cfRule type="duplicateValues" dxfId="8" priority="12"/>
  </conditionalFormatting>
  <conditionalFormatting sqref="B380">
    <cfRule type="duplicateValues" dxfId="7" priority="3"/>
  </conditionalFormatting>
  <conditionalFormatting sqref="D322">
    <cfRule type="duplicateValues" dxfId="6" priority="31"/>
  </conditionalFormatting>
  <conditionalFormatting sqref="E1:G9 C1:D137 B1:B282 H1:I384 A1:A1048576 J1:XFD1048576 A10:F10 E11:E22 F11:F157 G12:G384 E25:E134 A37:XFD37 E39:XFD39 E48:XFD48 A50:XFD50 A65:XFD65 C78:E78 A79:XFD79 A86:XFD86 A92:XFD92 A93:E94 A99:XFD99 E110:XFD110 A123:XFD123 E126:XFD126 E136:E357 C139:C282 D139:D328 F159:F384 C168:E168 A195:XFD195 A202:XFD202 A227:XFD227 E240:G240 C284:C328 B284:B336 E328:XFD328 C330:C335 D330:D366 E337:G337 B338:B341 C338:C365 E342:G342 B343:B350 E351:F351 B352:B1048576 A357:D357 F357:XFD357 E359:E384 E364:XFD364 E367:XFD367 B367:C368 C368:C379 D368:D384 A372:XFD372 A379:XFD379 E380:G380 C383 D384:E384 A384:C386 E385:H385 C385:C1048576 D386:I1048576">
    <cfRule type="cellIs" dxfId="5" priority="15" operator="equal">
      <formula>28557</formula>
    </cfRule>
  </conditionalFormatting>
  <conditionalFormatting sqref="F378">
    <cfRule type="duplicateValues" dxfId="4" priority="6"/>
  </conditionalFormatting>
  <conditionalFormatting sqref="F385:G385 E377 B346 B284:B336 B1:B35 B365:B379 B260:B282 C384:C385 D384:E384 B38:B258 B339:B341 B343:B344 B381:B1048576">
    <cfRule type="duplicateValues" dxfId="3" priority="36"/>
  </conditionalFormatting>
  <conditionalFormatting sqref="F385:G385 E377 C384:C385 D384:E384 B1:B282 B352:B379 B284:B336 B338:B341 B343:B350 B381:B1048576">
    <cfRule type="duplicateValues" dxfId="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7"/>
  <sheetViews>
    <sheetView workbookViewId="0">
      <selection activeCell="I21" sqref="I21"/>
    </sheetView>
  </sheetViews>
  <sheetFormatPr defaultRowHeight="14.5" x14ac:dyDescent="0.35"/>
  <sheetData>
    <row r="1" spans="1:1" x14ac:dyDescent="0.35">
      <c r="A1" s="59" t="s">
        <v>698</v>
      </c>
    </row>
    <row r="2" spans="1:1" x14ac:dyDescent="0.35">
      <c r="A2" s="59" t="s">
        <v>709</v>
      </c>
    </row>
    <row r="3" spans="1:1" x14ac:dyDescent="0.35">
      <c r="A3" s="59" t="s">
        <v>710</v>
      </c>
    </row>
    <row r="4" spans="1:1" x14ac:dyDescent="0.35">
      <c r="A4" s="59" t="s">
        <v>714</v>
      </c>
    </row>
    <row r="5" spans="1:1" x14ac:dyDescent="0.35">
      <c r="A5" s="59" t="s">
        <v>715</v>
      </c>
    </row>
    <row r="6" spans="1:1" x14ac:dyDescent="0.35">
      <c r="A6" s="59" t="s">
        <v>716</v>
      </c>
    </row>
    <row r="7" spans="1:1" x14ac:dyDescent="0.35">
      <c r="A7" s="59" t="s">
        <v>717</v>
      </c>
    </row>
    <row r="8" spans="1:1" x14ac:dyDescent="0.35">
      <c r="A8" s="59" t="s">
        <v>718</v>
      </c>
    </row>
    <row r="9" spans="1:1" x14ac:dyDescent="0.35">
      <c r="A9" s="59" t="s">
        <v>719</v>
      </c>
    </row>
    <row r="10" spans="1:1" x14ac:dyDescent="0.35">
      <c r="A10" s="59" t="s">
        <v>720</v>
      </c>
    </row>
    <row r="11" spans="1:1" x14ac:dyDescent="0.35">
      <c r="A11" s="59" t="s">
        <v>721</v>
      </c>
    </row>
    <row r="12" spans="1:1" x14ac:dyDescent="0.35">
      <c r="A12" s="59" t="s">
        <v>722</v>
      </c>
    </row>
    <row r="13" spans="1:1" x14ac:dyDescent="0.35">
      <c r="A13" s="59" t="s">
        <v>723</v>
      </c>
    </row>
    <row r="14" spans="1:1" x14ac:dyDescent="0.35">
      <c r="A14" s="59" t="s">
        <v>724</v>
      </c>
    </row>
    <row r="15" spans="1:1" x14ac:dyDescent="0.35">
      <c r="A15" s="59" t="s">
        <v>725</v>
      </c>
    </row>
    <row r="16" spans="1:1" x14ac:dyDescent="0.35">
      <c r="A16" s="59" t="s">
        <v>726</v>
      </c>
    </row>
    <row r="17" spans="1:1" x14ac:dyDescent="0.35">
      <c r="A17" s="59" t="s">
        <v>727</v>
      </c>
    </row>
  </sheetData>
  <conditionalFormatting sqref="A1:A1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M29"/>
  <sheetViews>
    <sheetView workbookViewId="0">
      <selection activeCell="R10" sqref="R10"/>
    </sheetView>
  </sheetViews>
  <sheetFormatPr defaultRowHeight="14.5" x14ac:dyDescent="0.35"/>
  <cols>
    <col min="2" max="2" width="22.453125" bestFit="1" customWidth="1"/>
  </cols>
  <sheetData>
    <row r="1" spans="2:5" x14ac:dyDescent="0.35">
      <c r="B1" s="74" t="s">
        <v>72</v>
      </c>
      <c r="C1" s="74" t="s">
        <v>73</v>
      </c>
      <c r="D1" s="74" t="s">
        <v>74</v>
      </c>
      <c r="E1" s="74" t="s">
        <v>75</v>
      </c>
    </row>
    <row r="2" spans="2:5" x14ac:dyDescent="0.35">
      <c r="B2" s="75"/>
      <c r="C2" s="75"/>
      <c r="D2" s="75"/>
      <c r="E2" s="75"/>
    </row>
    <row r="11" spans="2:5" x14ac:dyDescent="0.35">
      <c r="B11" s="7" t="s">
        <v>76</v>
      </c>
      <c r="C11" s="7">
        <f>COUNTA(B28:B206)</f>
        <v>0</v>
      </c>
    </row>
    <row r="12" spans="2:5" x14ac:dyDescent="0.35">
      <c r="B12" s="7" t="s">
        <v>77</v>
      </c>
      <c r="C12" s="7">
        <f>COUNTIF(B28:B206,"CAR")</f>
        <v>0</v>
      </c>
    </row>
    <row r="13" spans="2:5" x14ac:dyDescent="0.35">
      <c r="B13" s="7" t="s">
        <v>78</v>
      </c>
      <c r="C13" s="7">
        <f>COUNTIF(B28:B206,"HOMO")</f>
        <v>0</v>
      </c>
    </row>
    <row r="14" spans="2:5" x14ac:dyDescent="0.35">
      <c r="B14" s="7" t="s">
        <v>79</v>
      </c>
      <c r="C14" s="7">
        <f>COUNTIF(B28:B206,"HET")</f>
        <v>0</v>
      </c>
    </row>
    <row r="15" spans="2:5" x14ac:dyDescent="0.35">
      <c r="B15" s="7" t="s">
        <v>80</v>
      </c>
      <c r="C15" s="7">
        <f>COUNTIF(B28:B206,"WT")</f>
        <v>0</v>
      </c>
    </row>
    <row r="16" spans="2:5" x14ac:dyDescent="0.35">
      <c r="B16" s="7" t="s">
        <v>81</v>
      </c>
      <c r="C16" s="7">
        <f>COUNTIF(B28:B206,"INCONCLUSIVE")</f>
        <v>0</v>
      </c>
    </row>
    <row r="17" spans="1:13" x14ac:dyDescent="0.35">
      <c r="B17" s="7" t="s">
        <v>790</v>
      </c>
      <c r="C17" s="7">
        <v>0</v>
      </c>
    </row>
    <row r="20" spans="1:13" ht="15.5" x14ac:dyDescent="0.35">
      <c r="A20" s="76" t="s">
        <v>763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 spans="1:13" ht="15.5" x14ac:dyDescent="0.35">
      <c r="A21" s="66"/>
      <c r="B21" s="67">
        <v>1</v>
      </c>
      <c r="C21" s="67">
        <v>2</v>
      </c>
      <c r="D21" s="67">
        <v>3</v>
      </c>
      <c r="E21" s="67">
        <v>4</v>
      </c>
      <c r="F21" s="67">
        <v>5</v>
      </c>
      <c r="G21" s="67">
        <v>6</v>
      </c>
      <c r="H21" s="67">
        <v>7</v>
      </c>
      <c r="I21" s="67">
        <v>8</v>
      </c>
      <c r="J21" s="67">
        <v>9</v>
      </c>
      <c r="K21" s="67">
        <v>10</v>
      </c>
      <c r="L21" s="67">
        <v>11</v>
      </c>
      <c r="M21" s="67">
        <v>12</v>
      </c>
    </row>
    <row r="22" spans="1:13" ht="15.5" x14ac:dyDescent="0.35">
      <c r="A22" s="68" t="s">
        <v>755</v>
      </c>
      <c r="B22" s="69"/>
      <c r="C22" s="69"/>
      <c r="D22" s="69"/>
      <c r="E22" s="69"/>
      <c r="F22" s="70"/>
      <c r="G22" s="70"/>
      <c r="H22" s="70"/>
      <c r="I22" s="70"/>
      <c r="J22" s="71"/>
      <c r="K22" s="71"/>
      <c r="L22" s="71"/>
      <c r="M22" s="71"/>
    </row>
    <row r="23" spans="1:13" ht="15.5" x14ac:dyDescent="0.35">
      <c r="A23" s="68" t="s">
        <v>756</v>
      </c>
      <c r="B23" s="69"/>
      <c r="C23" s="69"/>
      <c r="D23" s="69"/>
      <c r="E23" s="69"/>
      <c r="F23" s="70"/>
      <c r="G23" s="70"/>
      <c r="H23" s="70"/>
      <c r="I23" s="70"/>
      <c r="J23" s="71"/>
      <c r="K23" s="71"/>
      <c r="L23" s="71"/>
      <c r="M23" s="71"/>
    </row>
    <row r="24" spans="1:13" ht="15.5" x14ac:dyDescent="0.35">
      <c r="A24" s="68" t="s">
        <v>757</v>
      </c>
      <c r="B24" s="69"/>
      <c r="C24" s="69"/>
      <c r="D24" s="69"/>
      <c r="E24" s="69"/>
      <c r="F24" s="70"/>
      <c r="G24" s="70"/>
      <c r="H24" s="70"/>
      <c r="I24" s="70"/>
      <c r="J24" s="71"/>
      <c r="K24" s="71"/>
      <c r="L24" s="71"/>
      <c r="M24" s="71"/>
    </row>
    <row r="25" spans="1:13" ht="15.5" x14ac:dyDescent="0.35">
      <c r="A25" s="68" t="s">
        <v>758</v>
      </c>
      <c r="B25" s="69"/>
      <c r="C25" s="69"/>
      <c r="D25" s="69"/>
      <c r="E25" s="69"/>
      <c r="F25" s="70"/>
      <c r="G25" s="70"/>
      <c r="H25" s="70"/>
      <c r="I25" s="70"/>
      <c r="J25" s="71"/>
      <c r="K25" s="71"/>
      <c r="L25" s="71"/>
      <c r="M25" s="71"/>
    </row>
    <row r="26" spans="1:13" ht="15.5" x14ac:dyDescent="0.35">
      <c r="A26" s="68" t="s">
        <v>759</v>
      </c>
      <c r="B26" s="69"/>
      <c r="C26" s="69"/>
      <c r="D26" s="69"/>
      <c r="E26" s="69"/>
      <c r="F26" s="70"/>
      <c r="G26" s="70"/>
      <c r="H26" s="70"/>
      <c r="I26" s="70"/>
      <c r="J26" s="71"/>
      <c r="K26" s="71"/>
      <c r="L26" s="71"/>
      <c r="M26" s="71"/>
    </row>
    <row r="27" spans="1:13" ht="15.5" x14ac:dyDescent="0.35">
      <c r="A27" s="68" t="s">
        <v>760</v>
      </c>
      <c r="B27" s="69"/>
      <c r="C27" s="69"/>
      <c r="D27" s="69"/>
      <c r="E27" s="69"/>
      <c r="F27" s="70"/>
      <c r="G27" s="70"/>
      <c r="H27" s="70"/>
      <c r="I27" s="70"/>
      <c r="J27" s="71"/>
      <c r="K27" s="71"/>
      <c r="L27" s="71"/>
      <c r="M27" s="71"/>
    </row>
    <row r="28" spans="1:13" ht="15.5" x14ac:dyDescent="0.35">
      <c r="A28" s="68" t="s">
        <v>761</v>
      </c>
      <c r="B28" s="69"/>
      <c r="C28" s="69"/>
      <c r="D28" s="69"/>
      <c r="E28" s="69"/>
      <c r="F28" s="70"/>
      <c r="G28" s="70"/>
      <c r="H28" s="70"/>
      <c r="I28" s="70"/>
      <c r="J28" s="71"/>
      <c r="K28" s="71"/>
      <c r="L28" s="71"/>
      <c r="M28" s="71"/>
    </row>
    <row r="29" spans="1:13" ht="15.5" x14ac:dyDescent="0.35">
      <c r="A29" s="68" t="s">
        <v>762</v>
      </c>
      <c r="B29" s="69"/>
      <c r="C29" s="69"/>
      <c r="D29" s="69"/>
      <c r="E29" s="69"/>
      <c r="F29" s="70"/>
      <c r="G29" s="70"/>
      <c r="H29" s="70"/>
      <c r="I29" s="70"/>
      <c r="J29" s="71"/>
      <c r="K29" s="71"/>
      <c r="L29" s="71"/>
      <c r="M29" s="71"/>
    </row>
  </sheetData>
  <mergeCells count="5">
    <mergeCell ref="B1:B2"/>
    <mergeCell ref="C1:C2"/>
    <mergeCell ref="D1:D2"/>
    <mergeCell ref="E1:E2"/>
    <mergeCell ref="A20:M20"/>
  </mergeCells>
  <conditionalFormatting sqref="B11:C16">
    <cfRule type="containsText" dxfId="0" priority="1" operator="containsText" text="FALSE">
      <formula>NOT(ISERROR(SEARCH("FALSE",B11)))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READ_ME</vt:lpstr>
      <vt:lpstr>TACONIC_TEST_LIST</vt:lpstr>
      <vt:lpstr>JAX_TEST_LIST</vt:lpstr>
      <vt:lpstr>MARGE_TEST_LIST</vt:lpstr>
      <vt:lpstr>CAG_FORMULA</vt:lpstr>
      <vt:lpstr>TEST_PROTOCOL</vt:lpstr>
      <vt:lpstr>extra test</vt:lpstr>
      <vt:lpstr>COPY_PASTE</vt:lpstr>
      <vt:lpstr>CAG_FORMULA!Print_Area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Kenny Ma</cp:lastModifiedBy>
  <dcterms:created xsi:type="dcterms:W3CDTF">2015-06-05T18:17:20Z</dcterms:created>
  <dcterms:modified xsi:type="dcterms:W3CDTF">2023-09-15T17:52:50Z</dcterms:modified>
</cp:coreProperties>
</file>