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5333828732b9f961/Desktop/DATN/GA/GeneticAlgorithm/So Sánh/"/>
    </mc:Choice>
  </mc:AlternateContent>
  <xr:revisionPtr revIDLastSave="120" documentId="11_AD4DA82427541F7ACA7EB8BAF053CDB2693EDF26" xr6:coauthVersionLast="47" xr6:coauthVersionMax="47" xr10:uidLastSave="{4801A2AB-EF1F-4AF3-B27E-80D193015B55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3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</calcChain>
</file>

<file path=xl/sharedStrings.xml><?xml version="1.0" encoding="utf-8"?>
<sst xmlns="http://schemas.openxmlformats.org/spreadsheetml/2006/main" count="840" uniqueCount="288">
  <si>
    <t>HCPC-PSO</t>
  </si>
  <si>
    <t>name</t>
  </si>
  <si>
    <t>factor</t>
  </si>
  <si>
    <t>successRate</t>
  </si>
  <si>
    <t>AverageRunTime</t>
  </si>
  <si>
    <t>AverageCost</t>
  </si>
  <si>
    <t>bestCost</t>
  </si>
  <si>
    <t>CyberShake</t>
  </si>
  <si>
    <t>0.005</t>
  </si>
  <si>
    <t>1.0</t>
  </si>
  <si>
    <t>0.5132999999999999</t>
  </si>
  <si>
    <t>176.14999999999998</t>
  </si>
  <si>
    <t>165.625</t>
  </si>
  <si>
    <t>0.01</t>
  </si>
  <si>
    <t>0.4312</t>
  </si>
  <si>
    <t>147.55</t>
  </si>
  <si>
    <t>139.12500000000003</t>
  </si>
  <si>
    <t>0.015</t>
  </si>
  <si>
    <t>0.437</t>
  </si>
  <si>
    <t>131.07500000000005</t>
  </si>
  <si>
    <t>125.37500000000003</t>
  </si>
  <si>
    <t>0.02</t>
  </si>
  <si>
    <t>0.4467</t>
  </si>
  <si>
    <t>104.68750000000003</t>
  </si>
  <si>
    <t>95.25</t>
  </si>
  <si>
    <t>0.025</t>
  </si>
  <si>
    <t>0.42489999999999994</t>
  </si>
  <si>
    <t>100.72916666666666</t>
  </si>
  <si>
    <t>91.04166666666667</t>
  </si>
  <si>
    <t>0.03</t>
  </si>
  <si>
    <t>0.4309</t>
  </si>
  <si>
    <t>91.26250000000002</t>
  </si>
  <si>
    <t>80.79166666666669</t>
  </si>
  <si>
    <t>0.035</t>
  </si>
  <si>
    <t>0.46820000000000006</t>
  </si>
  <si>
    <t>78.91250000000001</t>
  </si>
  <si>
    <t>73.08333333333334</t>
  </si>
  <si>
    <t>0.04</t>
  </si>
  <si>
    <t>0.42000000000000004</t>
  </si>
  <si>
    <t>67.89583333333334</t>
  </si>
  <si>
    <t>66.00000000000001</t>
  </si>
  <si>
    <t>0.045</t>
  </si>
  <si>
    <t>0.4170000000000001</t>
  </si>
  <si>
    <t>64.39166666666668</t>
  </si>
  <si>
    <t>57.37500000000001</t>
  </si>
  <si>
    <t>0.05</t>
  </si>
  <si>
    <t>0.4063</t>
  </si>
  <si>
    <t>57.19583333333335</t>
  </si>
  <si>
    <t>52.41666666666667</t>
  </si>
  <si>
    <t>Epigenomics</t>
  </si>
  <si>
    <t>0.2347</t>
  </si>
  <si>
    <t>11.394358407079642</t>
  </si>
  <si>
    <t>11.394358407079643</t>
  </si>
  <si>
    <t>0.23280000000000003</t>
  </si>
  <si>
    <t>10.254080629301868</t>
  </si>
  <si>
    <t>0.23980000000000007</t>
  </si>
  <si>
    <t>9.300669862340216</t>
  </si>
  <si>
    <t>0.2327</t>
  </si>
  <si>
    <t>8.575669862340218</t>
  </si>
  <si>
    <t>8.575669862340215</t>
  </si>
  <si>
    <t>0.24970000000000003</t>
  </si>
  <si>
    <t>7.9115044247787605</t>
  </si>
  <si>
    <t>0.2532</t>
  </si>
  <si>
    <t>7.401112340216324</t>
  </si>
  <si>
    <t>7.401112340216322</t>
  </si>
  <si>
    <t>0.25860000000000005</t>
  </si>
  <si>
    <t>6.836971484759095</t>
  </si>
  <si>
    <t>0.2459</t>
  </si>
  <si>
    <t>6.432282448377579</t>
  </si>
  <si>
    <t>6.432282448377581</t>
  </si>
  <si>
    <t>0.23249999999999998</t>
  </si>
  <si>
    <t>6.122560226155358</t>
  </si>
  <si>
    <t>6.122560226155359</t>
  </si>
  <si>
    <t>0.23180000000000006</t>
  </si>
  <si>
    <t>5.912143559488692</t>
  </si>
  <si>
    <t>5.912143559488693</t>
  </si>
  <si>
    <t>47.684027777777786</t>
  </si>
  <si>
    <t>44.25486111111111</t>
  </si>
  <si>
    <t>43.98263888888889</t>
  </si>
  <si>
    <t>32.158333333333346</t>
  </si>
  <si>
    <t>32.04166666666667</t>
  </si>
  <si>
    <t>20.187500000000004</t>
  </si>
  <si>
    <t>16.524305555555557</t>
  </si>
  <si>
    <t>LIGO</t>
  </si>
  <si>
    <t>0.49749999999999994</t>
  </si>
  <si>
    <t>48.07152777777778</t>
  </si>
  <si>
    <t>0.48679999999999995</t>
  </si>
  <si>
    <t>0.4901</t>
  </si>
  <si>
    <t>0.49260000000000004</t>
  </si>
  <si>
    <t>28.194444444444446</t>
  </si>
  <si>
    <t>28.083333333333336</t>
  </si>
  <si>
    <t>0.46950000000000003</t>
  </si>
  <si>
    <t>24.62986111111112</t>
  </si>
  <si>
    <t>24.27430555555556</t>
  </si>
  <si>
    <t>0.4771000000000001</t>
  </si>
  <si>
    <t>22.104861111111113</t>
  </si>
  <si>
    <t>22.00347222222222</t>
  </si>
  <si>
    <t>0.4734</t>
  </si>
  <si>
    <t>20.43680555555556</t>
  </si>
  <si>
    <t>0.4598</t>
  </si>
  <si>
    <t>18.819444444444446</t>
  </si>
  <si>
    <t>18.711805555555557</t>
  </si>
  <si>
    <t>0.46109999999999995</t>
  </si>
  <si>
    <t>16.69027777777778</t>
  </si>
  <si>
    <t>0.4462</t>
  </si>
  <si>
    <t>15.97430555555556</t>
  </si>
  <si>
    <t>15.875000000000004</t>
  </si>
  <si>
    <t>Montage</t>
  </si>
  <si>
    <t>0.13520000000000001</t>
  </si>
  <si>
    <t>317.5666666666666</t>
  </si>
  <si>
    <t>301.0416666666667</t>
  </si>
  <si>
    <t>0.1728</t>
  </si>
  <si>
    <t>319.1541666666668</t>
  </si>
  <si>
    <t>287.0000000000001</t>
  </si>
  <si>
    <t>0.21749999999999997</t>
  </si>
  <si>
    <t>298.5416666666667</t>
  </si>
  <si>
    <t>293.5</t>
  </si>
  <si>
    <t>0.2142</t>
  </si>
  <si>
    <t>271.7499999999999</t>
  </si>
  <si>
    <t>268.16666666666663</t>
  </si>
  <si>
    <t>0.2141</t>
  </si>
  <si>
    <t>224.0750000000002</t>
  </si>
  <si>
    <t>216.25000000000017</t>
  </si>
  <si>
    <t>0.2169</t>
  </si>
  <si>
    <t>202.90000000000015</t>
  </si>
  <si>
    <t>198.58333333333348</t>
  </si>
  <si>
    <t>0.2097</t>
  </si>
  <si>
    <t>193.28333333333347</t>
  </si>
  <si>
    <t>189.95833333333346</t>
  </si>
  <si>
    <t>0.23170000000000002</t>
  </si>
  <si>
    <t>156.20416666666668</t>
  </si>
  <si>
    <t>150.5</t>
  </si>
  <si>
    <t>0.1621</t>
  </si>
  <si>
    <t>141.61666666666673</t>
  </si>
  <si>
    <t>132.0416666666667</t>
  </si>
  <si>
    <t>0.2131</t>
  </si>
  <si>
    <t>137.8791666666667</t>
  </si>
  <si>
    <t>134.20833333333337</t>
  </si>
  <si>
    <t>PSO</t>
  </si>
  <si>
    <t>HGSA</t>
  </si>
  <si>
    <t>NaN</t>
  </si>
  <si>
    <t>GA</t>
  </si>
  <si>
    <t>0.16666666666666666</t>
  </si>
  <si>
    <t>1.0E9</t>
  </si>
  <si>
    <t>0.4444444444444444</t>
  </si>
  <si>
    <t>0.8260869565217391</t>
  </si>
  <si>
    <t>23.540333333333333</t>
  </si>
  <si>
    <t>686.3124999999999</t>
  </si>
  <si>
    <t>642.0833333333333</t>
  </si>
  <si>
    <t>0.9230769230769231</t>
  </si>
  <si>
    <t>23.49125</t>
  </si>
  <si>
    <t>658.8541666666667</t>
  </si>
  <si>
    <t>642.3333333333335</t>
  </si>
  <si>
    <t>23.0323</t>
  </si>
  <si>
    <t>610.6874999999999</t>
  </si>
  <si>
    <t>565.5833333333333</t>
  </si>
  <si>
    <t>22.9437</t>
  </si>
  <si>
    <t>599.0874999999999</t>
  </si>
  <si>
    <t>586.1250000000002</t>
  </si>
  <si>
    <t>22.5493</t>
  </si>
  <si>
    <t>585.9583333333333</t>
  </si>
  <si>
    <t>571.125</t>
  </si>
  <si>
    <t>21.577800000000003</t>
  </si>
  <si>
    <t>570.0333333333332</t>
  </si>
  <si>
    <t>551.4166666666667</t>
  </si>
  <si>
    <t>22.394000000000002</t>
  </si>
  <si>
    <t>570.1166666666666</t>
  </si>
  <si>
    <t>543.7916666666667</t>
  </si>
  <si>
    <t>23.5551</t>
  </si>
  <si>
    <t>540.9</t>
  </si>
  <si>
    <t>520.2083333333335</t>
  </si>
  <si>
    <t>0.0</t>
  </si>
  <si>
    <t>0.09090909090909091</t>
  </si>
  <si>
    <t>0.23076923076923078</t>
  </si>
  <si>
    <t>0.6</t>
  </si>
  <si>
    <t>22.5075</t>
  </si>
  <si>
    <t>38.10823500491642</t>
  </si>
  <si>
    <t>34.92286135693215</t>
  </si>
  <si>
    <t>0.7142857142857143</t>
  </si>
  <si>
    <t>22.282500000000002</t>
  </si>
  <si>
    <t>33.279515425270404</t>
  </si>
  <si>
    <t>30.720249508357913</t>
  </si>
  <si>
    <t>0.9259259259259259</t>
  </si>
  <si>
    <t>22.64875</t>
  </si>
  <si>
    <t>32.93414531096362</t>
  </si>
  <si>
    <t>31.0307214847591</t>
  </si>
  <si>
    <t>22.741400000000002</t>
  </si>
  <si>
    <t>31.9152802359882</t>
  </si>
  <si>
    <t>29.419843903638153</t>
  </si>
  <si>
    <t>22.2777</t>
  </si>
  <si>
    <t>30.613289700098335</t>
  </si>
  <si>
    <t>29.710859144542773</t>
  </si>
  <si>
    <t>22.4415</t>
  </si>
  <si>
    <t>30.767525811209442</t>
  </si>
  <si>
    <t>28.373359144542775</t>
  </si>
  <si>
    <t>22.399700000000003</t>
  </si>
  <si>
    <t>29.613636922320552</t>
  </si>
  <si>
    <t>28.005998033431666</t>
  </si>
  <si>
    <t>87.0277777777778</t>
  </si>
  <si>
    <t>87.02777777777779</t>
  </si>
  <si>
    <t>23.623599999999996</t>
  </si>
  <si>
    <t>108.56666666666665</t>
  </si>
  <si>
    <t>104.31250000000001</t>
  </si>
  <si>
    <t>24.1496</t>
  </si>
  <si>
    <t>105.54166666666666</t>
  </si>
  <si>
    <t>100.80555555555554</t>
  </si>
  <si>
    <t>24.159799999999997</t>
  </si>
  <si>
    <t>104.17569444444446</t>
  </si>
  <si>
    <t>101.90972222222224</t>
  </si>
  <si>
    <t>22.410800000000002</t>
  </si>
  <si>
    <t>21.747099999999996</t>
  </si>
  <si>
    <t>21.5686</t>
  </si>
  <si>
    <t>21.8748</t>
  </si>
  <si>
    <t>700.0208333333331</t>
  </si>
  <si>
    <t>683.9583333333333</t>
  </si>
  <si>
    <t>21.2134</t>
  </si>
  <si>
    <t>657.8041666666667</t>
  </si>
  <si>
    <t>622.7083333333333</t>
  </si>
  <si>
    <t>21.0661</t>
  </si>
  <si>
    <t>621.8124999999999</t>
  </si>
  <si>
    <t>597.5416666666667</t>
  </si>
  <si>
    <t>21.073</t>
  </si>
  <si>
    <t>599.1624999999999</t>
  </si>
  <si>
    <t>575.4166666666665</t>
  </si>
  <si>
    <t>21.2944</t>
  </si>
  <si>
    <t>577.225</t>
  </si>
  <si>
    <t>552.8333333333334</t>
  </si>
  <si>
    <t>21.436999999999998</t>
  </si>
  <si>
    <t>573.0416666666667</t>
  </si>
  <si>
    <t>554.5</t>
  </si>
  <si>
    <t>IC-PCP</t>
  </si>
  <si>
    <t>0.0014000000000000004</t>
  </si>
  <si>
    <t>72.20833333333336</t>
  </si>
  <si>
    <t>72.20833333333334</t>
  </si>
  <si>
    <t>6.000000000000001E-4</t>
  </si>
  <si>
    <t>11.96816617502458</t>
  </si>
  <si>
    <t>11.968166175024582</t>
  </si>
  <si>
    <t>1.0E-4</t>
  </si>
  <si>
    <t>11.073721730580134</t>
  </si>
  <si>
    <t>11.073721730580136</t>
  </si>
  <si>
    <t>5.0E-4</t>
  </si>
  <si>
    <t>10.62497541789577</t>
  </si>
  <si>
    <t>8.988864306784661</t>
  </si>
  <si>
    <t>8.862020648967555</t>
  </si>
  <si>
    <t>8.862020648967553</t>
  </si>
  <si>
    <t>2.0E-4</t>
  </si>
  <si>
    <t>7.457159537856441</t>
  </si>
  <si>
    <t>4.0E-4</t>
  </si>
  <si>
    <t>6.968344395280235</t>
  </si>
  <si>
    <t>6.968344395280236</t>
  </si>
  <si>
    <t>6.251677728613571</t>
  </si>
  <si>
    <t>6.25167772861357</t>
  </si>
  <si>
    <t>54.909722222222214</t>
  </si>
  <si>
    <t>8.0E-4</t>
  </si>
  <si>
    <t>48.63194444444445</t>
  </si>
  <si>
    <t>48.63194444444444</t>
  </si>
  <si>
    <t>7.0E-4</t>
  </si>
  <si>
    <t>38.42013888888891</t>
  </si>
  <si>
    <t>38.4201388888889</t>
  </si>
  <si>
    <t>32.1875</t>
  </si>
  <si>
    <t>28.781250000000007</t>
  </si>
  <si>
    <t>28.781250000000004</t>
  </si>
  <si>
    <t>24.40625</t>
  </si>
  <si>
    <t>3.0000000000000003E-4</t>
  </si>
  <si>
    <t>22.010416666666675</t>
  </si>
  <si>
    <t>22.01041666666667</t>
  </si>
  <si>
    <t>19.86458333333334</t>
  </si>
  <si>
    <t>19.864583333333336</t>
  </si>
  <si>
    <t>635.6249999999999</t>
  </si>
  <si>
    <t>635.6249999999998</t>
  </si>
  <si>
    <t>440.8333333333336</t>
  </si>
  <si>
    <t>359.75000000000006</t>
  </si>
  <si>
    <t>301.2916666666666</t>
  </si>
  <si>
    <t>301.29166666666663</t>
  </si>
  <si>
    <t>276.7916666666666</t>
  </si>
  <si>
    <t>276.79166666666663</t>
  </si>
  <si>
    <t>224.25000000000006</t>
  </si>
  <si>
    <t>224.25000000000009</t>
  </si>
  <si>
    <t>202.08333333333348</t>
  </si>
  <si>
    <t>194.20833333333348</t>
  </si>
  <si>
    <t>0.0012000000000000001</t>
  </si>
  <si>
    <t>174.37500000000006</t>
  </si>
  <si>
    <t>174.37500000000009</t>
  </si>
  <si>
    <t>So Sánh</t>
  </si>
  <si>
    <t>GAP-HCPCPSO</t>
  </si>
  <si>
    <t>GAP-PSO</t>
  </si>
  <si>
    <t>GAP-HGSA</t>
  </si>
  <si>
    <t>GAP-ICPCP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</si>
</sst>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2"/>
  <sheetViews>
    <sheetView tabSelected="1" workbookViewId="0">
      <selection activeCell="N14" sqref="N14"/>
    </sheetView>
  </sheetViews>
  <sheetFormatPr defaultRowHeight="14.4" x14ac:dyDescent="0.3"/>
  <sheetData>
    <row r="1" spans="1:44" x14ac:dyDescent="0.3">
      <c r="C1" t="s">
        <v>141</v>
      </c>
      <c r="J1" t="s">
        <v>283</v>
      </c>
      <c r="R1" t="s">
        <v>0</v>
      </c>
      <c r="Z1" t="s">
        <v>138</v>
      </c>
      <c r="AG1" t="s">
        <v>139</v>
      </c>
      <c r="AO1" t="s">
        <v>230</v>
      </c>
    </row>
    <row r="2" spans="1:44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I2" s="2" t="s">
        <v>284</v>
      </c>
      <c r="J2" s="2" t="s">
        <v>285</v>
      </c>
      <c r="K2" s="2" t="s">
        <v>286</v>
      </c>
      <c r="L2" s="2" t="s">
        <v>287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X2" s="3" t="s">
        <v>1</v>
      </c>
      <c r="Y2" s="3" t="s">
        <v>2</v>
      </c>
      <c r="Z2" s="3" t="s">
        <v>3</v>
      </c>
      <c r="AA2" s="3" t="s">
        <v>4</v>
      </c>
      <c r="AB2" s="3" t="s">
        <v>5</v>
      </c>
      <c r="AC2" s="3" t="s">
        <v>6</v>
      </c>
      <c r="AE2" s="1" t="s">
        <v>1</v>
      </c>
      <c r="AF2" s="1" t="s">
        <v>2</v>
      </c>
      <c r="AG2" s="1" t="s">
        <v>3</v>
      </c>
      <c r="AH2" s="1" t="s">
        <v>4</v>
      </c>
      <c r="AI2" s="1" t="s">
        <v>5</v>
      </c>
      <c r="AJ2" s="1" t="s">
        <v>6</v>
      </c>
      <c r="AM2" s="1" t="s">
        <v>1</v>
      </c>
      <c r="AN2" s="1" t="s">
        <v>2</v>
      </c>
      <c r="AO2" s="1" t="s">
        <v>3</v>
      </c>
      <c r="AP2" s="1" t="s">
        <v>4</v>
      </c>
      <c r="AQ2" s="1" t="s">
        <v>5</v>
      </c>
      <c r="AR2" s="1" t="s">
        <v>6</v>
      </c>
    </row>
    <row r="3" spans="1:44" x14ac:dyDescent="0.3">
      <c r="A3" t="s">
        <v>7</v>
      </c>
      <c r="B3">
        <v>5.0000000000000001E-3</v>
      </c>
      <c r="C3">
        <v>1</v>
      </c>
      <c r="D3">
        <v>127.09454083442689</v>
      </c>
      <c r="E3">
        <v>243.796875</v>
      </c>
      <c r="F3">
        <v>233.29166666666671</v>
      </c>
      <c r="I3">
        <f t="shared" ref="I3:I42" si="0" xml:space="preserve"> ((E3 - T3) / T3) * 100</f>
        <v>38.402994606869925</v>
      </c>
      <c r="J3">
        <f t="shared" ref="J3:J42" si="1" xml:space="preserve"> ((E3 - AB3) / AB3) * 100</f>
        <v>-25.664129992885311</v>
      </c>
      <c r="K3" t="e">
        <f t="shared" ref="K3:K42" si="2" xml:space="preserve"> ((E3 - AI3) / AI3) * 100</f>
        <v>#VALUE!</v>
      </c>
      <c r="L3" t="e">
        <f t="shared" ref="L3:L42" si="3" xml:space="preserve"> ((E3 - AQ3) / AQ3) * 100</f>
        <v>#VALUE!</v>
      </c>
      <c r="P3" t="s">
        <v>7</v>
      </c>
      <c r="Q3" t="s">
        <v>8</v>
      </c>
      <c r="R3" t="s">
        <v>9</v>
      </c>
      <c r="S3" t="s">
        <v>10</v>
      </c>
      <c r="T3" t="s">
        <v>11</v>
      </c>
      <c r="U3" t="s">
        <v>12</v>
      </c>
      <c r="X3" t="s">
        <v>7</v>
      </c>
      <c r="Y3">
        <v>5.0000000000000001E-3</v>
      </c>
      <c r="Z3">
        <v>1</v>
      </c>
      <c r="AA3">
        <v>2.7465999999999999</v>
      </c>
      <c r="AB3">
        <v>327.96666666666601</v>
      </c>
      <c r="AC3">
        <v>279.58333333333297</v>
      </c>
      <c r="AE3" t="s">
        <v>7</v>
      </c>
      <c r="AF3" t="s">
        <v>8</v>
      </c>
      <c r="AG3" t="s">
        <v>142</v>
      </c>
      <c r="AH3" t="s">
        <v>140</v>
      </c>
      <c r="AI3" t="s">
        <v>140</v>
      </c>
      <c r="AJ3" t="s">
        <v>143</v>
      </c>
      <c r="AM3" t="s">
        <v>7</v>
      </c>
      <c r="AN3" t="s">
        <v>8</v>
      </c>
      <c r="AO3" s="5" t="s">
        <v>171</v>
      </c>
      <c r="AP3" t="s">
        <v>140</v>
      </c>
      <c r="AQ3" t="s">
        <v>140</v>
      </c>
      <c r="AR3" t="s">
        <v>143</v>
      </c>
    </row>
    <row r="4" spans="1:44" x14ac:dyDescent="0.3">
      <c r="A4" t="s">
        <v>7</v>
      </c>
      <c r="B4">
        <v>0.01</v>
      </c>
      <c r="C4">
        <v>1</v>
      </c>
      <c r="D4">
        <v>92.715069115161896</v>
      </c>
      <c r="E4">
        <v>204.44270833333329</v>
      </c>
      <c r="F4">
        <v>186.99999999999989</v>
      </c>
      <c r="I4">
        <f t="shared" si="0"/>
        <v>38.558257087992729</v>
      </c>
      <c r="J4">
        <f t="shared" si="1"/>
        <v>-24.895914650013022</v>
      </c>
      <c r="K4" t="e">
        <f t="shared" si="2"/>
        <v>#VALUE!</v>
      </c>
      <c r="L4" t="e">
        <f t="shared" si="3"/>
        <v>#VALUE!</v>
      </c>
      <c r="P4" t="s">
        <v>7</v>
      </c>
      <c r="Q4" t="s">
        <v>13</v>
      </c>
      <c r="R4" t="s">
        <v>9</v>
      </c>
      <c r="S4" t="s">
        <v>14</v>
      </c>
      <c r="T4" t="s">
        <v>15</v>
      </c>
      <c r="U4" t="s">
        <v>16</v>
      </c>
      <c r="X4" t="s">
        <v>7</v>
      </c>
      <c r="Y4">
        <v>0.01</v>
      </c>
      <c r="Z4">
        <v>1</v>
      </c>
      <c r="AA4">
        <v>2.7336999999999998</v>
      </c>
      <c r="AB4">
        <v>272.21249999999998</v>
      </c>
      <c r="AC4">
        <v>237.083333333333</v>
      </c>
      <c r="AE4" t="s">
        <v>7</v>
      </c>
      <c r="AF4" t="s">
        <v>13</v>
      </c>
      <c r="AG4" t="s">
        <v>144</v>
      </c>
      <c r="AH4" t="s">
        <v>140</v>
      </c>
      <c r="AI4" t="s">
        <v>140</v>
      </c>
      <c r="AJ4" t="s">
        <v>143</v>
      </c>
      <c r="AM4" t="s">
        <v>7</v>
      </c>
      <c r="AN4" t="s">
        <v>13</v>
      </c>
      <c r="AO4" s="5" t="s">
        <v>171</v>
      </c>
      <c r="AP4" t="s">
        <v>140</v>
      </c>
      <c r="AQ4" t="s">
        <v>140</v>
      </c>
      <c r="AR4" t="s">
        <v>143</v>
      </c>
    </row>
    <row r="5" spans="1:44" x14ac:dyDescent="0.3">
      <c r="A5" t="s">
        <v>7</v>
      </c>
      <c r="B5">
        <v>1.4999999999999999E-2</v>
      </c>
      <c r="C5">
        <v>1</v>
      </c>
      <c r="D5">
        <v>98.878950268030167</v>
      </c>
      <c r="E5">
        <v>153.92708333333329</v>
      </c>
      <c r="F5">
        <v>146.58333333333329</v>
      </c>
      <c r="I5">
        <f t="shared" si="0"/>
        <v>17.434356920338203</v>
      </c>
      <c r="J5">
        <f t="shared" si="1"/>
        <v>-28.047640379408868</v>
      </c>
      <c r="K5">
        <f xml:space="preserve"> ((E5 - AI5) / AI5) * 100</f>
        <v>-77.571866557386983</v>
      </c>
      <c r="L5" t="e">
        <f t="shared" si="3"/>
        <v>#VALUE!</v>
      </c>
      <c r="P5" t="s">
        <v>7</v>
      </c>
      <c r="Q5" t="s">
        <v>17</v>
      </c>
      <c r="R5" t="s">
        <v>9</v>
      </c>
      <c r="S5" t="s">
        <v>18</v>
      </c>
      <c r="T5" t="s">
        <v>19</v>
      </c>
      <c r="U5" t="s">
        <v>20</v>
      </c>
      <c r="X5" t="s">
        <v>7</v>
      </c>
      <c r="Y5">
        <v>1.4999999999999999E-2</v>
      </c>
      <c r="Z5">
        <v>1</v>
      </c>
      <c r="AA5">
        <v>2.375</v>
      </c>
      <c r="AB5">
        <v>213.92916666666599</v>
      </c>
      <c r="AC5">
        <v>185.74999999999901</v>
      </c>
      <c r="AE5" t="s">
        <v>7</v>
      </c>
      <c r="AF5" t="s">
        <v>17</v>
      </c>
      <c r="AG5" t="s">
        <v>145</v>
      </c>
      <c r="AH5" t="s">
        <v>146</v>
      </c>
      <c r="AI5" t="s">
        <v>147</v>
      </c>
      <c r="AJ5" t="s">
        <v>148</v>
      </c>
      <c r="AM5" t="s">
        <v>7</v>
      </c>
      <c r="AN5" t="s">
        <v>17</v>
      </c>
      <c r="AO5" s="5" t="s">
        <v>171</v>
      </c>
      <c r="AP5" t="s">
        <v>140</v>
      </c>
      <c r="AQ5" t="s">
        <v>140</v>
      </c>
      <c r="AR5" t="s">
        <v>143</v>
      </c>
    </row>
    <row r="6" spans="1:44" x14ac:dyDescent="0.3">
      <c r="A6" t="s">
        <v>7</v>
      </c>
      <c r="B6">
        <v>0.02</v>
      </c>
      <c r="C6">
        <v>1</v>
      </c>
      <c r="D6">
        <v>103.4243685901165</v>
      </c>
      <c r="E6">
        <v>158.77604166666671</v>
      </c>
      <c r="F6">
        <v>150.9583333333334</v>
      </c>
      <c r="I6">
        <f t="shared" si="0"/>
        <v>51.666666666666714</v>
      </c>
      <c r="J6">
        <f t="shared" si="1"/>
        <v>-17.890387640328218</v>
      </c>
      <c r="K6">
        <f t="shared" si="2"/>
        <v>-75.901185770750942</v>
      </c>
      <c r="L6" t="e">
        <f t="shared" si="3"/>
        <v>#VALUE!</v>
      </c>
      <c r="P6" t="s">
        <v>7</v>
      </c>
      <c r="Q6" t="s">
        <v>21</v>
      </c>
      <c r="R6" t="s">
        <v>9</v>
      </c>
      <c r="S6" t="s">
        <v>22</v>
      </c>
      <c r="T6" t="s">
        <v>23</v>
      </c>
      <c r="U6" t="s">
        <v>24</v>
      </c>
      <c r="X6" t="s">
        <v>7</v>
      </c>
      <c r="Y6">
        <v>0.02</v>
      </c>
      <c r="Z6">
        <v>1</v>
      </c>
      <c r="AA6">
        <v>2.6079999999999899</v>
      </c>
      <c r="AB6">
        <v>193.370833333333</v>
      </c>
      <c r="AC6">
        <v>163.291666666666</v>
      </c>
      <c r="AE6" t="s">
        <v>7</v>
      </c>
      <c r="AF6" t="s">
        <v>21</v>
      </c>
      <c r="AG6" t="s">
        <v>149</v>
      </c>
      <c r="AH6" t="s">
        <v>150</v>
      </c>
      <c r="AI6" t="s">
        <v>151</v>
      </c>
      <c r="AJ6" t="s">
        <v>152</v>
      </c>
      <c r="AM6" t="s">
        <v>7</v>
      </c>
      <c r="AN6" t="s">
        <v>21</v>
      </c>
      <c r="AO6" s="4" t="s">
        <v>171</v>
      </c>
      <c r="AP6" t="s">
        <v>140</v>
      </c>
      <c r="AQ6" t="s">
        <v>140</v>
      </c>
      <c r="AR6" t="s">
        <v>143</v>
      </c>
    </row>
    <row r="7" spans="1:44" x14ac:dyDescent="0.3">
      <c r="A7" t="s">
        <v>7</v>
      </c>
      <c r="B7">
        <v>2.5000000000000001E-2</v>
      </c>
      <c r="C7">
        <v>1</v>
      </c>
      <c r="D7">
        <v>92.362370222806931</v>
      </c>
      <c r="E7">
        <v>135.36458333333329</v>
      </c>
      <c r="F7">
        <v>125.5416666666667</v>
      </c>
      <c r="I7">
        <f t="shared" si="0"/>
        <v>34.384694932782637</v>
      </c>
      <c r="J7">
        <f t="shared" si="1"/>
        <v>-18.491896231622281</v>
      </c>
      <c r="K7">
        <f t="shared" si="2"/>
        <v>-77.834066796301954</v>
      </c>
      <c r="L7" t="e">
        <f t="shared" si="3"/>
        <v>#VALUE!</v>
      </c>
      <c r="P7" t="s">
        <v>7</v>
      </c>
      <c r="Q7" t="s">
        <v>25</v>
      </c>
      <c r="R7" t="s">
        <v>9</v>
      </c>
      <c r="S7" t="s">
        <v>26</v>
      </c>
      <c r="T7" t="s">
        <v>27</v>
      </c>
      <c r="U7" t="s">
        <v>28</v>
      </c>
      <c r="X7" t="s">
        <v>7</v>
      </c>
      <c r="Y7">
        <v>2.5000000000000001E-2</v>
      </c>
      <c r="Z7">
        <v>1</v>
      </c>
      <c r="AA7">
        <v>2.10719999999999</v>
      </c>
      <c r="AB7">
        <v>166.07499999999999</v>
      </c>
      <c r="AC7">
        <v>139.041666666666</v>
      </c>
      <c r="AE7" t="s">
        <v>7</v>
      </c>
      <c r="AF7" t="s">
        <v>25</v>
      </c>
      <c r="AG7" t="s">
        <v>9</v>
      </c>
      <c r="AH7" t="s">
        <v>153</v>
      </c>
      <c r="AI7" t="s">
        <v>154</v>
      </c>
      <c r="AJ7" t="s">
        <v>155</v>
      </c>
      <c r="AM7" t="s">
        <v>7</v>
      </c>
      <c r="AN7" t="s">
        <v>25</v>
      </c>
      <c r="AO7" t="s">
        <v>171</v>
      </c>
      <c r="AP7" t="s">
        <v>140</v>
      </c>
      <c r="AQ7" t="s">
        <v>140</v>
      </c>
      <c r="AR7" t="s">
        <v>143</v>
      </c>
    </row>
    <row r="8" spans="1:44" x14ac:dyDescent="0.3">
      <c r="A8" t="s">
        <v>7</v>
      </c>
      <c r="B8">
        <v>0.03</v>
      </c>
      <c r="C8">
        <v>1</v>
      </c>
      <c r="D8">
        <v>96.646793186664581</v>
      </c>
      <c r="E8">
        <v>132.05208333333329</v>
      </c>
      <c r="F8">
        <v>122.5</v>
      </c>
      <c r="I8">
        <f t="shared" si="0"/>
        <v>44.694790667944972</v>
      </c>
      <c r="J8">
        <f t="shared" si="1"/>
        <v>-5.2201088581853243</v>
      </c>
      <c r="K8">
        <f t="shared" si="2"/>
        <v>-77.957796927271303</v>
      </c>
      <c r="L8" t="e">
        <f t="shared" si="3"/>
        <v>#VALUE!</v>
      </c>
      <c r="P8" t="s">
        <v>7</v>
      </c>
      <c r="Q8" t="s">
        <v>29</v>
      </c>
      <c r="R8" t="s">
        <v>9</v>
      </c>
      <c r="S8" t="s">
        <v>30</v>
      </c>
      <c r="T8" t="s">
        <v>31</v>
      </c>
      <c r="U8" t="s">
        <v>32</v>
      </c>
      <c r="X8" t="s">
        <v>7</v>
      </c>
      <c r="Y8">
        <v>0.03</v>
      </c>
      <c r="Z8">
        <v>1</v>
      </c>
      <c r="AA8">
        <v>2.1528999999999998</v>
      </c>
      <c r="AB8">
        <v>139.32499999999999</v>
      </c>
      <c r="AC8">
        <v>116.916666666666</v>
      </c>
      <c r="AE8" t="s">
        <v>7</v>
      </c>
      <c r="AF8" t="s">
        <v>29</v>
      </c>
      <c r="AG8" t="s">
        <v>9</v>
      </c>
      <c r="AH8" t="s">
        <v>156</v>
      </c>
      <c r="AI8" t="s">
        <v>157</v>
      </c>
      <c r="AJ8" t="s">
        <v>158</v>
      </c>
      <c r="AM8" t="s">
        <v>7</v>
      </c>
      <c r="AN8" t="s">
        <v>29</v>
      </c>
      <c r="AO8" t="s">
        <v>171</v>
      </c>
      <c r="AP8" t="s">
        <v>140</v>
      </c>
      <c r="AQ8" t="s">
        <v>140</v>
      </c>
      <c r="AR8" t="s">
        <v>143</v>
      </c>
    </row>
    <row r="9" spans="1:44" x14ac:dyDescent="0.3">
      <c r="A9" t="s">
        <v>7</v>
      </c>
      <c r="B9">
        <v>3.5000000000000003E-2</v>
      </c>
      <c r="C9">
        <v>1</v>
      </c>
      <c r="D9">
        <v>98.8958800137043</v>
      </c>
      <c r="E9">
        <v>123.6979166666667</v>
      </c>
      <c r="F9">
        <v>101.875</v>
      </c>
      <c r="I9">
        <f t="shared" si="0"/>
        <v>56.753260467817782</v>
      </c>
      <c r="J9">
        <f t="shared" si="1"/>
        <v>1.4402378186297118</v>
      </c>
      <c r="K9">
        <f t="shared" si="2"/>
        <v>-78.889639479485169</v>
      </c>
      <c r="L9" t="e">
        <f t="shared" si="3"/>
        <v>#VALUE!</v>
      </c>
      <c r="P9" t="s">
        <v>7</v>
      </c>
      <c r="Q9" t="s">
        <v>33</v>
      </c>
      <c r="R9" t="s">
        <v>9</v>
      </c>
      <c r="S9" t="s">
        <v>34</v>
      </c>
      <c r="T9" t="s">
        <v>35</v>
      </c>
      <c r="U9" t="s">
        <v>36</v>
      </c>
      <c r="X9" t="s">
        <v>7</v>
      </c>
      <c r="Y9">
        <v>3.5000000000000003E-2</v>
      </c>
      <c r="Z9">
        <v>1</v>
      </c>
      <c r="AA9">
        <v>2.1284999999999998</v>
      </c>
      <c r="AB9">
        <v>121.94166666666599</v>
      </c>
      <c r="AC9">
        <v>98.75</v>
      </c>
      <c r="AE9" t="s">
        <v>7</v>
      </c>
      <c r="AF9" t="s">
        <v>33</v>
      </c>
      <c r="AG9" t="s">
        <v>9</v>
      </c>
      <c r="AH9" t="s">
        <v>159</v>
      </c>
      <c r="AI9" t="s">
        <v>160</v>
      </c>
      <c r="AJ9" t="s">
        <v>161</v>
      </c>
      <c r="AM9" t="s">
        <v>7</v>
      </c>
      <c r="AN9" t="s">
        <v>33</v>
      </c>
      <c r="AO9" t="s">
        <v>171</v>
      </c>
      <c r="AP9" t="s">
        <v>140</v>
      </c>
      <c r="AQ9" t="s">
        <v>140</v>
      </c>
      <c r="AR9" t="s">
        <v>143</v>
      </c>
    </row>
    <row r="10" spans="1:44" x14ac:dyDescent="0.3">
      <c r="A10" t="s">
        <v>7</v>
      </c>
      <c r="B10">
        <v>0.04</v>
      </c>
      <c r="C10">
        <v>1</v>
      </c>
      <c r="D10">
        <v>87.262714266777039</v>
      </c>
      <c r="E10">
        <v>114.2083333333333</v>
      </c>
      <c r="F10">
        <v>95.416666666666671</v>
      </c>
      <c r="I10">
        <f t="shared" si="0"/>
        <v>68.211107701749043</v>
      </c>
      <c r="J10">
        <f t="shared" si="1"/>
        <v>3.7667991671398524</v>
      </c>
      <c r="K10">
        <f t="shared" si="2"/>
        <v>-79.964621951932628</v>
      </c>
      <c r="L10" t="e">
        <f t="shared" si="3"/>
        <v>#VALUE!</v>
      </c>
      <c r="P10" t="s">
        <v>7</v>
      </c>
      <c r="Q10" t="s">
        <v>37</v>
      </c>
      <c r="R10" t="s">
        <v>9</v>
      </c>
      <c r="S10" t="s">
        <v>38</v>
      </c>
      <c r="T10" t="s">
        <v>39</v>
      </c>
      <c r="U10" t="s">
        <v>40</v>
      </c>
      <c r="X10" t="s">
        <v>7</v>
      </c>
      <c r="Y10">
        <v>0.04</v>
      </c>
      <c r="Z10">
        <v>1</v>
      </c>
      <c r="AA10">
        <v>1.9635</v>
      </c>
      <c r="AB10">
        <v>110.0625</v>
      </c>
      <c r="AC10">
        <v>94.8333333333333</v>
      </c>
      <c r="AE10" t="s">
        <v>7</v>
      </c>
      <c r="AF10" t="s">
        <v>37</v>
      </c>
      <c r="AG10" t="s">
        <v>9</v>
      </c>
      <c r="AH10" t="s">
        <v>162</v>
      </c>
      <c r="AI10" t="s">
        <v>163</v>
      </c>
      <c r="AJ10" t="s">
        <v>164</v>
      </c>
      <c r="AM10" t="s">
        <v>7</v>
      </c>
      <c r="AN10" t="s">
        <v>37</v>
      </c>
      <c r="AO10" t="s">
        <v>171</v>
      </c>
      <c r="AP10" t="s">
        <v>140</v>
      </c>
      <c r="AQ10" t="s">
        <v>140</v>
      </c>
      <c r="AR10" t="s">
        <v>143</v>
      </c>
    </row>
    <row r="11" spans="1:44" x14ac:dyDescent="0.3">
      <c r="A11" t="s">
        <v>7</v>
      </c>
      <c r="B11">
        <v>4.4999999999999998E-2</v>
      </c>
      <c r="C11">
        <v>1</v>
      </c>
      <c r="D11">
        <v>89.499117225408554</v>
      </c>
      <c r="E11">
        <v>110.1822916666667</v>
      </c>
      <c r="F11">
        <v>98.416666666666657</v>
      </c>
      <c r="I11">
        <f t="shared" si="0"/>
        <v>71.112656917303212</v>
      </c>
      <c r="J11">
        <f t="shared" si="1"/>
        <v>17.475566414926817</v>
      </c>
      <c r="K11">
        <f t="shared" si="2"/>
        <v>-80.673729061303206</v>
      </c>
      <c r="L11" t="e">
        <f t="shared" si="3"/>
        <v>#VALUE!</v>
      </c>
      <c r="P11" t="s">
        <v>7</v>
      </c>
      <c r="Q11" t="s">
        <v>41</v>
      </c>
      <c r="R11" t="s">
        <v>9</v>
      </c>
      <c r="S11" t="s">
        <v>42</v>
      </c>
      <c r="T11" t="s">
        <v>43</v>
      </c>
      <c r="U11" t="s">
        <v>44</v>
      </c>
      <c r="X11" t="s">
        <v>7</v>
      </c>
      <c r="Y11">
        <v>4.4999999999999998E-2</v>
      </c>
      <c r="Z11">
        <v>1</v>
      </c>
      <c r="AA11">
        <v>2.1863999999999999</v>
      </c>
      <c r="AB11">
        <v>93.7916666666666</v>
      </c>
      <c r="AC11">
        <v>82.8333333333333</v>
      </c>
      <c r="AE11" t="s">
        <v>7</v>
      </c>
      <c r="AF11" t="s">
        <v>41</v>
      </c>
      <c r="AG11" t="s">
        <v>9</v>
      </c>
      <c r="AH11" t="s">
        <v>165</v>
      </c>
      <c r="AI11" t="s">
        <v>166</v>
      </c>
      <c r="AJ11" t="s">
        <v>167</v>
      </c>
      <c r="AM11" t="s">
        <v>7</v>
      </c>
      <c r="AN11" t="s">
        <v>41</v>
      </c>
      <c r="AO11" t="s">
        <v>171</v>
      </c>
      <c r="AP11" t="s">
        <v>140</v>
      </c>
      <c r="AQ11" t="s">
        <v>140</v>
      </c>
      <c r="AR11" t="s">
        <v>143</v>
      </c>
    </row>
    <row r="12" spans="1:44" x14ac:dyDescent="0.3">
      <c r="A12" t="s">
        <v>7</v>
      </c>
      <c r="B12">
        <v>0.05</v>
      </c>
      <c r="C12">
        <v>1</v>
      </c>
      <c r="D12">
        <v>82.422709703445435</v>
      </c>
      <c r="E12">
        <v>105.3489583333333</v>
      </c>
      <c r="F12">
        <v>91.9583333333333</v>
      </c>
      <c r="I12">
        <f t="shared" si="0"/>
        <v>84.189917680483774</v>
      </c>
      <c r="J12">
        <f t="shared" si="1"/>
        <v>28.181242078580443</v>
      </c>
      <c r="K12">
        <f t="shared" si="2"/>
        <v>-80.523394650890495</v>
      </c>
      <c r="L12">
        <f t="shared" si="3"/>
        <v>45.895845354875959</v>
      </c>
      <c r="P12" t="s">
        <v>7</v>
      </c>
      <c r="Q12" t="s">
        <v>45</v>
      </c>
      <c r="R12" t="s">
        <v>9</v>
      </c>
      <c r="S12" t="s">
        <v>46</v>
      </c>
      <c r="T12" t="s">
        <v>47</v>
      </c>
      <c r="U12" t="s">
        <v>48</v>
      </c>
      <c r="X12" t="s">
        <v>7</v>
      </c>
      <c r="Y12">
        <v>0.05</v>
      </c>
      <c r="Z12">
        <v>1</v>
      </c>
      <c r="AA12">
        <v>2.0436000000000001</v>
      </c>
      <c r="AB12">
        <v>82.1875</v>
      </c>
      <c r="AC12">
        <v>71.5</v>
      </c>
      <c r="AE12" t="s">
        <v>7</v>
      </c>
      <c r="AF12" t="s">
        <v>45</v>
      </c>
      <c r="AG12" t="s">
        <v>9</v>
      </c>
      <c r="AH12" t="s">
        <v>168</v>
      </c>
      <c r="AI12" t="s">
        <v>169</v>
      </c>
      <c r="AJ12" t="s">
        <v>170</v>
      </c>
      <c r="AM12" t="s">
        <v>7</v>
      </c>
      <c r="AN12" t="s">
        <v>45</v>
      </c>
      <c r="AO12" t="s">
        <v>9</v>
      </c>
      <c r="AP12" t="s">
        <v>231</v>
      </c>
      <c r="AQ12" t="s">
        <v>232</v>
      </c>
      <c r="AR12" t="s">
        <v>233</v>
      </c>
    </row>
    <row r="13" spans="1:44" x14ac:dyDescent="0.3">
      <c r="A13" t="s">
        <v>49</v>
      </c>
      <c r="B13">
        <v>5.0000000000000001E-3</v>
      </c>
      <c r="C13">
        <v>1</v>
      </c>
      <c r="D13">
        <v>44.983214050531402</v>
      </c>
      <c r="E13">
        <v>11.96218350540806</v>
      </c>
      <c r="F13">
        <v>11.895888643067851</v>
      </c>
      <c r="I13">
        <f t="shared" si="0"/>
        <v>4.9833880771703232</v>
      </c>
      <c r="J13">
        <f t="shared" si="1"/>
        <v>-14.002466089719997</v>
      </c>
      <c r="K13" t="e">
        <f t="shared" si="2"/>
        <v>#VALUE!</v>
      </c>
      <c r="L13">
        <f t="shared" si="3"/>
        <v>-4.9988189743929247E-2</v>
      </c>
      <c r="P13" t="s">
        <v>49</v>
      </c>
      <c r="Q13" t="s">
        <v>8</v>
      </c>
      <c r="R13" t="s">
        <v>9</v>
      </c>
      <c r="S13" t="s">
        <v>50</v>
      </c>
      <c r="T13" t="s">
        <v>51</v>
      </c>
      <c r="U13" t="s">
        <v>52</v>
      </c>
      <c r="X13" t="s">
        <v>49</v>
      </c>
      <c r="Y13">
        <v>5.0000000000000001E-3</v>
      </c>
      <c r="Z13">
        <v>1</v>
      </c>
      <c r="AA13">
        <v>2.2075</v>
      </c>
      <c r="AB13">
        <v>13.9099145771878</v>
      </c>
      <c r="AC13">
        <v>13.2451757620452</v>
      </c>
      <c r="AE13" t="s">
        <v>49</v>
      </c>
      <c r="AF13" t="s">
        <v>8</v>
      </c>
      <c r="AG13" t="s">
        <v>171</v>
      </c>
      <c r="AH13" t="s">
        <v>140</v>
      </c>
      <c r="AI13" t="s">
        <v>140</v>
      </c>
      <c r="AJ13" t="s">
        <v>143</v>
      </c>
      <c r="AM13" t="s">
        <v>49</v>
      </c>
      <c r="AN13" t="s">
        <v>8</v>
      </c>
      <c r="AO13" t="s">
        <v>9</v>
      </c>
      <c r="AP13" t="s">
        <v>234</v>
      </c>
      <c r="AQ13" t="s">
        <v>235</v>
      </c>
      <c r="AR13" t="s">
        <v>236</v>
      </c>
    </row>
    <row r="14" spans="1:44" x14ac:dyDescent="0.3">
      <c r="A14" t="s">
        <v>49</v>
      </c>
      <c r="B14">
        <v>0.01</v>
      </c>
      <c r="C14">
        <v>1</v>
      </c>
      <c r="D14">
        <v>46.173286050558097</v>
      </c>
      <c r="E14">
        <v>10.73382881637168</v>
      </c>
      <c r="F14">
        <v>10.627968289085549</v>
      </c>
      <c r="I14">
        <f t="shared" si="0"/>
        <v>4.6786075164941074</v>
      </c>
      <c r="J14">
        <f t="shared" si="1"/>
        <v>-14.059556590636074</v>
      </c>
      <c r="K14" t="e">
        <f t="shared" si="2"/>
        <v>#VALUE!</v>
      </c>
      <c r="L14">
        <f t="shared" si="3"/>
        <v>-3.0693647761601697</v>
      </c>
      <c r="P14" t="s">
        <v>49</v>
      </c>
      <c r="Q14" t="s">
        <v>13</v>
      </c>
      <c r="R14" t="s">
        <v>9</v>
      </c>
      <c r="S14" t="s">
        <v>53</v>
      </c>
      <c r="T14" t="s">
        <v>54</v>
      </c>
      <c r="U14" t="s">
        <v>54</v>
      </c>
      <c r="X14" t="s">
        <v>49</v>
      </c>
      <c r="Y14">
        <v>0.01</v>
      </c>
      <c r="Z14">
        <v>1</v>
      </c>
      <c r="AA14">
        <v>1.9733000000000001</v>
      </c>
      <c r="AB14">
        <v>12.489845747295901</v>
      </c>
      <c r="AC14">
        <v>11.8902224680432</v>
      </c>
      <c r="AE14" t="s">
        <v>49</v>
      </c>
      <c r="AF14" t="s">
        <v>13</v>
      </c>
      <c r="AG14" t="s">
        <v>172</v>
      </c>
      <c r="AH14" t="s">
        <v>140</v>
      </c>
      <c r="AI14" t="s">
        <v>140</v>
      </c>
      <c r="AJ14" t="s">
        <v>143</v>
      </c>
      <c r="AM14" t="s">
        <v>49</v>
      </c>
      <c r="AN14" t="s">
        <v>13</v>
      </c>
      <c r="AO14" t="s">
        <v>9</v>
      </c>
      <c r="AP14" t="s">
        <v>237</v>
      </c>
      <c r="AQ14" t="s">
        <v>238</v>
      </c>
      <c r="AR14" t="s">
        <v>239</v>
      </c>
    </row>
    <row r="15" spans="1:44" x14ac:dyDescent="0.3">
      <c r="A15" t="s">
        <v>49</v>
      </c>
      <c r="B15">
        <v>1.4999999999999999E-2</v>
      </c>
      <c r="C15">
        <v>1</v>
      </c>
      <c r="D15">
        <v>50.290703535079999</v>
      </c>
      <c r="E15">
        <v>9.8039823008849538</v>
      </c>
      <c r="F15">
        <v>9.7896017699115028</v>
      </c>
      <c r="I15">
        <f t="shared" si="0"/>
        <v>5.4115719189510161</v>
      </c>
      <c r="J15">
        <f t="shared" si="1"/>
        <v>-15.99148363365118</v>
      </c>
      <c r="K15" t="e">
        <f t="shared" si="2"/>
        <v>#VALUE!</v>
      </c>
      <c r="L15">
        <f t="shared" si="3"/>
        <v>-7.7270119197447054</v>
      </c>
      <c r="P15" t="s">
        <v>49</v>
      </c>
      <c r="Q15" t="s">
        <v>17</v>
      </c>
      <c r="R15" t="s">
        <v>9</v>
      </c>
      <c r="S15" t="s">
        <v>55</v>
      </c>
      <c r="T15" t="s">
        <v>56</v>
      </c>
      <c r="U15" t="s">
        <v>56</v>
      </c>
      <c r="X15" t="s">
        <v>49</v>
      </c>
      <c r="Y15">
        <v>1.4999999999999999E-2</v>
      </c>
      <c r="Z15">
        <v>1</v>
      </c>
      <c r="AA15">
        <v>2.0806</v>
      </c>
      <c r="AB15">
        <v>11.670224311701</v>
      </c>
      <c r="AC15">
        <v>10.4599373156342</v>
      </c>
      <c r="AE15" t="s">
        <v>49</v>
      </c>
      <c r="AF15" t="s">
        <v>17</v>
      </c>
      <c r="AG15" t="s">
        <v>173</v>
      </c>
      <c r="AH15" t="s">
        <v>140</v>
      </c>
      <c r="AI15" t="s">
        <v>140</v>
      </c>
      <c r="AJ15" t="s">
        <v>143</v>
      </c>
      <c r="AM15" t="s">
        <v>49</v>
      </c>
      <c r="AN15" t="s">
        <v>17</v>
      </c>
      <c r="AO15" t="s">
        <v>9</v>
      </c>
      <c r="AP15" t="s">
        <v>240</v>
      </c>
      <c r="AQ15" t="s">
        <v>241</v>
      </c>
      <c r="AR15" t="s">
        <v>241</v>
      </c>
    </row>
    <row r="16" spans="1:44" x14ac:dyDescent="0.3">
      <c r="A16" t="s">
        <v>49</v>
      </c>
      <c r="B16">
        <v>0.02</v>
      </c>
      <c r="C16">
        <v>1</v>
      </c>
      <c r="D16">
        <v>42.9952993988991</v>
      </c>
      <c r="E16">
        <v>8.8928573623402158</v>
      </c>
      <c r="F16">
        <v>8.8485865290068837</v>
      </c>
      <c r="I16">
        <f t="shared" si="0"/>
        <v>3.6986906573085974</v>
      </c>
      <c r="J16">
        <f t="shared" si="1"/>
        <v>-14.187299659327138</v>
      </c>
      <c r="K16">
        <f t="shared" si="2"/>
        <v>-76.66421086887668</v>
      </c>
      <c r="L16">
        <f t="shared" si="3"/>
        <v>-1.0680653436049645</v>
      </c>
      <c r="P16" t="s">
        <v>49</v>
      </c>
      <c r="Q16" t="s">
        <v>21</v>
      </c>
      <c r="R16" t="s">
        <v>9</v>
      </c>
      <c r="S16" t="s">
        <v>57</v>
      </c>
      <c r="T16" t="s">
        <v>58</v>
      </c>
      <c r="U16" t="s">
        <v>59</v>
      </c>
      <c r="X16" t="s">
        <v>49</v>
      </c>
      <c r="Y16">
        <v>0.02</v>
      </c>
      <c r="Z16">
        <v>1</v>
      </c>
      <c r="AA16">
        <v>2.0169999999999901</v>
      </c>
      <c r="AB16">
        <v>10.363101647000899</v>
      </c>
      <c r="AC16">
        <v>9.2995821042281204</v>
      </c>
      <c r="AE16" t="s">
        <v>49</v>
      </c>
      <c r="AF16" t="s">
        <v>21</v>
      </c>
      <c r="AG16" t="s">
        <v>174</v>
      </c>
      <c r="AH16" t="s">
        <v>175</v>
      </c>
      <c r="AI16" t="s">
        <v>176</v>
      </c>
      <c r="AJ16" t="s">
        <v>177</v>
      </c>
      <c r="AM16" t="s">
        <v>49</v>
      </c>
      <c r="AN16" t="s">
        <v>21</v>
      </c>
      <c r="AO16" t="s">
        <v>9</v>
      </c>
      <c r="AP16" t="s">
        <v>171</v>
      </c>
      <c r="AQ16" t="s">
        <v>242</v>
      </c>
      <c r="AR16" t="s">
        <v>242</v>
      </c>
    </row>
    <row r="17" spans="1:44" x14ac:dyDescent="0.3">
      <c r="A17" t="s">
        <v>49</v>
      </c>
      <c r="B17">
        <v>2.5000000000000001E-2</v>
      </c>
      <c r="C17">
        <v>1</v>
      </c>
      <c r="D17">
        <v>48.640664547681801</v>
      </c>
      <c r="E17">
        <v>8.3364575651425739</v>
      </c>
      <c r="F17">
        <v>8.2850848082595849</v>
      </c>
      <c r="I17">
        <f t="shared" si="0"/>
        <v>5.3713316399453044</v>
      </c>
      <c r="J17">
        <f t="shared" si="1"/>
        <v>-11.914302723704598</v>
      </c>
      <c r="K17">
        <f t="shared" si="2"/>
        <v>-74.950183442838281</v>
      </c>
      <c r="L17">
        <f t="shared" si="3"/>
        <v>-5.9305107113038042</v>
      </c>
      <c r="P17" t="s">
        <v>49</v>
      </c>
      <c r="Q17" t="s">
        <v>25</v>
      </c>
      <c r="R17" t="s">
        <v>9</v>
      </c>
      <c r="S17" t="s">
        <v>60</v>
      </c>
      <c r="T17" t="s">
        <v>61</v>
      </c>
      <c r="U17" t="s">
        <v>61</v>
      </c>
      <c r="X17" t="s">
        <v>49</v>
      </c>
      <c r="Y17">
        <v>2.5000000000000001E-2</v>
      </c>
      <c r="Z17">
        <v>1</v>
      </c>
      <c r="AA17">
        <v>1.8744000000000001</v>
      </c>
      <c r="AB17">
        <v>9.4640308505407997</v>
      </c>
      <c r="AC17">
        <v>8.7968534906587994</v>
      </c>
      <c r="AE17" t="s">
        <v>49</v>
      </c>
      <c r="AF17" t="s">
        <v>25</v>
      </c>
      <c r="AG17" t="s">
        <v>178</v>
      </c>
      <c r="AH17" t="s">
        <v>179</v>
      </c>
      <c r="AI17" t="s">
        <v>180</v>
      </c>
      <c r="AJ17" t="s">
        <v>181</v>
      </c>
      <c r="AM17" t="s">
        <v>49</v>
      </c>
      <c r="AN17" t="s">
        <v>25</v>
      </c>
      <c r="AO17" t="s">
        <v>9</v>
      </c>
      <c r="AP17" t="s">
        <v>237</v>
      </c>
      <c r="AQ17" t="s">
        <v>243</v>
      </c>
      <c r="AR17" t="s">
        <v>244</v>
      </c>
    </row>
    <row r="18" spans="1:44" x14ac:dyDescent="0.3">
      <c r="A18" t="s">
        <v>49</v>
      </c>
      <c r="B18">
        <v>0.03</v>
      </c>
      <c r="C18">
        <v>1</v>
      </c>
      <c r="D18">
        <v>46.562115043401697</v>
      </c>
      <c r="E18">
        <v>7.6675577679449338</v>
      </c>
      <c r="F18">
        <v>7.4925577679449349</v>
      </c>
      <c r="I18">
        <f t="shared" si="0"/>
        <v>3.6000727388070661</v>
      </c>
      <c r="J18">
        <f t="shared" si="1"/>
        <v>-14.346054940614478</v>
      </c>
      <c r="K18">
        <f t="shared" si="2"/>
        <v>-76.718516009606461</v>
      </c>
      <c r="L18">
        <f t="shared" si="3"/>
        <v>2.8214258930682958</v>
      </c>
      <c r="P18" t="s">
        <v>49</v>
      </c>
      <c r="Q18" t="s">
        <v>29</v>
      </c>
      <c r="R18" t="s">
        <v>9</v>
      </c>
      <c r="S18" t="s">
        <v>62</v>
      </c>
      <c r="T18" t="s">
        <v>63</v>
      </c>
      <c r="U18" t="s">
        <v>64</v>
      </c>
      <c r="X18" t="s">
        <v>49</v>
      </c>
      <c r="Y18">
        <v>0.03</v>
      </c>
      <c r="Z18">
        <v>1</v>
      </c>
      <c r="AA18">
        <v>1.85869999999999</v>
      </c>
      <c r="AB18">
        <v>8.9517858898721698</v>
      </c>
      <c r="AC18">
        <v>8.2133357915437504</v>
      </c>
      <c r="AE18" t="s">
        <v>49</v>
      </c>
      <c r="AF18" t="s">
        <v>29</v>
      </c>
      <c r="AG18" t="s">
        <v>182</v>
      </c>
      <c r="AH18" t="s">
        <v>183</v>
      </c>
      <c r="AI18" t="s">
        <v>184</v>
      </c>
      <c r="AJ18" t="s">
        <v>185</v>
      </c>
      <c r="AM18" t="s">
        <v>49</v>
      </c>
      <c r="AN18" t="s">
        <v>29</v>
      </c>
      <c r="AO18" t="s">
        <v>9</v>
      </c>
      <c r="AP18" t="s">
        <v>245</v>
      </c>
      <c r="AQ18" t="s">
        <v>246</v>
      </c>
      <c r="AR18" t="s">
        <v>246</v>
      </c>
    </row>
    <row r="19" spans="1:44" x14ac:dyDescent="0.3">
      <c r="A19" t="s">
        <v>49</v>
      </c>
      <c r="B19">
        <v>3.5000000000000003E-2</v>
      </c>
      <c r="C19">
        <v>1</v>
      </c>
      <c r="D19">
        <v>52.118247896432898</v>
      </c>
      <c r="E19">
        <v>7.210044862340216</v>
      </c>
      <c r="F19">
        <v>7.1759525565388396</v>
      </c>
      <c r="I19">
        <f t="shared" si="0"/>
        <v>5.4567051861014439</v>
      </c>
      <c r="J19">
        <f t="shared" si="1"/>
        <v>-12.140432601945669</v>
      </c>
      <c r="K19">
        <f t="shared" si="2"/>
        <v>-77.408799769177492</v>
      </c>
      <c r="L19">
        <f t="shared" si="3"/>
        <v>-3.3137909181336522</v>
      </c>
      <c r="P19" t="s">
        <v>49</v>
      </c>
      <c r="Q19" t="s">
        <v>33</v>
      </c>
      <c r="R19" t="s">
        <v>9</v>
      </c>
      <c r="S19" t="s">
        <v>65</v>
      </c>
      <c r="T19" t="s">
        <v>66</v>
      </c>
      <c r="U19" t="s">
        <v>66</v>
      </c>
      <c r="X19" t="s">
        <v>49</v>
      </c>
      <c r="Y19">
        <v>3.5000000000000003E-2</v>
      </c>
      <c r="Z19">
        <v>1</v>
      </c>
      <c r="AA19">
        <v>1.8352999999999899</v>
      </c>
      <c r="AB19">
        <v>8.2063286627335295</v>
      </c>
      <c r="AC19">
        <v>7.7131882989183804</v>
      </c>
      <c r="AE19" t="s">
        <v>49</v>
      </c>
      <c r="AF19" t="s">
        <v>33</v>
      </c>
      <c r="AG19" t="s">
        <v>9</v>
      </c>
      <c r="AH19" t="s">
        <v>186</v>
      </c>
      <c r="AI19" t="s">
        <v>187</v>
      </c>
      <c r="AJ19" t="s">
        <v>188</v>
      </c>
      <c r="AM19" t="s">
        <v>49</v>
      </c>
      <c r="AN19" t="s">
        <v>33</v>
      </c>
      <c r="AO19" t="s">
        <v>9</v>
      </c>
      <c r="AP19" t="s">
        <v>237</v>
      </c>
      <c r="AQ19" t="s">
        <v>246</v>
      </c>
      <c r="AR19" t="s">
        <v>246</v>
      </c>
    </row>
    <row r="20" spans="1:44" x14ac:dyDescent="0.3">
      <c r="A20" t="s">
        <v>49</v>
      </c>
      <c r="B20">
        <v>0.04</v>
      </c>
      <c r="C20">
        <v>1</v>
      </c>
      <c r="D20">
        <v>44.684529185295098</v>
      </c>
      <c r="E20">
        <v>6.7441279498525057</v>
      </c>
      <c r="F20">
        <v>6.7222529498525061</v>
      </c>
      <c r="I20">
        <f t="shared" si="0"/>
        <v>4.8481313433864175</v>
      </c>
      <c r="J20">
        <f t="shared" si="1"/>
        <v>-15.418913206087121</v>
      </c>
      <c r="K20">
        <f t="shared" si="2"/>
        <v>-77.969933921113849</v>
      </c>
      <c r="L20">
        <f t="shared" si="3"/>
        <v>-3.2176429968012141</v>
      </c>
      <c r="P20" t="s">
        <v>49</v>
      </c>
      <c r="Q20" t="s">
        <v>37</v>
      </c>
      <c r="R20" t="s">
        <v>9</v>
      </c>
      <c r="S20" t="s">
        <v>67</v>
      </c>
      <c r="T20" t="s">
        <v>68</v>
      </c>
      <c r="U20" t="s">
        <v>69</v>
      </c>
      <c r="X20" t="s">
        <v>49</v>
      </c>
      <c r="Y20">
        <v>0.04</v>
      </c>
      <c r="Z20">
        <v>1</v>
      </c>
      <c r="AA20">
        <v>1.9817</v>
      </c>
      <c r="AB20">
        <v>7.9735650196656804</v>
      </c>
      <c r="AC20">
        <v>7.4363999508357903</v>
      </c>
      <c r="AE20" t="s">
        <v>49</v>
      </c>
      <c r="AF20" t="s">
        <v>37</v>
      </c>
      <c r="AG20" t="s">
        <v>9</v>
      </c>
      <c r="AH20" t="s">
        <v>189</v>
      </c>
      <c r="AI20" t="s">
        <v>190</v>
      </c>
      <c r="AJ20" t="s">
        <v>191</v>
      </c>
      <c r="AM20" t="s">
        <v>49</v>
      </c>
      <c r="AN20" t="s">
        <v>37</v>
      </c>
      <c r="AO20" t="s">
        <v>9</v>
      </c>
      <c r="AP20" t="s">
        <v>247</v>
      </c>
      <c r="AQ20" t="s">
        <v>248</v>
      </c>
      <c r="AR20" t="s">
        <v>249</v>
      </c>
    </row>
    <row r="21" spans="1:44" x14ac:dyDescent="0.3">
      <c r="A21" t="s">
        <v>49</v>
      </c>
      <c r="B21">
        <v>4.4999999999999998E-2</v>
      </c>
      <c r="C21">
        <v>1</v>
      </c>
      <c r="D21">
        <v>52.2839741706848</v>
      </c>
      <c r="E21">
        <v>6.3988845870206497</v>
      </c>
      <c r="F21">
        <v>6.321454031465092</v>
      </c>
      <c r="I21">
        <f t="shared" si="0"/>
        <v>4.5132158877727768</v>
      </c>
      <c r="J21">
        <f t="shared" si="1"/>
        <v>-16.867785298236001</v>
      </c>
      <c r="K21">
        <f t="shared" si="2"/>
        <v>-79.20247267757432</v>
      </c>
      <c r="L21">
        <f t="shared" si="3"/>
        <v>2.3546776529014286</v>
      </c>
      <c r="P21" t="s">
        <v>49</v>
      </c>
      <c r="Q21" t="s">
        <v>41</v>
      </c>
      <c r="R21" t="s">
        <v>9</v>
      </c>
      <c r="S21" t="s">
        <v>70</v>
      </c>
      <c r="T21" t="s">
        <v>71</v>
      </c>
      <c r="U21" t="s">
        <v>72</v>
      </c>
      <c r="X21" t="s">
        <v>49</v>
      </c>
      <c r="Y21">
        <v>4.4999999999999998E-2</v>
      </c>
      <c r="Z21">
        <v>1</v>
      </c>
      <c r="AA21">
        <v>1.7737000000000001</v>
      </c>
      <c r="AB21">
        <v>7.69723820058997</v>
      </c>
      <c r="AC21">
        <v>7.0738753687315601</v>
      </c>
      <c r="AE21" t="s">
        <v>49</v>
      </c>
      <c r="AF21" t="s">
        <v>41</v>
      </c>
      <c r="AG21" t="s">
        <v>9</v>
      </c>
      <c r="AH21" t="s">
        <v>192</v>
      </c>
      <c r="AI21" t="s">
        <v>193</v>
      </c>
      <c r="AJ21" t="s">
        <v>194</v>
      </c>
      <c r="AM21" t="s">
        <v>49</v>
      </c>
      <c r="AN21" t="s">
        <v>41</v>
      </c>
      <c r="AO21" t="s">
        <v>9</v>
      </c>
      <c r="AP21" t="s">
        <v>171</v>
      </c>
      <c r="AQ21" t="s">
        <v>250</v>
      </c>
      <c r="AR21" t="s">
        <v>251</v>
      </c>
    </row>
    <row r="22" spans="1:44" x14ac:dyDescent="0.3">
      <c r="A22" t="s">
        <v>49</v>
      </c>
      <c r="B22">
        <v>0.05</v>
      </c>
      <c r="C22">
        <v>1</v>
      </c>
      <c r="D22">
        <v>55.818645745515802</v>
      </c>
      <c r="E22">
        <v>6.1131299164208448</v>
      </c>
      <c r="F22">
        <v>6.0933382497541784</v>
      </c>
      <c r="I22">
        <f t="shared" si="0"/>
        <v>3.3995513625439879</v>
      </c>
      <c r="J22">
        <f t="shared" si="1"/>
        <v>-14.554630813910938</v>
      </c>
      <c r="K22">
        <f t="shared" si="2"/>
        <v>-79.357044416880669</v>
      </c>
      <c r="L22">
        <f t="shared" si="3"/>
        <v>-2.2161700939669382</v>
      </c>
      <c r="P22" t="s">
        <v>49</v>
      </c>
      <c r="Q22" t="s">
        <v>45</v>
      </c>
      <c r="R22" t="s">
        <v>9</v>
      </c>
      <c r="S22" t="s">
        <v>73</v>
      </c>
      <c r="T22" t="s">
        <v>74</v>
      </c>
      <c r="U22" t="s">
        <v>75</v>
      </c>
      <c r="X22" t="s">
        <v>49</v>
      </c>
      <c r="Y22">
        <v>0.05</v>
      </c>
      <c r="Z22">
        <v>1</v>
      </c>
      <c r="AA22">
        <v>1.7141999999999999</v>
      </c>
      <c r="AB22">
        <v>7.1544309242871096</v>
      </c>
      <c r="AC22">
        <v>6.9265302359882002</v>
      </c>
      <c r="AE22" t="s">
        <v>49</v>
      </c>
      <c r="AF22" t="s">
        <v>45</v>
      </c>
      <c r="AG22" t="s">
        <v>9</v>
      </c>
      <c r="AH22" t="s">
        <v>195</v>
      </c>
      <c r="AI22" t="s">
        <v>196</v>
      </c>
      <c r="AJ22" t="s">
        <v>197</v>
      </c>
      <c r="AM22" t="s">
        <v>49</v>
      </c>
      <c r="AN22" t="s">
        <v>45</v>
      </c>
      <c r="AO22" t="s">
        <v>9</v>
      </c>
      <c r="AP22" t="s">
        <v>247</v>
      </c>
      <c r="AQ22" t="s">
        <v>250</v>
      </c>
      <c r="AR22" t="s">
        <v>251</v>
      </c>
    </row>
    <row r="23" spans="1:44" x14ac:dyDescent="0.3">
      <c r="A23" t="s">
        <v>83</v>
      </c>
      <c r="B23">
        <v>5.0000000000000001E-3</v>
      </c>
      <c r="C23">
        <v>1</v>
      </c>
      <c r="D23">
        <v>154.9018634557724</v>
      </c>
      <c r="E23">
        <v>58.341145833333343</v>
      </c>
      <c r="F23">
        <v>56.375</v>
      </c>
      <c r="I23">
        <f t="shared" si="0"/>
        <v>21.363202981668149</v>
      </c>
      <c r="J23">
        <f t="shared" si="1"/>
        <v>-45.473131670432231</v>
      </c>
      <c r="K23" t="e">
        <f t="shared" si="2"/>
        <v>#VALUE!</v>
      </c>
      <c r="L23">
        <f t="shared" si="3"/>
        <v>6.24920956114841</v>
      </c>
      <c r="P23" t="s">
        <v>83</v>
      </c>
      <c r="Q23" t="s">
        <v>8</v>
      </c>
      <c r="R23" t="s">
        <v>9</v>
      </c>
      <c r="S23" t="s">
        <v>84</v>
      </c>
      <c r="T23" t="s">
        <v>85</v>
      </c>
      <c r="U23" t="s">
        <v>76</v>
      </c>
      <c r="X23" t="s">
        <v>83</v>
      </c>
      <c r="Y23">
        <v>5.0000000000000001E-3</v>
      </c>
      <c r="Z23">
        <v>0.93333333333333302</v>
      </c>
      <c r="AA23">
        <v>2.7835000000000001</v>
      </c>
      <c r="AB23">
        <v>106.995225694444</v>
      </c>
      <c r="AC23">
        <v>102.534722222222</v>
      </c>
      <c r="AE23" t="s">
        <v>83</v>
      </c>
      <c r="AF23" t="s">
        <v>8</v>
      </c>
      <c r="AG23" t="s">
        <v>171</v>
      </c>
      <c r="AH23" t="s">
        <v>140</v>
      </c>
      <c r="AI23" t="s">
        <v>140</v>
      </c>
      <c r="AJ23" t="s">
        <v>143</v>
      </c>
      <c r="AM23" t="s">
        <v>83</v>
      </c>
      <c r="AN23" t="s">
        <v>8</v>
      </c>
      <c r="AO23" t="s">
        <v>9</v>
      </c>
      <c r="AP23" t="s">
        <v>245</v>
      </c>
      <c r="AQ23" t="s">
        <v>252</v>
      </c>
      <c r="AR23" t="s">
        <v>252</v>
      </c>
    </row>
    <row r="24" spans="1:44" x14ac:dyDescent="0.3">
      <c r="A24" t="s">
        <v>83</v>
      </c>
      <c r="B24">
        <v>0.01</v>
      </c>
      <c r="C24">
        <v>1</v>
      </c>
      <c r="D24">
        <v>151.77581435441971</v>
      </c>
      <c r="E24">
        <v>46.410156249999993</v>
      </c>
      <c r="F24">
        <v>44.989583333333343</v>
      </c>
      <c r="I24">
        <f t="shared" si="0"/>
        <v>4.870188460150346</v>
      </c>
      <c r="J24">
        <f t="shared" si="1"/>
        <v>-49.212991108746849</v>
      </c>
      <c r="K24" t="e">
        <f t="shared" si="2"/>
        <v>#VALUE!</v>
      </c>
      <c r="L24">
        <f t="shared" si="3"/>
        <v>-4.5685777523917599</v>
      </c>
      <c r="P24" t="s">
        <v>83</v>
      </c>
      <c r="Q24" t="s">
        <v>13</v>
      </c>
      <c r="R24" t="s">
        <v>9</v>
      </c>
      <c r="S24" t="s">
        <v>86</v>
      </c>
      <c r="T24" t="s">
        <v>77</v>
      </c>
      <c r="U24" t="s">
        <v>78</v>
      </c>
      <c r="X24" t="s">
        <v>83</v>
      </c>
      <c r="Y24">
        <v>0.01</v>
      </c>
      <c r="Z24">
        <v>1</v>
      </c>
      <c r="AA24">
        <v>2.6629999999999998</v>
      </c>
      <c r="AB24">
        <v>91.3819444444444</v>
      </c>
      <c r="AC24">
        <v>87.0208333333333</v>
      </c>
      <c r="AE24" t="s">
        <v>83</v>
      </c>
      <c r="AF24" t="s">
        <v>13</v>
      </c>
      <c r="AG24" t="s">
        <v>171</v>
      </c>
      <c r="AH24" t="s">
        <v>140</v>
      </c>
      <c r="AI24" t="s">
        <v>140</v>
      </c>
      <c r="AJ24" t="s">
        <v>143</v>
      </c>
      <c r="AM24" t="s">
        <v>83</v>
      </c>
      <c r="AN24" t="s">
        <v>13</v>
      </c>
      <c r="AO24" t="s">
        <v>9</v>
      </c>
      <c r="AP24" t="s">
        <v>247</v>
      </c>
      <c r="AQ24" t="s">
        <v>254</v>
      </c>
      <c r="AR24" t="s">
        <v>255</v>
      </c>
    </row>
    <row r="25" spans="1:44" x14ac:dyDescent="0.3">
      <c r="A25" t="s">
        <v>83</v>
      </c>
      <c r="B25">
        <v>1.4999999999999999E-2</v>
      </c>
      <c r="C25">
        <v>1</v>
      </c>
      <c r="D25">
        <v>140.72979828715319</v>
      </c>
      <c r="E25">
        <v>38.765625</v>
      </c>
      <c r="F25">
        <v>37.798611111111107</v>
      </c>
      <c r="I25">
        <f t="shared" si="0"/>
        <v>20.546125939362643</v>
      </c>
      <c r="J25">
        <f t="shared" si="1"/>
        <v>-49.889586082460298</v>
      </c>
      <c r="K25" t="e">
        <f t="shared" si="2"/>
        <v>#VALUE!</v>
      </c>
      <c r="L25">
        <f t="shared" si="3"/>
        <v>0.89923181201985347</v>
      </c>
      <c r="P25" t="s">
        <v>83</v>
      </c>
      <c r="Q25" t="s">
        <v>17</v>
      </c>
      <c r="R25" t="s">
        <v>9</v>
      </c>
      <c r="S25" t="s">
        <v>87</v>
      </c>
      <c r="T25" t="s">
        <v>79</v>
      </c>
      <c r="U25" t="s">
        <v>80</v>
      </c>
      <c r="X25" t="s">
        <v>83</v>
      </c>
      <c r="Y25">
        <v>1.4999999999999999E-2</v>
      </c>
      <c r="Z25">
        <v>1</v>
      </c>
      <c r="AA25">
        <v>2.4165000000000001</v>
      </c>
      <c r="AB25">
        <v>77.360416666666595</v>
      </c>
      <c r="AC25">
        <v>68.0486111111111</v>
      </c>
      <c r="AE25" t="s">
        <v>83</v>
      </c>
      <c r="AF25" t="s">
        <v>17</v>
      </c>
      <c r="AG25" s="4" t="s">
        <v>171</v>
      </c>
      <c r="AH25" t="s">
        <v>140</v>
      </c>
      <c r="AI25" t="s">
        <v>140</v>
      </c>
      <c r="AJ25" t="s">
        <v>143</v>
      </c>
      <c r="AM25" t="s">
        <v>83</v>
      </c>
      <c r="AN25" t="s">
        <v>17</v>
      </c>
      <c r="AO25" t="s">
        <v>9</v>
      </c>
      <c r="AP25" t="s">
        <v>263</v>
      </c>
      <c r="AQ25" t="s">
        <v>257</v>
      </c>
      <c r="AR25" t="s">
        <v>258</v>
      </c>
    </row>
    <row r="26" spans="1:44" x14ac:dyDescent="0.3">
      <c r="A26" t="s">
        <v>83</v>
      </c>
      <c r="B26">
        <v>0.02</v>
      </c>
      <c r="C26">
        <v>1</v>
      </c>
      <c r="D26">
        <v>114.6140430569649</v>
      </c>
      <c r="E26">
        <v>32.460503472222221</v>
      </c>
      <c r="F26">
        <v>31.788194444444439</v>
      </c>
      <c r="I26">
        <f t="shared" si="0"/>
        <v>15.130849753694758</v>
      </c>
      <c r="J26">
        <f t="shared" si="1"/>
        <v>-52.210524432448437</v>
      </c>
      <c r="K26" t="e">
        <f t="shared" si="2"/>
        <v>#VALUE!</v>
      </c>
      <c r="L26">
        <f t="shared" si="3"/>
        <v>0.84816612729233853</v>
      </c>
      <c r="P26" t="s">
        <v>83</v>
      </c>
      <c r="Q26" t="s">
        <v>21</v>
      </c>
      <c r="R26" t="s">
        <v>9</v>
      </c>
      <c r="S26" t="s">
        <v>88</v>
      </c>
      <c r="T26" t="s">
        <v>89</v>
      </c>
      <c r="U26" t="s">
        <v>90</v>
      </c>
      <c r="X26" t="s">
        <v>83</v>
      </c>
      <c r="Y26">
        <v>0.02</v>
      </c>
      <c r="Z26">
        <v>1</v>
      </c>
      <c r="AA26">
        <v>2.3536000000000001</v>
      </c>
      <c r="AB26">
        <v>67.923958333333303</v>
      </c>
      <c r="AC26">
        <v>56.3506944444444</v>
      </c>
      <c r="AE26" t="s">
        <v>83</v>
      </c>
      <c r="AF26" t="s">
        <v>21</v>
      </c>
      <c r="AG26" t="s">
        <v>171</v>
      </c>
      <c r="AH26" t="s">
        <v>140</v>
      </c>
      <c r="AI26" t="s">
        <v>140</v>
      </c>
      <c r="AJ26" t="s">
        <v>143</v>
      </c>
      <c r="AM26" t="s">
        <v>83</v>
      </c>
      <c r="AN26" t="s">
        <v>21</v>
      </c>
      <c r="AO26" t="s">
        <v>9</v>
      </c>
      <c r="AP26" t="s">
        <v>263</v>
      </c>
      <c r="AQ26" t="s">
        <v>259</v>
      </c>
      <c r="AR26" t="s">
        <v>259</v>
      </c>
    </row>
    <row r="27" spans="1:44" x14ac:dyDescent="0.3">
      <c r="A27" t="s">
        <v>83</v>
      </c>
      <c r="B27">
        <v>2.5000000000000001E-2</v>
      </c>
      <c r="C27">
        <v>1</v>
      </c>
      <c r="D27">
        <v>113.1771523654461</v>
      </c>
      <c r="E27">
        <v>28.870659722222221</v>
      </c>
      <c r="F27">
        <v>28.336805555555561</v>
      </c>
      <c r="I27">
        <f t="shared" si="0"/>
        <v>17.218118250768367</v>
      </c>
      <c r="J27">
        <f t="shared" si="1"/>
        <v>-54.535885743031152</v>
      </c>
      <c r="K27">
        <f t="shared" si="2"/>
        <v>-73.407436546924416</v>
      </c>
      <c r="L27">
        <f t="shared" si="3"/>
        <v>0.31065267221618736</v>
      </c>
      <c r="P27" t="s">
        <v>83</v>
      </c>
      <c r="Q27" t="s">
        <v>25</v>
      </c>
      <c r="R27" t="s">
        <v>9</v>
      </c>
      <c r="S27" t="s">
        <v>91</v>
      </c>
      <c r="T27" t="s">
        <v>92</v>
      </c>
      <c r="U27" t="s">
        <v>93</v>
      </c>
      <c r="X27" t="s">
        <v>83</v>
      </c>
      <c r="Y27">
        <v>2.5000000000000001E-2</v>
      </c>
      <c r="Z27">
        <v>1</v>
      </c>
      <c r="AA27">
        <v>2.5261999999999998</v>
      </c>
      <c r="AB27">
        <v>63.502083333333303</v>
      </c>
      <c r="AC27">
        <v>53.6493055555555</v>
      </c>
      <c r="AE27" t="s">
        <v>83</v>
      </c>
      <c r="AF27" t="s">
        <v>25</v>
      </c>
      <c r="AG27" t="s">
        <v>9</v>
      </c>
      <c r="AH27" t="s">
        <v>200</v>
      </c>
      <c r="AI27" t="s">
        <v>201</v>
      </c>
      <c r="AJ27" t="s">
        <v>202</v>
      </c>
      <c r="AM27" t="s">
        <v>83</v>
      </c>
      <c r="AN27" t="s">
        <v>25</v>
      </c>
      <c r="AO27" t="s">
        <v>9</v>
      </c>
      <c r="AP27" t="s">
        <v>247</v>
      </c>
      <c r="AQ27" t="s">
        <v>260</v>
      </c>
      <c r="AR27" t="s">
        <v>261</v>
      </c>
    </row>
    <row r="28" spans="1:44" x14ac:dyDescent="0.3">
      <c r="A28" t="s">
        <v>83</v>
      </c>
      <c r="B28">
        <v>0.03</v>
      </c>
      <c r="C28">
        <v>1</v>
      </c>
      <c r="D28">
        <v>120.7536140680313</v>
      </c>
      <c r="E28">
        <v>25.388020833333329</v>
      </c>
      <c r="F28">
        <v>24.84375</v>
      </c>
      <c r="I28">
        <f t="shared" si="0"/>
        <v>14.852659357230417</v>
      </c>
      <c r="J28">
        <f t="shared" si="1"/>
        <v>-56.530979869921403</v>
      </c>
      <c r="K28">
        <f t="shared" si="2"/>
        <v>-75.945025661271075</v>
      </c>
      <c r="L28">
        <f t="shared" si="3"/>
        <v>4.0226205719163275</v>
      </c>
      <c r="P28" t="s">
        <v>83</v>
      </c>
      <c r="Q28" t="s">
        <v>29</v>
      </c>
      <c r="R28" t="s">
        <v>9</v>
      </c>
      <c r="S28" t="s">
        <v>94</v>
      </c>
      <c r="T28" t="s">
        <v>95</v>
      </c>
      <c r="U28" t="s">
        <v>96</v>
      </c>
      <c r="X28" t="s">
        <v>83</v>
      </c>
      <c r="Y28">
        <v>0.03</v>
      </c>
      <c r="Z28">
        <v>1</v>
      </c>
      <c r="AA28">
        <v>2.3717999999999999</v>
      </c>
      <c r="AB28">
        <v>58.404861111111103</v>
      </c>
      <c r="AC28">
        <v>50.2118055555555</v>
      </c>
      <c r="AE28" t="s">
        <v>83</v>
      </c>
      <c r="AF28" t="s">
        <v>29</v>
      </c>
      <c r="AG28" t="s">
        <v>9</v>
      </c>
      <c r="AH28" t="s">
        <v>203</v>
      </c>
      <c r="AI28" t="s">
        <v>204</v>
      </c>
      <c r="AJ28" t="s">
        <v>205</v>
      </c>
      <c r="AM28" t="s">
        <v>83</v>
      </c>
      <c r="AN28" t="s">
        <v>29</v>
      </c>
      <c r="AO28" t="s">
        <v>9</v>
      </c>
      <c r="AP28" t="s">
        <v>263</v>
      </c>
      <c r="AQ28" t="s">
        <v>262</v>
      </c>
      <c r="AR28" t="s">
        <v>262</v>
      </c>
    </row>
    <row r="29" spans="1:44" x14ac:dyDescent="0.3">
      <c r="A29" t="s">
        <v>83</v>
      </c>
      <c r="B29">
        <v>3.5000000000000003E-2</v>
      </c>
      <c r="C29">
        <v>1</v>
      </c>
      <c r="D29">
        <v>115.7666167020798</v>
      </c>
      <c r="E29">
        <v>22.837239583333329</v>
      </c>
      <c r="F29">
        <v>22.447916666666661</v>
      </c>
      <c r="I29">
        <f t="shared" si="0"/>
        <v>11.74564205375677</v>
      </c>
      <c r="J29">
        <f t="shared" si="1"/>
        <v>-55.216525380451387</v>
      </c>
      <c r="K29">
        <f t="shared" si="2"/>
        <v>-78.0781498936758</v>
      </c>
      <c r="L29">
        <f t="shared" si="3"/>
        <v>-6.4287238583013426</v>
      </c>
      <c r="P29" t="s">
        <v>83</v>
      </c>
      <c r="Q29" t="s">
        <v>33</v>
      </c>
      <c r="R29" t="s">
        <v>9</v>
      </c>
      <c r="S29" t="s">
        <v>97</v>
      </c>
      <c r="T29" t="s">
        <v>98</v>
      </c>
      <c r="U29" t="s">
        <v>81</v>
      </c>
      <c r="X29" t="s">
        <v>83</v>
      </c>
      <c r="Y29">
        <v>3.5000000000000003E-2</v>
      </c>
      <c r="Z29">
        <v>1</v>
      </c>
      <c r="AA29">
        <v>2.1448</v>
      </c>
      <c r="AB29">
        <v>50.9947916666666</v>
      </c>
      <c r="AC29">
        <v>42.2430555555555</v>
      </c>
      <c r="AE29" t="s">
        <v>83</v>
      </c>
      <c r="AF29" t="s">
        <v>33</v>
      </c>
      <c r="AG29" t="s">
        <v>9</v>
      </c>
      <c r="AH29" t="s">
        <v>206</v>
      </c>
      <c r="AI29" t="s">
        <v>207</v>
      </c>
      <c r="AJ29" t="s">
        <v>208</v>
      </c>
      <c r="AM29" t="s">
        <v>83</v>
      </c>
      <c r="AN29" t="s">
        <v>33</v>
      </c>
      <c r="AO29" t="s">
        <v>9</v>
      </c>
      <c r="AP29" t="s">
        <v>247</v>
      </c>
      <c r="AQ29" t="s">
        <v>262</v>
      </c>
      <c r="AR29" t="s">
        <v>262</v>
      </c>
    </row>
    <row r="30" spans="1:44" x14ac:dyDescent="0.3">
      <c r="A30" t="s">
        <v>83</v>
      </c>
      <c r="B30">
        <v>0.04</v>
      </c>
      <c r="C30">
        <v>1</v>
      </c>
      <c r="D30">
        <v>118.907804697752</v>
      </c>
      <c r="E30">
        <v>20.904947916666671</v>
      </c>
      <c r="F30">
        <v>20.46875</v>
      </c>
      <c r="I30">
        <f t="shared" si="0"/>
        <v>11.081642066420951</v>
      </c>
      <c r="J30">
        <f t="shared" si="1"/>
        <v>-52.084162355750067</v>
      </c>
      <c r="K30">
        <f t="shared" si="2"/>
        <v>-75.978993775933617</v>
      </c>
      <c r="L30">
        <f t="shared" si="3"/>
        <v>-5.0224798864171083</v>
      </c>
      <c r="P30" t="s">
        <v>83</v>
      </c>
      <c r="Q30" t="s">
        <v>37</v>
      </c>
      <c r="R30" t="s">
        <v>9</v>
      </c>
      <c r="S30" t="s">
        <v>99</v>
      </c>
      <c r="T30" t="s">
        <v>100</v>
      </c>
      <c r="U30" t="s">
        <v>101</v>
      </c>
      <c r="X30" t="s">
        <v>83</v>
      </c>
      <c r="Y30">
        <v>0.04</v>
      </c>
      <c r="Z30">
        <v>1</v>
      </c>
      <c r="AA30">
        <v>2.1078999999999999</v>
      </c>
      <c r="AB30">
        <v>43.6284722222222</v>
      </c>
      <c r="AC30">
        <v>37.7083333333333</v>
      </c>
      <c r="AE30" t="s">
        <v>83</v>
      </c>
      <c r="AF30" t="s">
        <v>37</v>
      </c>
      <c r="AG30" t="s">
        <v>9</v>
      </c>
      <c r="AH30" t="s">
        <v>209</v>
      </c>
      <c r="AI30" t="s">
        <v>198</v>
      </c>
      <c r="AJ30" t="s">
        <v>199</v>
      </c>
      <c r="AM30" t="s">
        <v>83</v>
      </c>
      <c r="AN30" t="s">
        <v>37</v>
      </c>
      <c r="AO30" t="s">
        <v>9</v>
      </c>
      <c r="AP30" t="s">
        <v>263</v>
      </c>
      <c r="AQ30" t="s">
        <v>264</v>
      </c>
      <c r="AR30" t="s">
        <v>265</v>
      </c>
    </row>
    <row r="31" spans="1:44" x14ac:dyDescent="0.3">
      <c r="A31" t="s">
        <v>83</v>
      </c>
      <c r="B31">
        <v>4.4999999999999998E-2</v>
      </c>
      <c r="C31">
        <v>1</v>
      </c>
      <c r="D31">
        <v>113.9139588177204</v>
      </c>
      <c r="E31">
        <v>18.330729166666671</v>
      </c>
      <c r="F31">
        <v>17.885416666666671</v>
      </c>
      <c r="I31">
        <f t="shared" si="0"/>
        <v>9.8287842223522208</v>
      </c>
      <c r="J31">
        <f t="shared" si="1"/>
        <v>-54.062320530446698</v>
      </c>
      <c r="K31">
        <f t="shared" si="2"/>
        <v>-78.936921481008611</v>
      </c>
      <c r="L31">
        <f t="shared" si="3"/>
        <v>-7.7215521761927963</v>
      </c>
      <c r="P31" t="s">
        <v>83</v>
      </c>
      <c r="Q31" t="s">
        <v>41</v>
      </c>
      <c r="R31" t="s">
        <v>9</v>
      </c>
      <c r="S31" t="s">
        <v>102</v>
      </c>
      <c r="T31" t="s">
        <v>103</v>
      </c>
      <c r="U31" t="s">
        <v>82</v>
      </c>
      <c r="X31" t="s">
        <v>83</v>
      </c>
      <c r="Y31">
        <v>4.4999999999999998E-2</v>
      </c>
      <c r="Z31">
        <v>1</v>
      </c>
      <c r="AA31">
        <v>2.0372999999999899</v>
      </c>
      <c r="AB31">
        <v>39.903472222222199</v>
      </c>
      <c r="AC31">
        <v>33.0347222222222</v>
      </c>
      <c r="AE31" t="s">
        <v>83</v>
      </c>
      <c r="AF31" t="s">
        <v>41</v>
      </c>
      <c r="AG31" t="s">
        <v>9</v>
      </c>
      <c r="AH31" t="s">
        <v>210</v>
      </c>
      <c r="AI31" t="s">
        <v>198</v>
      </c>
      <c r="AJ31" t="s">
        <v>199</v>
      </c>
      <c r="AM31" t="s">
        <v>83</v>
      </c>
      <c r="AN31" t="s">
        <v>41</v>
      </c>
      <c r="AO31" t="s">
        <v>9</v>
      </c>
      <c r="AP31" t="s">
        <v>263</v>
      </c>
      <c r="AQ31" t="s">
        <v>266</v>
      </c>
      <c r="AR31" t="s">
        <v>267</v>
      </c>
    </row>
    <row r="32" spans="1:44" x14ac:dyDescent="0.3">
      <c r="A32" t="s">
        <v>83</v>
      </c>
      <c r="B32">
        <v>0.05</v>
      </c>
      <c r="C32">
        <v>1</v>
      </c>
      <c r="D32">
        <v>105.26340311765669</v>
      </c>
      <c r="E32">
        <v>16.979166666666671</v>
      </c>
      <c r="F32">
        <v>16.604166666666671</v>
      </c>
      <c r="I32">
        <f t="shared" si="0"/>
        <v>6.2904838499330191</v>
      </c>
      <c r="J32">
        <f t="shared" si="1"/>
        <v>-54.189462639586175</v>
      </c>
      <c r="K32">
        <f t="shared" si="2"/>
        <v>-80.489945738908403</v>
      </c>
      <c r="L32">
        <f t="shared" si="3"/>
        <v>-14.525432616675241</v>
      </c>
      <c r="P32" t="s">
        <v>83</v>
      </c>
      <c r="Q32" t="s">
        <v>45</v>
      </c>
      <c r="R32" t="s">
        <v>9</v>
      </c>
      <c r="S32" t="s">
        <v>104</v>
      </c>
      <c r="T32" t="s">
        <v>105</v>
      </c>
      <c r="U32" t="s">
        <v>106</v>
      </c>
      <c r="X32" t="s">
        <v>83</v>
      </c>
      <c r="Y32">
        <v>0.05</v>
      </c>
      <c r="Z32">
        <v>1</v>
      </c>
      <c r="AA32">
        <v>1.9011</v>
      </c>
      <c r="AB32">
        <v>37.063888888888798</v>
      </c>
      <c r="AC32">
        <v>28.7291666666666</v>
      </c>
      <c r="AE32" t="s">
        <v>83</v>
      </c>
      <c r="AF32" t="s">
        <v>45</v>
      </c>
      <c r="AG32" t="s">
        <v>9</v>
      </c>
      <c r="AH32" t="s">
        <v>211</v>
      </c>
      <c r="AI32" t="s">
        <v>198</v>
      </c>
      <c r="AJ32" t="s">
        <v>199</v>
      </c>
      <c r="AM32" t="s">
        <v>83</v>
      </c>
      <c r="AN32" t="s">
        <v>45</v>
      </c>
      <c r="AO32" t="s">
        <v>9</v>
      </c>
      <c r="AP32" t="s">
        <v>234</v>
      </c>
      <c r="AQ32" t="s">
        <v>266</v>
      </c>
      <c r="AR32" t="s">
        <v>267</v>
      </c>
    </row>
    <row r="33" spans="1:44" x14ac:dyDescent="0.3">
      <c r="A33" t="s">
        <v>107</v>
      </c>
      <c r="B33">
        <v>5.0000000000000001E-3</v>
      </c>
      <c r="C33">
        <v>1</v>
      </c>
      <c r="D33">
        <v>198.24817195534709</v>
      </c>
      <c r="E33">
        <v>304.01562500000011</v>
      </c>
      <c r="F33">
        <v>291.83333333333343</v>
      </c>
      <c r="I33">
        <f t="shared" si="0"/>
        <v>-4.267148630208637</v>
      </c>
      <c r="J33">
        <f t="shared" si="1"/>
        <v>-49.148865735094184</v>
      </c>
      <c r="K33" t="e">
        <f t="shared" si="2"/>
        <v>#VALUE!</v>
      </c>
      <c r="L33">
        <f t="shared" si="3"/>
        <v>-52.170599803343073</v>
      </c>
      <c r="P33" t="s">
        <v>107</v>
      </c>
      <c r="Q33" t="s">
        <v>8</v>
      </c>
      <c r="R33" t="s">
        <v>9</v>
      </c>
      <c r="S33" t="s">
        <v>108</v>
      </c>
      <c r="T33" t="s">
        <v>109</v>
      </c>
      <c r="U33" t="s">
        <v>110</v>
      </c>
      <c r="X33" t="s">
        <v>107</v>
      </c>
      <c r="Y33">
        <v>5.0000000000000001E-3</v>
      </c>
      <c r="Z33">
        <v>0.73333333333333295</v>
      </c>
      <c r="AA33">
        <v>2.79849999999999</v>
      </c>
      <c r="AB33">
        <v>597.85416666666595</v>
      </c>
      <c r="AC33">
        <v>539.41666666666595</v>
      </c>
      <c r="AE33" t="s">
        <v>107</v>
      </c>
      <c r="AF33" t="s">
        <v>8</v>
      </c>
      <c r="AG33" t="s">
        <v>171</v>
      </c>
      <c r="AH33" t="s">
        <v>140</v>
      </c>
      <c r="AI33" t="s">
        <v>140</v>
      </c>
      <c r="AJ33" t="s">
        <v>143</v>
      </c>
      <c r="AM33" t="s">
        <v>107</v>
      </c>
      <c r="AN33" t="s">
        <v>8</v>
      </c>
      <c r="AO33" t="s">
        <v>9</v>
      </c>
      <c r="AP33" t="s">
        <v>256</v>
      </c>
      <c r="AQ33" t="s">
        <v>268</v>
      </c>
      <c r="AR33" t="s">
        <v>269</v>
      </c>
    </row>
    <row r="34" spans="1:44" x14ac:dyDescent="0.3">
      <c r="A34" t="s">
        <v>107</v>
      </c>
      <c r="B34">
        <v>0.01</v>
      </c>
      <c r="C34">
        <v>1</v>
      </c>
      <c r="D34">
        <v>178.38591814041141</v>
      </c>
      <c r="E34">
        <v>258.61979166666669</v>
      </c>
      <c r="F34">
        <v>230.79166666666671</v>
      </c>
      <c r="I34">
        <f t="shared" si="0"/>
        <v>-18.967126649868625</v>
      </c>
      <c r="J34">
        <f t="shared" si="1"/>
        <v>-46.87895826914518</v>
      </c>
      <c r="K34" t="e">
        <f t="shared" si="2"/>
        <v>#VALUE!</v>
      </c>
      <c r="L34">
        <f t="shared" si="3"/>
        <v>-41.333884688090684</v>
      </c>
      <c r="P34" t="s">
        <v>107</v>
      </c>
      <c r="Q34" t="s">
        <v>13</v>
      </c>
      <c r="R34" t="s">
        <v>9</v>
      </c>
      <c r="S34" t="s">
        <v>111</v>
      </c>
      <c r="T34" t="s">
        <v>112</v>
      </c>
      <c r="U34" t="s">
        <v>113</v>
      </c>
      <c r="X34" t="s">
        <v>107</v>
      </c>
      <c r="Y34">
        <v>0.01</v>
      </c>
      <c r="Z34">
        <v>1</v>
      </c>
      <c r="AA34">
        <v>2.7743000000000002</v>
      </c>
      <c r="AB34">
        <v>486.85</v>
      </c>
      <c r="AC34">
        <v>467.74999999999898</v>
      </c>
      <c r="AE34" t="s">
        <v>107</v>
      </c>
      <c r="AF34" t="s">
        <v>13</v>
      </c>
      <c r="AG34" t="s">
        <v>171</v>
      </c>
      <c r="AH34" t="s">
        <v>140</v>
      </c>
      <c r="AI34" t="s">
        <v>140</v>
      </c>
      <c r="AJ34" t="s">
        <v>143</v>
      </c>
      <c r="AM34" t="s">
        <v>107</v>
      </c>
      <c r="AN34" t="s">
        <v>13</v>
      </c>
      <c r="AO34" t="s">
        <v>9</v>
      </c>
      <c r="AP34" t="s">
        <v>256</v>
      </c>
      <c r="AQ34" t="s">
        <v>270</v>
      </c>
      <c r="AR34" t="s">
        <v>270</v>
      </c>
    </row>
    <row r="35" spans="1:44" x14ac:dyDescent="0.3">
      <c r="A35" t="s">
        <v>107</v>
      </c>
      <c r="B35">
        <v>1.4999999999999999E-2</v>
      </c>
      <c r="C35">
        <v>1</v>
      </c>
      <c r="D35">
        <v>195.56675496697429</v>
      </c>
      <c r="E35">
        <v>216.4010416666666</v>
      </c>
      <c r="F35">
        <v>210.45833333333329</v>
      </c>
      <c r="I35">
        <f t="shared" si="0"/>
        <v>-27.513956734124079</v>
      </c>
      <c r="J35">
        <f t="shared" si="1"/>
        <v>-49.007618972813162</v>
      </c>
      <c r="K35" t="e">
        <f t="shared" si="2"/>
        <v>#VALUE!</v>
      </c>
      <c r="L35">
        <f t="shared" si="3"/>
        <v>-39.846826499884195</v>
      </c>
      <c r="P35" t="s">
        <v>107</v>
      </c>
      <c r="Q35" t="s">
        <v>17</v>
      </c>
      <c r="R35" t="s">
        <v>9</v>
      </c>
      <c r="S35" t="s">
        <v>114</v>
      </c>
      <c r="T35" t="s">
        <v>115</v>
      </c>
      <c r="U35" t="s">
        <v>116</v>
      </c>
      <c r="X35" t="s">
        <v>107</v>
      </c>
      <c r="Y35">
        <v>1.4999999999999999E-2</v>
      </c>
      <c r="Z35">
        <v>1</v>
      </c>
      <c r="AA35">
        <v>2.7088000000000001</v>
      </c>
      <c r="AB35">
        <v>424.37916666666598</v>
      </c>
      <c r="AC35">
        <v>384.58333333333297</v>
      </c>
      <c r="AE35" t="s">
        <v>107</v>
      </c>
      <c r="AF35" t="s">
        <v>17</v>
      </c>
      <c r="AG35" t="s">
        <v>171</v>
      </c>
      <c r="AH35" t="s">
        <v>140</v>
      </c>
      <c r="AI35" t="s">
        <v>140</v>
      </c>
      <c r="AJ35" t="s">
        <v>143</v>
      </c>
      <c r="AM35" t="s">
        <v>107</v>
      </c>
      <c r="AN35" t="s">
        <v>17</v>
      </c>
      <c r="AO35" t="s">
        <v>9</v>
      </c>
      <c r="AP35" t="s">
        <v>234</v>
      </c>
      <c r="AQ35" t="s">
        <v>271</v>
      </c>
      <c r="AR35" t="s">
        <v>271</v>
      </c>
    </row>
    <row r="36" spans="1:44" x14ac:dyDescent="0.3">
      <c r="A36" t="s">
        <v>107</v>
      </c>
      <c r="B36">
        <v>0.02</v>
      </c>
      <c r="C36">
        <v>1</v>
      </c>
      <c r="D36">
        <v>179.95097824931139</v>
      </c>
      <c r="E36">
        <v>166.97916666666671</v>
      </c>
      <c r="F36">
        <v>152.5833333333334</v>
      </c>
      <c r="I36">
        <f t="shared" si="0"/>
        <v>-38.554124501686346</v>
      </c>
      <c r="J36">
        <f t="shared" si="1"/>
        <v>-55.842166736452306</v>
      </c>
      <c r="K36" t="e">
        <f t="shared" si="2"/>
        <v>#VALUE!</v>
      </c>
      <c r="L36">
        <f t="shared" si="3"/>
        <v>-44.578896418199285</v>
      </c>
      <c r="P36" t="s">
        <v>107</v>
      </c>
      <c r="Q36" t="s">
        <v>21</v>
      </c>
      <c r="R36" t="s">
        <v>9</v>
      </c>
      <c r="S36" t="s">
        <v>117</v>
      </c>
      <c r="T36" t="s">
        <v>118</v>
      </c>
      <c r="U36" t="s">
        <v>119</v>
      </c>
      <c r="X36" t="s">
        <v>107</v>
      </c>
      <c r="Y36">
        <v>0.02</v>
      </c>
      <c r="Z36">
        <v>1</v>
      </c>
      <c r="AA36">
        <v>2.9965000000000002</v>
      </c>
      <c r="AB36">
        <v>378.14166666666603</v>
      </c>
      <c r="AC36">
        <v>333.08333333333297</v>
      </c>
      <c r="AE36" t="s">
        <v>107</v>
      </c>
      <c r="AF36" t="s">
        <v>21</v>
      </c>
      <c r="AG36" t="s">
        <v>171</v>
      </c>
      <c r="AH36" t="s">
        <v>140</v>
      </c>
      <c r="AI36" t="s">
        <v>140</v>
      </c>
      <c r="AJ36" t="s">
        <v>143</v>
      </c>
      <c r="AM36" t="s">
        <v>107</v>
      </c>
      <c r="AN36" t="s">
        <v>21</v>
      </c>
      <c r="AO36" t="s">
        <v>9</v>
      </c>
      <c r="AP36" t="s">
        <v>234</v>
      </c>
      <c r="AQ36" t="s">
        <v>272</v>
      </c>
      <c r="AR36" t="s">
        <v>273</v>
      </c>
    </row>
    <row r="37" spans="1:44" x14ac:dyDescent="0.3">
      <c r="A37" t="s">
        <v>107</v>
      </c>
      <c r="B37">
        <v>2.5000000000000001E-2</v>
      </c>
      <c r="C37">
        <v>1</v>
      </c>
      <c r="D37">
        <v>200.01936602592471</v>
      </c>
      <c r="E37">
        <v>156.57291666666671</v>
      </c>
      <c r="F37">
        <v>150.16666666666671</v>
      </c>
      <c r="I37">
        <f t="shared" si="0"/>
        <v>-30.124772211685052</v>
      </c>
      <c r="J37">
        <f t="shared" si="1"/>
        <v>-54.291952513015119</v>
      </c>
      <c r="K37">
        <f t="shared" si="2"/>
        <v>-77.633106157554806</v>
      </c>
      <c r="L37">
        <f t="shared" si="3"/>
        <v>-43.432936926087457</v>
      </c>
      <c r="P37" t="s">
        <v>107</v>
      </c>
      <c r="Q37" t="s">
        <v>25</v>
      </c>
      <c r="R37" t="s">
        <v>9</v>
      </c>
      <c r="S37" t="s">
        <v>120</v>
      </c>
      <c r="T37" t="s">
        <v>121</v>
      </c>
      <c r="U37" t="s">
        <v>122</v>
      </c>
      <c r="X37" t="s">
        <v>107</v>
      </c>
      <c r="Y37">
        <v>2.5000000000000001E-2</v>
      </c>
      <c r="Z37">
        <v>1</v>
      </c>
      <c r="AA37">
        <v>2.8763999999999901</v>
      </c>
      <c r="AB37">
        <v>342.55</v>
      </c>
      <c r="AC37">
        <v>295.45833333333297</v>
      </c>
      <c r="AE37" t="s">
        <v>107</v>
      </c>
      <c r="AF37" t="s">
        <v>25</v>
      </c>
      <c r="AG37" t="s">
        <v>9</v>
      </c>
      <c r="AH37" t="s">
        <v>212</v>
      </c>
      <c r="AI37" t="s">
        <v>213</v>
      </c>
      <c r="AJ37" t="s">
        <v>214</v>
      </c>
      <c r="AM37" t="s">
        <v>107</v>
      </c>
      <c r="AN37" t="s">
        <v>25</v>
      </c>
      <c r="AO37" t="s">
        <v>9</v>
      </c>
      <c r="AP37" t="s">
        <v>263</v>
      </c>
      <c r="AQ37" t="s">
        <v>274</v>
      </c>
      <c r="AR37" t="s">
        <v>275</v>
      </c>
    </row>
    <row r="38" spans="1:44" x14ac:dyDescent="0.3">
      <c r="A38" t="s">
        <v>107</v>
      </c>
      <c r="B38">
        <v>0.03</v>
      </c>
      <c r="C38">
        <v>1</v>
      </c>
      <c r="D38">
        <v>156.58162796497339</v>
      </c>
      <c r="E38">
        <v>159.9583333333334</v>
      </c>
      <c r="F38">
        <v>131.4583333333334</v>
      </c>
      <c r="I38">
        <f t="shared" si="0"/>
        <v>-21.163955971743029</v>
      </c>
      <c r="J38">
        <f t="shared" si="1"/>
        <v>-48.513337714415869</v>
      </c>
      <c r="K38">
        <f t="shared" si="2"/>
        <v>-75.682985691030098</v>
      </c>
      <c r="L38">
        <f t="shared" si="3"/>
        <v>-28.669639539204727</v>
      </c>
      <c r="P38" t="s">
        <v>107</v>
      </c>
      <c r="Q38" t="s">
        <v>29</v>
      </c>
      <c r="R38" t="s">
        <v>9</v>
      </c>
      <c r="S38" t="s">
        <v>123</v>
      </c>
      <c r="T38" t="s">
        <v>124</v>
      </c>
      <c r="U38" t="s">
        <v>125</v>
      </c>
      <c r="X38" t="s">
        <v>107</v>
      </c>
      <c r="Y38">
        <v>0.03</v>
      </c>
      <c r="Z38">
        <v>1</v>
      </c>
      <c r="AA38">
        <v>2.9977</v>
      </c>
      <c r="AB38">
        <v>310.67916666666599</v>
      </c>
      <c r="AC38">
        <v>221.041666666666</v>
      </c>
      <c r="AE38" t="s">
        <v>107</v>
      </c>
      <c r="AF38" t="s">
        <v>29</v>
      </c>
      <c r="AG38" t="s">
        <v>9</v>
      </c>
      <c r="AH38" t="s">
        <v>215</v>
      </c>
      <c r="AI38" t="s">
        <v>216</v>
      </c>
      <c r="AJ38" t="s">
        <v>217</v>
      </c>
      <c r="AM38" t="s">
        <v>107</v>
      </c>
      <c r="AN38" t="s">
        <v>29</v>
      </c>
      <c r="AO38" t="s">
        <v>9</v>
      </c>
      <c r="AP38" t="s">
        <v>256</v>
      </c>
      <c r="AQ38" t="s">
        <v>276</v>
      </c>
      <c r="AR38" t="s">
        <v>277</v>
      </c>
    </row>
    <row r="39" spans="1:44" x14ac:dyDescent="0.3">
      <c r="A39" t="s">
        <v>107</v>
      </c>
      <c r="B39">
        <v>3.5000000000000003E-2</v>
      </c>
      <c r="C39">
        <v>1</v>
      </c>
      <c r="D39">
        <v>192.39963129162791</v>
      </c>
      <c r="E39">
        <v>116.5989583333334</v>
      </c>
      <c r="F39">
        <v>110.5416666666667</v>
      </c>
      <c r="I39">
        <f t="shared" si="0"/>
        <v>-39.674592567043057</v>
      </c>
      <c r="J39">
        <f t="shared" si="1"/>
        <v>-55.090192742854249</v>
      </c>
      <c r="K39">
        <f t="shared" si="2"/>
        <v>-81.248534191040946</v>
      </c>
      <c r="L39">
        <f t="shared" si="3"/>
        <v>-42.301546391752446</v>
      </c>
      <c r="P39" t="s">
        <v>107</v>
      </c>
      <c r="Q39" t="s">
        <v>33</v>
      </c>
      <c r="R39" t="s">
        <v>9</v>
      </c>
      <c r="S39" t="s">
        <v>126</v>
      </c>
      <c r="T39" t="s">
        <v>127</v>
      </c>
      <c r="U39" t="s">
        <v>128</v>
      </c>
      <c r="X39" t="s">
        <v>107</v>
      </c>
      <c r="Y39">
        <v>3.5000000000000003E-2</v>
      </c>
      <c r="Z39">
        <v>1</v>
      </c>
      <c r="AA39">
        <v>2.86099999999999</v>
      </c>
      <c r="AB39">
        <v>259.62916666666598</v>
      </c>
      <c r="AC39">
        <v>219.416666666666</v>
      </c>
      <c r="AE39" t="s">
        <v>107</v>
      </c>
      <c r="AF39" t="s">
        <v>33</v>
      </c>
      <c r="AG39" t="s">
        <v>9</v>
      </c>
      <c r="AH39" t="s">
        <v>218</v>
      </c>
      <c r="AI39" t="s">
        <v>219</v>
      </c>
      <c r="AJ39" t="s">
        <v>220</v>
      </c>
      <c r="AM39" t="s">
        <v>107</v>
      </c>
      <c r="AN39" t="s">
        <v>33</v>
      </c>
      <c r="AO39" t="s">
        <v>9</v>
      </c>
      <c r="AP39" t="s">
        <v>256</v>
      </c>
      <c r="AQ39" t="s">
        <v>278</v>
      </c>
      <c r="AR39" t="s">
        <v>278</v>
      </c>
    </row>
    <row r="40" spans="1:44" x14ac:dyDescent="0.3">
      <c r="A40" t="s">
        <v>107</v>
      </c>
      <c r="B40">
        <v>0.04</v>
      </c>
      <c r="C40">
        <v>1</v>
      </c>
      <c r="D40">
        <v>190.19868421554571</v>
      </c>
      <c r="E40">
        <v>125.890625</v>
      </c>
      <c r="F40">
        <v>120.8333333333333</v>
      </c>
      <c r="I40">
        <f t="shared" si="0"/>
        <v>-19.406359198697938</v>
      </c>
      <c r="J40">
        <f t="shared" si="1"/>
        <v>-51.709767129636965</v>
      </c>
      <c r="K40">
        <f t="shared" si="2"/>
        <v>-78.988901174556119</v>
      </c>
      <c r="L40">
        <f t="shared" si="3"/>
        <v>-35.177537009225382</v>
      </c>
      <c r="P40" t="s">
        <v>107</v>
      </c>
      <c r="Q40" t="s">
        <v>37</v>
      </c>
      <c r="R40" t="s">
        <v>9</v>
      </c>
      <c r="S40" t="s">
        <v>129</v>
      </c>
      <c r="T40" t="s">
        <v>130</v>
      </c>
      <c r="U40" t="s">
        <v>131</v>
      </c>
      <c r="X40" t="s">
        <v>107</v>
      </c>
      <c r="Y40">
        <v>0.04</v>
      </c>
      <c r="Z40">
        <v>1</v>
      </c>
      <c r="AA40">
        <v>2.9138000000000002</v>
      </c>
      <c r="AB40">
        <v>260.69583333333298</v>
      </c>
      <c r="AC40">
        <v>189.25</v>
      </c>
      <c r="AE40" t="s">
        <v>107</v>
      </c>
      <c r="AF40" t="s">
        <v>37</v>
      </c>
      <c r="AG40" t="s">
        <v>9</v>
      </c>
      <c r="AH40" t="s">
        <v>221</v>
      </c>
      <c r="AI40" t="s">
        <v>222</v>
      </c>
      <c r="AJ40" t="s">
        <v>223</v>
      </c>
      <c r="AM40" t="s">
        <v>107</v>
      </c>
      <c r="AN40" t="s">
        <v>37</v>
      </c>
      <c r="AO40" t="s">
        <v>9</v>
      </c>
      <c r="AP40" t="s">
        <v>263</v>
      </c>
      <c r="AQ40" t="s">
        <v>279</v>
      </c>
      <c r="AR40" t="s">
        <v>279</v>
      </c>
    </row>
    <row r="41" spans="1:44" x14ac:dyDescent="0.3">
      <c r="A41" t="s">
        <v>107</v>
      </c>
      <c r="B41">
        <v>4.4999999999999998E-2</v>
      </c>
      <c r="C41">
        <v>1</v>
      </c>
      <c r="D41">
        <v>206.4852748513222</v>
      </c>
      <c r="E41">
        <v>113.9114583333334</v>
      </c>
      <c r="F41">
        <v>106.5833333333333</v>
      </c>
      <c r="I41">
        <f t="shared" si="0"/>
        <v>-19.563522419677103</v>
      </c>
      <c r="J41">
        <f t="shared" si="1"/>
        <v>-51.185162039103481</v>
      </c>
      <c r="K41">
        <f t="shared" si="2"/>
        <v>-80.265674852382801</v>
      </c>
      <c r="L41">
        <f t="shared" si="3"/>
        <v>-41.345741257240803</v>
      </c>
      <c r="P41" t="s">
        <v>107</v>
      </c>
      <c r="Q41" t="s">
        <v>41</v>
      </c>
      <c r="R41" t="s">
        <v>9</v>
      </c>
      <c r="S41" t="s">
        <v>132</v>
      </c>
      <c r="T41" t="s">
        <v>133</v>
      </c>
      <c r="U41" t="s">
        <v>134</v>
      </c>
      <c r="X41" t="s">
        <v>107</v>
      </c>
      <c r="Y41">
        <v>4.4999999999999998E-2</v>
      </c>
      <c r="Z41">
        <v>1</v>
      </c>
      <c r="AA41">
        <v>2.7534000000000001</v>
      </c>
      <c r="AB41">
        <v>233.354166666666</v>
      </c>
      <c r="AC41">
        <v>185.99999999999901</v>
      </c>
      <c r="AE41" t="s">
        <v>107</v>
      </c>
      <c r="AF41" t="s">
        <v>41</v>
      </c>
      <c r="AG41" t="s">
        <v>9</v>
      </c>
      <c r="AH41" t="s">
        <v>224</v>
      </c>
      <c r="AI41" t="s">
        <v>225</v>
      </c>
      <c r="AJ41" t="s">
        <v>226</v>
      </c>
      <c r="AM41" t="s">
        <v>107</v>
      </c>
      <c r="AN41" t="s">
        <v>41</v>
      </c>
      <c r="AO41" t="s">
        <v>9</v>
      </c>
      <c r="AP41" t="s">
        <v>253</v>
      </c>
      <c r="AQ41" t="s">
        <v>279</v>
      </c>
      <c r="AR41" t="s">
        <v>279</v>
      </c>
    </row>
    <row r="42" spans="1:44" x14ac:dyDescent="0.3">
      <c r="A42" t="s">
        <v>107</v>
      </c>
      <c r="B42">
        <v>0.05</v>
      </c>
      <c r="C42">
        <v>1</v>
      </c>
      <c r="D42">
        <v>150.43222677707669</v>
      </c>
      <c r="E42">
        <v>117.1822916666667</v>
      </c>
      <c r="F42">
        <v>105.7083333333334</v>
      </c>
      <c r="I42">
        <f t="shared" si="0"/>
        <v>-15.010879090991077</v>
      </c>
      <c r="J42">
        <f t="shared" si="1"/>
        <v>-31.774901751491775</v>
      </c>
      <c r="K42">
        <f t="shared" si="2"/>
        <v>-79.550825274485533</v>
      </c>
      <c r="L42">
        <f t="shared" si="3"/>
        <v>-32.798685782556731</v>
      </c>
      <c r="P42" t="s">
        <v>107</v>
      </c>
      <c r="Q42" t="s">
        <v>45</v>
      </c>
      <c r="R42" t="s">
        <v>9</v>
      </c>
      <c r="S42" t="s">
        <v>135</v>
      </c>
      <c r="T42" t="s">
        <v>136</v>
      </c>
      <c r="U42" t="s">
        <v>137</v>
      </c>
      <c r="X42" t="s">
        <v>107</v>
      </c>
      <c r="Y42">
        <v>0.05</v>
      </c>
      <c r="Z42">
        <v>1</v>
      </c>
      <c r="AA42">
        <v>2.5661999999999998</v>
      </c>
      <c r="AB42">
        <v>171.75833333333301</v>
      </c>
      <c r="AC42">
        <v>123.166666666666</v>
      </c>
      <c r="AE42" t="s">
        <v>107</v>
      </c>
      <c r="AF42" t="s">
        <v>45</v>
      </c>
      <c r="AG42" t="s">
        <v>9</v>
      </c>
      <c r="AH42" t="s">
        <v>227</v>
      </c>
      <c r="AI42" t="s">
        <v>228</v>
      </c>
      <c r="AJ42" t="s">
        <v>229</v>
      </c>
      <c r="AM42" t="s">
        <v>107</v>
      </c>
      <c r="AN42" t="s">
        <v>45</v>
      </c>
      <c r="AO42" t="s">
        <v>9</v>
      </c>
      <c r="AP42" t="s">
        <v>280</v>
      </c>
      <c r="AQ42" t="s">
        <v>281</v>
      </c>
      <c r="AR42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huu quang minh</dc:creator>
  <cp:lastModifiedBy>luong huu quang minh</cp:lastModifiedBy>
  <dcterms:created xsi:type="dcterms:W3CDTF">2015-06-05T18:19:34Z</dcterms:created>
  <dcterms:modified xsi:type="dcterms:W3CDTF">2024-06-01T19:43:28Z</dcterms:modified>
</cp:coreProperties>
</file>