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ungho Shin\Desktop\Schoools\University of Central Florida\Business Finance\Computer generated problems\"/>
    </mc:Choice>
  </mc:AlternateContent>
  <xr:revisionPtr revIDLastSave="0" documentId="10_ncr:100000_{D5AC42E7-CC86-46E9-8074-01A0FDC54D68}" xr6:coauthVersionLast="31" xr6:coauthVersionMax="31" xr10:uidLastSave="{00000000-0000-0000-0000-000000000000}"/>
  <bookViews>
    <workbookView xWindow="8385" yWindow="135" windowWidth="25605" windowHeight="18375" tabRatio="500" activeTab="1" xr2:uid="{00000000-000D-0000-FFFF-FFFF00000000}"/>
  </bookViews>
  <sheets>
    <sheet name="Stock" sheetId="1" r:id="rId1"/>
    <sheet name="ExpRet" sheetId="2" r:id="rId2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2" l="1"/>
  <c r="A6" i="2"/>
  <c r="E4" i="2"/>
  <c r="A10" i="2"/>
  <c r="A8" i="2"/>
  <c r="H4" i="2"/>
  <c r="C31" i="2"/>
  <c r="D39" i="2"/>
  <c r="D38" i="2"/>
  <c r="A7" i="2"/>
  <c r="C5" i="2"/>
  <c r="C32" i="2"/>
  <c r="E31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G227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E227" i="2"/>
  <c r="H227" i="2"/>
  <c r="G226" i="2"/>
  <c r="E226" i="2"/>
  <c r="H226" i="2"/>
  <c r="G225" i="2"/>
  <c r="E225" i="2"/>
  <c r="H225" i="2"/>
  <c r="G224" i="2"/>
  <c r="E224" i="2"/>
  <c r="H224" i="2"/>
  <c r="G223" i="2"/>
  <c r="E223" i="2"/>
  <c r="H223" i="2"/>
  <c r="G222" i="2"/>
  <c r="E222" i="2"/>
  <c r="H222" i="2"/>
  <c r="G221" i="2"/>
  <c r="E221" i="2"/>
  <c r="H221" i="2"/>
  <c r="G220" i="2"/>
  <c r="E220" i="2"/>
  <c r="H220" i="2"/>
  <c r="G219" i="2"/>
  <c r="E219" i="2"/>
  <c r="H219" i="2"/>
  <c r="G218" i="2"/>
  <c r="E218" i="2"/>
  <c r="H218" i="2"/>
  <c r="G217" i="2"/>
  <c r="E217" i="2"/>
  <c r="H217" i="2"/>
  <c r="G216" i="2"/>
  <c r="E216" i="2"/>
  <c r="H216" i="2"/>
  <c r="G215" i="2"/>
  <c r="E215" i="2"/>
  <c r="H215" i="2"/>
  <c r="G214" i="2"/>
  <c r="E214" i="2"/>
  <c r="H214" i="2"/>
  <c r="G213" i="2"/>
  <c r="E213" i="2"/>
  <c r="H213" i="2"/>
  <c r="G212" i="2"/>
  <c r="E212" i="2"/>
  <c r="H212" i="2"/>
  <c r="G211" i="2"/>
  <c r="E211" i="2"/>
  <c r="H211" i="2"/>
  <c r="G210" i="2"/>
  <c r="E210" i="2"/>
  <c r="H210" i="2"/>
  <c r="G209" i="2"/>
  <c r="E209" i="2"/>
  <c r="H209" i="2"/>
  <c r="G208" i="2"/>
  <c r="E208" i="2"/>
  <c r="H208" i="2"/>
  <c r="G207" i="2"/>
  <c r="E207" i="2"/>
  <c r="H207" i="2"/>
  <c r="G206" i="2"/>
  <c r="E206" i="2"/>
  <c r="H206" i="2"/>
  <c r="G205" i="2"/>
  <c r="E205" i="2"/>
  <c r="H205" i="2"/>
  <c r="G204" i="2"/>
  <c r="E204" i="2"/>
  <c r="H204" i="2"/>
  <c r="G203" i="2"/>
  <c r="E203" i="2"/>
  <c r="H203" i="2"/>
  <c r="G202" i="2"/>
  <c r="E202" i="2"/>
  <c r="H202" i="2"/>
  <c r="G201" i="2"/>
  <c r="E201" i="2"/>
  <c r="H201" i="2"/>
  <c r="G200" i="2"/>
  <c r="E200" i="2"/>
  <c r="H200" i="2"/>
  <c r="G199" i="2"/>
  <c r="E199" i="2"/>
  <c r="H199" i="2"/>
  <c r="G198" i="2"/>
  <c r="E198" i="2"/>
  <c r="H198" i="2"/>
  <c r="G197" i="2"/>
  <c r="E197" i="2"/>
  <c r="H197" i="2"/>
  <c r="G196" i="2"/>
  <c r="E196" i="2"/>
  <c r="H196" i="2"/>
  <c r="G195" i="2"/>
  <c r="E195" i="2"/>
  <c r="H195" i="2"/>
  <c r="G194" i="2"/>
  <c r="E194" i="2"/>
  <c r="H194" i="2"/>
  <c r="G193" i="2"/>
  <c r="E193" i="2"/>
  <c r="H193" i="2"/>
  <c r="G192" i="2"/>
  <c r="E192" i="2"/>
  <c r="H192" i="2"/>
  <c r="G191" i="2"/>
  <c r="E191" i="2"/>
  <c r="H191" i="2"/>
  <c r="G190" i="2"/>
  <c r="E190" i="2"/>
  <c r="H190" i="2"/>
  <c r="G189" i="2"/>
  <c r="E189" i="2"/>
  <c r="H189" i="2"/>
  <c r="G188" i="2"/>
  <c r="E188" i="2"/>
  <c r="H188" i="2"/>
  <c r="G187" i="2"/>
  <c r="E187" i="2"/>
  <c r="H187" i="2"/>
  <c r="G186" i="2"/>
  <c r="E186" i="2"/>
  <c r="H186" i="2"/>
  <c r="G185" i="2"/>
  <c r="E185" i="2"/>
  <c r="H185" i="2"/>
  <c r="G184" i="2"/>
  <c r="E184" i="2"/>
  <c r="H184" i="2"/>
  <c r="G183" i="2"/>
  <c r="E183" i="2"/>
  <c r="H183" i="2"/>
  <c r="G182" i="2"/>
  <c r="E182" i="2"/>
  <c r="H182" i="2"/>
  <c r="G181" i="2"/>
  <c r="E181" i="2"/>
  <c r="H181" i="2"/>
  <c r="G180" i="2"/>
  <c r="E180" i="2"/>
  <c r="H180" i="2"/>
  <c r="G179" i="2"/>
  <c r="E179" i="2"/>
  <c r="H179" i="2"/>
  <c r="G178" i="2"/>
  <c r="E178" i="2"/>
  <c r="H178" i="2"/>
  <c r="G177" i="2"/>
  <c r="E177" i="2"/>
  <c r="H177" i="2"/>
  <c r="G176" i="2"/>
  <c r="E176" i="2"/>
  <c r="H176" i="2"/>
  <c r="G175" i="2"/>
  <c r="E175" i="2"/>
  <c r="H175" i="2"/>
  <c r="G174" i="2"/>
  <c r="E174" i="2"/>
  <c r="H174" i="2"/>
  <c r="G173" i="2"/>
  <c r="E173" i="2"/>
  <c r="H173" i="2"/>
  <c r="G172" i="2"/>
  <c r="E172" i="2"/>
  <c r="H172" i="2"/>
  <c r="G171" i="2"/>
  <c r="E171" i="2"/>
  <c r="H171" i="2"/>
  <c r="G170" i="2"/>
  <c r="E170" i="2"/>
  <c r="H170" i="2"/>
  <c r="G169" i="2"/>
  <c r="E169" i="2"/>
  <c r="H169" i="2"/>
  <c r="G168" i="2"/>
  <c r="E168" i="2"/>
  <c r="H168" i="2"/>
  <c r="G167" i="2"/>
  <c r="E167" i="2"/>
  <c r="H167" i="2"/>
  <c r="G166" i="2"/>
  <c r="E166" i="2"/>
  <c r="H166" i="2"/>
  <c r="G165" i="2"/>
  <c r="E165" i="2"/>
  <c r="H165" i="2"/>
  <c r="G164" i="2"/>
  <c r="E164" i="2"/>
  <c r="H164" i="2"/>
  <c r="G163" i="2"/>
  <c r="E163" i="2"/>
  <c r="H163" i="2"/>
  <c r="G162" i="2"/>
  <c r="E162" i="2"/>
  <c r="H162" i="2"/>
  <c r="G161" i="2"/>
  <c r="E161" i="2"/>
  <c r="H161" i="2"/>
  <c r="G160" i="2"/>
  <c r="E160" i="2"/>
  <c r="H160" i="2"/>
  <c r="G159" i="2"/>
  <c r="E159" i="2"/>
  <c r="H159" i="2"/>
  <c r="G158" i="2"/>
  <c r="E158" i="2"/>
  <c r="H158" i="2"/>
  <c r="G157" i="2"/>
  <c r="E157" i="2"/>
  <c r="H157" i="2"/>
  <c r="G156" i="2"/>
  <c r="E156" i="2"/>
  <c r="H156" i="2"/>
  <c r="G155" i="2"/>
  <c r="E155" i="2"/>
  <c r="H155" i="2"/>
  <c r="G154" i="2"/>
  <c r="E154" i="2"/>
  <c r="H154" i="2"/>
  <c r="G153" i="2"/>
  <c r="E153" i="2"/>
  <c r="H153" i="2"/>
  <c r="G152" i="2"/>
  <c r="E152" i="2"/>
  <c r="H152" i="2"/>
  <c r="G151" i="2"/>
  <c r="E151" i="2"/>
  <c r="H151" i="2"/>
  <c r="G150" i="2"/>
  <c r="E150" i="2"/>
  <c r="H150" i="2"/>
  <c r="G149" i="2"/>
  <c r="E149" i="2"/>
  <c r="H149" i="2"/>
  <c r="G148" i="2"/>
  <c r="E148" i="2"/>
  <c r="H148" i="2"/>
  <c r="G147" i="2"/>
  <c r="E147" i="2"/>
  <c r="H147" i="2"/>
  <c r="G146" i="2"/>
  <c r="E146" i="2"/>
  <c r="H146" i="2"/>
  <c r="G145" i="2"/>
  <c r="E145" i="2"/>
  <c r="H145" i="2"/>
  <c r="G144" i="2"/>
  <c r="E144" i="2"/>
  <c r="H144" i="2"/>
  <c r="G143" i="2"/>
  <c r="E143" i="2"/>
  <c r="H143" i="2"/>
  <c r="G142" i="2"/>
  <c r="E142" i="2"/>
  <c r="H142" i="2"/>
  <c r="G141" i="2"/>
  <c r="E141" i="2"/>
  <c r="H141" i="2"/>
  <c r="G140" i="2"/>
  <c r="E140" i="2"/>
  <c r="H140" i="2"/>
  <c r="G139" i="2"/>
  <c r="E139" i="2"/>
  <c r="H139" i="2"/>
  <c r="G138" i="2"/>
  <c r="E138" i="2"/>
  <c r="H138" i="2"/>
  <c r="G137" i="2"/>
  <c r="E137" i="2"/>
  <c r="H137" i="2"/>
  <c r="G136" i="2"/>
  <c r="E136" i="2"/>
  <c r="H136" i="2"/>
  <c r="G135" i="2"/>
  <c r="E135" i="2"/>
  <c r="H135" i="2"/>
  <c r="G134" i="2"/>
  <c r="E134" i="2"/>
  <c r="H134" i="2"/>
  <c r="G133" i="2"/>
  <c r="E133" i="2"/>
  <c r="H133" i="2"/>
  <c r="G132" i="2"/>
  <c r="E132" i="2"/>
  <c r="H132" i="2"/>
  <c r="G131" i="2"/>
  <c r="E131" i="2"/>
  <c r="H131" i="2"/>
  <c r="G130" i="2"/>
  <c r="E130" i="2"/>
  <c r="H130" i="2"/>
  <c r="G129" i="2"/>
  <c r="E129" i="2"/>
  <c r="H129" i="2"/>
  <c r="G128" i="2"/>
  <c r="E128" i="2"/>
  <c r="H128" i="2"/>
  <c r="G127" i="2"/>
  <c r="E127" i="2"/>
  <c r="H127" i="2"/>
  <c r="G126" i="2"/>
  <c r="E126" i="2"/>
  <c r="H126" i="2"/>
  <c r="G125" i="2"/>
  <c r="E125" i="2"/>
  <c r="H125" i="2"/>
  <c r="G124" i="2"/>
  <c r="E124" i="2"/>
  <c r="H124" i="2"/>
  <c r="G123" i="2"/>
  <c r="E123" i="2"/>
  <c r="H123" i="2"/>
  <c r="G122" i="2"/>
  <c r="E122" i="2"/>
  <c r="H122" i="2"/>
  <c r="G121" i="2"/>
  <c r="E121" i="2"/>
  <c r="H121" i="2"/>
  <c r="G120" i="2"/>
  <c r="E120" i="2"/>
  <c r="H120" i="2"/>
  <c r="G119" i="2"/>
  <c r="E119" i="2"/>
  <c r="H119" i="2"/>
  <c r="G118" i="2"/>
  <c r="E118" i="2"/>
  <c r="H118" i="2"/>
  <c r="G117" i="2"/>
  <c r="E117" i="2"/>
  <c r="H117" i="2"/>
  <c r="G116" i="2"/>
  <c r="E116" i="2"/>
  <c r="H116" i="2"/>
  <c r="G115" i="2"/>
  <c r="E115" i="2"/>
  <c r="H115" i="2"/>
  <c r="G114" i="2"/>
  <c r="E114" i="2"/>
  <c r="H114" i="2"/>
  <c r="G113" i="2"/>
  <c r="E113" i="2"/>
  <c r="H113" i="2"/>
  <c r="G112" i="2"/>
  <c r="E112" i="2"/>
  <c r="H112" i="2"/>
  <c r="G111" i="2"/>
  <c r="E111" i="2"/>
  <c r="H111" i="2"/>
  <c r="G110" i="2"/>
  <c r="E110" i="2"/>
  <c r="H110" i="2"/>
  <c r="G109" i="2"/>
  <c r="E109" i="2"/>
  <c r="H109" i="2"/>
  <c r="G108" i="2"/>
  <c r="E108" i="2"/>
  <c r="H108" i="2"/>
  <c r="G107" i="2"/>
  <c r="E107" i="2"/>
  <c r="H107" i="2"/>
  <c r="G106" i="2"/>
  <c r="E106" i="2"/>
  <c r="H106" i="2"/>
  <c r="G105" i="2"/>
  <c r="E105" i="2"/>
  <c r="H105" i="2"/>
  <c r="G104" i="2"/>
  <c r="E104" i="2"/>
  <c r="H104" i="2"/>
  <c r="G103" i="2"/>
  <c r="E103" i="2"/>
  <c r="H103" i="2"/>
  <c r="G102" i="2"/>
  <c r="E102" i="2"/>
  <c r="H102" i="2"/>
  <c r="G101" i="2"/>
  <c r="E101" i="2"/>
  <c r="H101" i="2"/>
  <c r="G100" i="2"/>
  <c r="E100" i="2"/>
  <c r="H100" i="2"/>
  <c r="G99" i="2"/>
  <c r="E99" i="2"/>
  <c r="H99" i="2"/>
  <c r="G98" i="2"/>
  <c r="E98" i="2"/>
  <c r="H98" i="2"/>
  <c r="G97" i="2"/>
  <c r="E97" i="2"/>
  <c r="H97" i="2"/>
  <c r="G96" i="2"/>
  <c r="E96" i="2"/>
  <c r="H96" i="2"/>
  <c r="G95" i="2"/>
  <c r="E95" i="2"/>
  <c r="H95" i="2"/>
  <c r="G94" i="2"/>
  <c r="E94" i="2"/>
  <c r="H94" i="2"/>
  <c r="G93" i="2"/>
  <c r="E93" i="2"/>
  <c r="H93" i="2"/>
  <c r="G92" i="2"/>
  <c r="E92" i="2"/>
  <c r="H92" i="2"/>
  <c r="G91" i="2"/>
  <c r="E91" i="2"/>
  <c r="H91" i="2"/>
  <c r="G90" i="2"/>
  <c r="E90" i="2"/>
  <c r="H90" i="2"/>
  <c r="G89" i="2"/>
  <c r="E89" i="2"/>
  <c r="H89" i="2"/>
  <c r="G88" i="2"/>
  <c r="E88" i="2"/>
  <c r="H88" i="2"/>
  <c r="G87" i="2"/>
  <c r="E87" i="2"/>
  <c r="H87" i="2"/>
  <c r="G86" i="2"/>
  <c r="E86" i="2"/>
  <c r="H86" i="2"/>
  <c r="G85" i="2"/>
  <c r="E85" i="2"/>
  <c r="H85" i="2"/>
  <c r="G84" i="2"/>
  <c r="E84" i="2"/>
  <c r="H84" i="2"/>
  <c r="G83" i="2"/>
  <c r="E83" i="2"/>
  <c r="H83" i="2"/>
  <c r="G82" i="2"/>
  <c r="E82" i="2"/>
  <c r="H82" i="2"/>
  <c r="G81" i="2"/>
  <c r="E81" i="2"/>
  <c r="H81" i="2"/>
  <c r="G80" i="2"/>
  <c r="E80" i="2"/>
  <c r="H80" i="2"/>
  <c r="G79" i="2"/>
  <c r="E79" i="2"/>
  <c r="H79" i="2"/>
  <c r="G78" i="2"/>
  <c r="E78" i="2"/>
  <c r="H78" i="2"/>
  <c r="G77" i="2"/>
  <c r="E77" i="2"/>
  <c r="H77" i="2"/>
  <c r="G76" i="2"/>
  <c r="E76" i="2"/>
  <c r="H76" i="2"/>
  <c r="G75" i="2"/>
  <c r="E75" i="2"/>
  <c r="H75" i="2"/>
  <c r="G74" i="2"/>
  <c r="E74" i="2"/>
  <c r="H74" i="2"/>
  <c r="G73" i="2"/>
  <c r="E73" i="2"/>
  <c r="H73" i="2"/>
  <c r="G72" i="2"/>
  <c r="E72" i="2"/>
  <c r="H72" i="2"/>
  <c r="G71" i="2"/>
  <c r="E71" i="2"/>
  <c r="H71" i="2"/>
  <c r="G70" i="2"/>
  <c r="E70" i="2"/>
  <c r="H70" i="2"/>
  <c r="G69" i="2"/>
  <c r="E69" i="2"/>
  <c r="H69" i="2"/>
  <c r="G68" i="2"/>
  <c r="E68" i="2"/>
  <c r="H68" i="2"/>
  <c r="G67" i="2"/>
  <c r="E67" i="2"/>
  <c r="H67" i="2"/>
  <c r="G66" i="2"/>
  <c r="E66" i="2"/>
  <c r="H66" i="2"/>
  <c r="G65" i="2"/>
  <c r="E65" i="2"/>
  <c r="H65" i="2"/>
  <c r="G64" i="2"/>
  <c r="E64" i="2"/>
  <c r="H64" i="2"/>
  <c r="G63" i="2"/>
  <c r="E63" i="2"/>
  <c r="H63" i="2"/>
  <c r="G62" i="2"/>
  <c r="E62" i="2"/>
  <c r="H62" i="2"/>
  <c r="G61" i="2"/>
  <c r="E61" i="2"/>
  <c r="H61" i="2"/>
  <c r="G60" i="2"/>
  <c r="E60" i="2"/>
  <c r="H60" i="2"/>
  <c r="G59" i="2"/>
  <c r="E59" i="2"/>
  <c r="H59" i="2"/>
  <c r="G58" i="2"/>
  <c r="E58" i="2"/>
  <c r="H58" i="2"/>
  <c r="G57" i="2"/>
  <c r="E57" i="2"/>
  <c r="H57" i="2"/>
  <c r="G56" i="2"/>
  <c r="E56" i="2"/>
  <c r="H56" i="2"/>
  <c r="G55" i="2"/>
  <c r="E55" i="2"/>
  <c r="H55" i="2"/>
  <c r="G54" i="2"/>
  <c r="E54" i="2"/>
  <c r="H54" i="2"/>
  <c r="G53" i="2"/>
  <c r="E53" i="2"/>
  <c r="H53" i="2"/>
  <c r="G52" i="2"/>
  <c r="E52" i="2"/>
  <c r="H52" i="2"/>
  <c r="G51" i="2"/>
  <c r="E51" i="2"/>
  <c r="H51" i="2"/>
  <c r="G50" i="2"/>
  <c r="E50" i="2"/>
  <c r="H50" i="2"/>
  <c r="G49" i="2"/>
  <c r="E49" i="2"/>
  <c r="H49" i="2"/>
  <c r="G48" i="2"/>
  <c r="E48" i="2"/>
  <c r="H48" i="2"/>
  <c r="G47" i="2"/>
  <c r="E47" i="2"/>
  <c r="H47" i="2"/>
  <c r="G46" i="2"/>
  <c r="E46" i="2"/>
  <c r="H46" i="2"/>
  <c r="G45" i="2"/>
  <c r="E45" i="2"/>
  <c r="H45" i="2"/>
  <c r="G44" i="2"/>
  <c r="E44" i="2"/>
  <c r="H44" i="2"/>
  <c r="G43" i="2"/>
  <c r="E43" i="2"/>
  <c r="H43" i="2"/>
  <c r="G42" i="2"/>
  <c r="E42" i="2"/>
  <c r="H42" i="2"/>
  <c r="G41" i="2"/>
  <c r="E41" i="2"/>
  <c r="H41" i="2"/>
  <c r="G40" i="2"/>
  <c r="E40" i="2"/>
  <c r="H40" i="2"/>
  <c r="G39" i="2"/>
  <c r="E39" i="2"/>
  <c r="H39" i="2"/>
  <c r="C4" i="2"/>
  <c r="A4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33" i="2"/>
  <c r="E10" i="2"/>
  <c r="A5" i="1"/>
  <c r="A6" i="1"/>
  <c r="C6" i="1"/>
  <c r="A10" i="1"/>
  <c r="A8" i="1"/>
  <c r="C8" i="1"/>
  <c r="C12" i="1"/>
  <c r="A7" i="1"/>
  <c r="C7" i="1"/>
  <c r="C13" i="1"/>
  <c r="C14" i="1"/>
  <c r="E10" i="1"/>
  <c r="A4" i="1"/>
  <c r="D6" i="1"/>
</calcChain>
</file>

<file path=xl/sharedStrings.xml><?xml version="1.0" encoding="utf-8"?>
<sst xmlns="http://schemas.openxmlformats.org/spreadsheetml/2006/main" count="34" uniqueCount="27">
  <si>
    <t xml:space="preserve"> Calculate the solutions on your calculator, NOT in this spreadsheet (because it will generate a new problem when you hit [enter]). </t>
  </si>
  <si>
    <t>Dividend</t>
  </si>
  <si>
    <t>Exp. Dividend Grwth</t>
  </si>
  <si>
    <t>Answer:</t>
  </si>
  <si>
    <t>D1</t>
  </si>
  <si>
    <t xml:space="preserve"> This spreadsheet generates Stock Valuation practice problems.  Hit [F9] to generate a new problem and [page down] to view the solution. </t>
  </si>
  <si>
    <t>Calculate the value of the following stock using the Dividend Discount Model:</t>
  </si>
  <si>
    <t>Discount Rate</t>
  </si>
  <si>
    <t>R-G</t>
  </si>
  <si>
    <t>Stock Value</t>
  </si>
  <si>
    <t xml:space="preserve">If a stock's dividend </t>
  </si>
  <si>
    <t>is/was</t>
  </si>
  <si>
    <t xml:space="preserve">, it's expected to grow at </t>
  </si>
  <si>
    <t>and the current stock price is</t>
  </si>
  <si>
    <t>, calculate the stock's expected return using the Dividend Discount Model.</t>
  </si>
  <si>
    <t>Expected Return</t>
  </si>
  <si>
    <t>P0</t>
  </si>
  <si>
    <t>Proof:</t>
  </si>
  <si>
    <t>Period</t>
  </si>
  <si>
    <t>D1=D0(1+G)=</t>
  </si>
  <si>
    <t>Stock</t>
  </si>
  <si>
    <t>Cap Gain</t>
  </si>
  <si>
    <t>Yield</t>
  </si>
  <si>
    <t>Total Return</t>
  </si>
  <si>
    <t>Price</t>
  </si>
  <si>
    <t>Annual</t>
  </si>
  <si>
    <t>Assumed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</si>
</sst>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8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6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3" fontId="0" fillId="2" borderId="0" xfId="1" applyFont="1" applyFill="1"/>
    <xf numFmtId="43" fontId="2" fillId="3" borderId="0" xfId="0" applyNumberFormat="1" applyFont="1" applyFill="1"/>
    <xf numFmtId="164" fontId="0" fillId="2" borderId="0" xfId="1" applyNumberFormat="1" applyFont="1" applyFill="1"/>
    <xf numFmtId="10" fontId="0" fillId="2" borderId="0" xfId="2" applyNumberFormat="1" applyFont="1" applyFill="1"/>
    <xf numFmtId="9" fontId="0" fillId="2" borderId="0" xfId="2" applyFont="1" applyFill="1"/>
    <xf numFmtId="43" fontId="3" fillId="2" borderId="0" xfId="1" applyFont="1" applyFill="1"/>
    <xf numFmtId="43" fontId="3" fillId="4" borderId="1" xfId="1" applyFont="1" applyFill="1" applyBorder="1"/>
    <xf numFmtId="10" fontId="3" fillId="2" borderId="0" xfId="1" applyNumberFormat="1" applyFont="1" applyFill="1"/>
    <xf numFmtId="43" fontId="3" fillId="2" borderId="0" xfId="1" applyNumberFormat="1" applyFont="1" applyFill="1"/>
    <xf numFmtId="44" fontId="3" fillId="4" borderId="2" xfId="1" applyNumberFormat="1" applyFont="1" applyFill="1" applyBorder="1"/>
    <xf numFmtId="44" fontId="0" fillId="2" borderId="0" xfId="2" applyNumberFormat="1" applyFont="1" applyFill="1"/>
    <xf numFmtId="10" fontId="3" fillId="4" borderId="2" xfId="2" applyNumberFormat="1" applyFont="1" applyFill="1" applyBorder="1"/>
    <xf numFmtId="43" fontId="3" fillId="2" borderId="0" xfId="1" applyFont="1" applyFill="1" applyAlignment="1">
      <alignment horizontal="right"/>
    </xf>
    <xf numFmtId="43" fontId="0" fillId="2" borderId="0" xfId="1" applyFont="1" applyFill="1" applyAlignment="1">
      <alignment horizontal="right"/>
    </xf>
    <xf numFmtId="10" fontId="3" fillId="2" borderId="0" xfId="2" applyNumberFormat="1" applyFont="1" applyFill="1"/>
  </cellXfs>
  <cellStyles count="6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showRuler="0" topLeftCell="B1" zoomScale="130" zoomScaleNormal="130" zoomScalePageLayoutView="150" workbookViewId="0">
      <selection activeCell="C14" sqref="C14"/>
    </sheetView>
  </sheetViews>
  <sheetFormatPr defaultColWidth="10.875" defaultRowHeight="15.75" x14ac:dyDescent="0.25"/>
  <cols>
    <col min="1" max="1" width="10.875" style="1" hidden="1" customWidth="1"/>
    <col min="2" max="2" width="23.625" style="1" customWidth="1"/>
    <col min="3" max="16384" width="10.875" style="1"/>
  </cols>
  <sheetData>
    <row r="1" spans="1:5" x14ac:dyDescent="0.25">
      <c r="B1" s="2" t="s">
        <v>5</v>
      </c>
    </row>
    <row r="2" spans="1:5" x14ac:dyDescent="0.25">
      <c r="B2" s="2" t="s">
        <v>0</v>
      </c>
    </row>
    <row r="3" spans="1:5" x14ac:dyDescent="0.25">
      <c r="B3" s="2"/>
    </row>
    <row r="4" spans="1:5" x14ac:dyDescent="0.25">
      <c r="A4" s="1">
        <f t="shared" ref="A4:A8" ca="1" si="0">RAND()</f>
        <v>0.48935110750211785</v>
      </c>
      <c r="B4" s="1" t="s">
        <v>6</v>
      </c>
    </row>
    <row r="5" spans="1:5" x14ac:dyDescent="0.25">
      <c r="A5" s="1">
        <f t="shared" ca="1" si="0"/>
        <v>4.6593406178162544E-2</v>
      </c>
    </row>
    <row r="6" spans="1:5" x14ac:dyDescent="0.25">
      <c r="A6" s="1">
        <f t="shared" ca="1" si="0"/>
        <v>0.88129792529990614</v>
      </c>
      <c r="B6" s="1" t="s">
        <v>1</v>
      </c>
      <c r="C6" s="3">
        <f ca="1">ROUND(NORMINV($A6,3,1.5),1)</f>
        <v>4.8</v>
      </c>
      <c r="D6" s="1" t="str">
        <f ca="1">IF(A5&gt;=0.5,"Expected Next Year","Just Paid")</f>
        <v>Just Paid</v>
      </c>
      <c r="E6" s="4"/>
    </row>
    <row r="7" spans="1:5" x14ac:dyDescent="0.25">
      <c r="A7" s="1">
        <f t="shared" ca="1" si="0"/>
        <v>0.50915965020960485</v>
      </c>
      <c r="B7" s="1" t="s">
        <v>7</v>
      </c>
      <c r="C7" s="4">
        <f ca="1">ROUND(NORMINV($A7,0.1,0.03),2)</f>
        <v>0.1</v>
      </c>
    </row>
    <row r="8" spans="1:5" x14ac:dyDescent="0.25">
      <c r="A8" s="1">
        <f t="shared" ca="1" si="0"/>
        <v>0.54579727820911672</v>
      </c>
      <c r="B8" s="1" t="s">
        <v>2</v>
      </c>
      <c r="C8" s="4">
        <f ca="1">IF(A10&lt;0.4, 0, ROUND(NORMINV($A8,0.03,0.01),2))</f>
        <v>0</v>
      </c>
    </row>
    <row r="9" spans="1:5" x14ac:dyDescent="0.25">
      <c r="C9" s="5"/>
    </row>
    <row r="10" spans="1:5" x14ac:dyDescent="0.25">
      <c r="A10" s="1">
        <f ca="1">RAND()</f>
        <v>0.28764857599543159</v>
      </c>
      <c r="E10" s="1" t="str">
        <f ca="1">IF(C8&gt;=C7, "GENERATE A NEW PROBLEM", " ")</f>
        <v xml:space="preserve"> </v>
      </c>
    </row>
    <row r="11" spans="1:5" x14ac:dyDescent="0.25">
      <c r="B11" s="6" t="s">
        <v>3</v>
      </c>
    </row>
    <row r="12" spans="1:5" x14ac:dyDescent="0.25">
      <c r="B12" s="6" t="s">
        <v>4</v>
      </c>
      <c r="C12" s="6">
        <f ca="1">IF(A5&gt;=0.5,C6,C6*(1+C8))</f>
        <v>4.8</v>
      </c>
    </row>
    <row r="13" spans="1:5" ht="16.5" thickBot="1" x14ac:dyDescent="0.3">
      <c r="B13" s="6" t="s">
        <v>8</v>
      </c>
      <c r="C13" s="9">
        <f ca="1">+C7-C8</f>
        <v>0.1</v>
      </c>
    </row>
    <row r="14" spans="1:5" ht="16.5" thickBot="1" x14ac:dyDescent="0.3">
      <c r="B14" s="7" t="s">
        <v>9</v>
      </c>
      <c r="C14" s="10">
        <f ca="1">+C12/C13</f>
        <v>47.999999999999993</v>
      </c>
      <c r="D14" s="6"/>
    </row>
    <row r="15" spans="1:5" x14ac:dyDescent="0.25">
      <c r="B15" s="6"/>
      <c r="C15" s="6"/>
      <c r="D15" s="6"/>
    </row>
    <row r="16" spans="1: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7"/>
  <sheetViews>
    <sheetView tabSelected="1" showRuler="0" topLeftCell="B1" zoomScale="130" zoomScaleNormal="130" zoomScalePageLayoutView="150" workbookViewId="0">
      <selection activeCell="B1" sqref="B1"/>
    </sheetView>
  </sheetViews>
  <sheetFormatPr defaultColWidth="10.875" defaultRowHeight="15.75" x14ac:dyDescent="0.25"/>
  <cols>
    <col min="1" max="1" width="10.875" style="1" hidden="1" customWidth="1"/>
    <col min="2" max="2" width="25.5" style="1" customWidth="1"/>
    <col min="3" max="3" width="17.625" style="1" customWidth="1"/>
    <col min="4" max="4" width="10.875" style="1"/>
    <col min="5" max="5" width="11" style="1" bestFit="1" customWidth="1"/>
    <col min="6" max="6" width="11.5" style="1" bestFit="1" customWidth="1"/>
    <col min="7" max="8" width="11" style="1" bestFit="1" customWidth="1"/>
    <col min="9" max="16384" width="10.875" style="1"/>
  </cols>
  <sheetData>
    <row r="1" spans="1:8" x14ac:dyDescent="0.25">
      <c r="B1" s="2" t="s">
        <v>5</v>
      </c>
    </row>
    <row r="2" spans="1:8" x14ac:dyDescent="0.25">
      <c r="B2" s="2" t="s">
        <v>0</v>
      </c>
    </row>
    <row r="3" spans="1:8" x14ac:dyDescent="0.25">
      <c r="B3" s="2"/>
    </row>
    <row r="4" spans="1:8" x14ac:dyDescent="0.25">
      <c r="A4" s="1">
        <f t="shared" ref="A4:A8" ca="1" si="0">RAND()</f>
        <v>0.86910810904717961</v>
      </c>
      <c r="B4" s="1" t="s">
        <v>10</v>
      </c>
      <c r="C4" s="1" t="str">
        <f ca="1">IF(A5&lt;0.5,"expected next near","just paid")</f>
        <v>expected next near</v>
      </c>
      <c r="D4" s="1" t="s">
        <v>11</v>
      </c>
      <c r="E4" s="3">
        <f ca="1">ROUND(NORMINV($A6,3,1.5),1)</f>
        <v>4.4000000000000004</v>
      </c>
      <c r="F4" s="1" t="s">
        <v>12</v>
      </c>
      <c r="H4" s="4">
        <f ca="1">IF(A10&lt;0.4, 0, ROUND(NORMINV($A8,0.04,0.01),2))</f>
        <v>0</v>
      </c>
    </row>
    <row r="5" spans="1:8" x14ac:dyDescent="0.25">
      <c r="A5" s="1">
        <f t="shared" ca="1" si="0"/>
        <v>0.10115854945451408</v>
      </c>
      <c r="B5" s="1" t="s">
        <v>13</v>
      </c>
      <c r="C5" s="11">
        <f ca="1">ROUND(NORMINV($A7,40,10),2)</f>
        <v>38.4</v>
      </c>
      <c r="D5" s="1" t="s">
        <v>14</v>
      </c>
    </row>
    <row r="6" spans="1:8" x14ac:dyDescent="0.25">
      <c r="A6" s="1">
        <f t="shared" ca="1" si="0"/>
        <v>0.81671089571319799</v>
      </c>
      <c r="E6" s="4"/>
    </row>
    <row r="7" spans="1:8" x14ac:dyDescent="0.25">
      <c r="A7" s="1">
        <f t="shared" ca="1" si="0"/>
        <v>0.43634340291752949</v>
      </c>
    </row>
    <row r="8" spans="1:8" x14ac:dyDescent="0.25">
      <c r="A8" s="1">
        <f t="shared" ca="1" si="0"/>
        <v>0.18095144795876261</v>
      </c>
    </row>
    <row r="9" spans="1:8" x14ac:dyDescent="0.25">
      <c r="C9" s="5"/>
    </row>
    <row r="10" spans="1:8" x14ac:dyDescent="0.25">
      <c r="A10" s="1">
        <f ca="1">RAND()</f>
        <v>0.14745780786969132</v>
      </c>
      <c r="E10" s="1" t="str">
        <f ca="1">IF(H4&gt;=C5, "GENERATE A NEW PROBLEM", " ")</f>
        <v xml:space="preserve"> </v>
      </c>
    </row>
    <row r="30" spans="2:5" x14ac:dyDescent="0.25">
      <c r="B30" s="6" t="s">
        <v>3</v>
      </c>
    </row>
    <row r="31" spans="2:5" x14ac:dyDescent="0.25">
      <c r="B31" s="6" t="s">
        <v>19</v>
      </c>
      <c r="C31" s="6">
        <f ca="1">IF(A5&lt;0.5,E4,E4*(1+H4))</f>
        <v>4.4000000000000004</v>
      </c>
      <c r="E31" s="1" t="str">
        <f ca="1">IF(MIN(C31:C32)&lt;0, "GENERATE A NEW PROBLEM", " ")</f>
        <v xml:space="preserve"> </v>
      </c>
    </row>
    <row r="32" spans="2:5" ht="16.5" thickBot="1" x14ac:dyDescent="0.3">
      <c r="B32" s="6" t="s">
        <v>16</v>
      </c>
      <c r="C32" s="9">
        <f ca="1">+C5</f>
        <v>38.4</v>
      </c>
    </row>
    <row r="33" spans="2:8" ht="16.5" thickBot="1" x14ac:dyDescent="0.3">
      <c r="B33" s="7" t="s">
        <v>15</v>
      </c>
      <c r="C33" s="12">
        <f ca="1">(+C31/C5)+H4</f>
        <v>0.11458333333333334</v>
      </c>
      <c r="D33" s="6"/>
    </row>
    <row r="34" spans="2:8" x14ac:dyDescent="0.25">
      <c r="B34" s="6"/>
      <c r="C34" s="6"/>
      <c r="D34" s="6"/>
    </row>
    <row r="35" spans="2:8" x14ac:dyDescent="0.25">
      <c r="B35" s="6"/>
      <c r="C35" s="13"/>
      <c r="D35" s="13"/>
      <c r="E35" s="13" t="s">
        <v>25</v>
      </c>
      <c r="F35" s="13" t="s">
        <v>26</v>
      </c>
      <c r="G35" s="13" t="s">
        <v>25</v>
      </c>
      <c r="H35" s="14"/>
    </row>
    <row r="36" spans="2:8" x14ac:dyDescent="0.25">
      <c r="B36" s="6" t="s">
        <v>17</v>
      </c>
      <c r="C36" s="13"/>
      <c r="D36" s="13"/>
      <c r="E36" s="13" t="s">
        <v>1</v>
      </c>
      <c r="F36" s="13" t="s">
        <v>20</v>
      </c>
      <c r="G36" s="13" t="s">
        <v>21</v>
      </c>
      <c r="H36" s="13"/>
    </row>
    <row r="37" spans="2:8" x14ac:dyDescent="0.25">
      <c r="B37" s="6"/>
      <c r="C37" s="13" t="s">
        <v>18</v>
      </c>
      <c r="D37" s="13" t="s">
        <v>1</v>
      </c>
      <c r="E37" s="13" t="s">
        <v>22</v>
      </c>
      <c r="F37" s="13" t="s">
        <v>24</v>
      </c>
      <c r="G37" s="13" t="s">
        <v>22</v>
      </c>
      <c r="H37" s="13" t="s">
        <v>23</v>
      </c>
    </row>
    <row r="38" spans="2:8" x14ac:dyDescent="0.25">
      <c r="B38" s="6"/>
      <c r="C38" s="6">
        <v>0</v>
      </c>
      <c r="D38" s="6">
        <f ca="1">IF(A5&gt;=0.5,E4,0)</f>
        <v>0</v>
      </c>
      <c r="E38" s="6"/>
      <c r="F38" s="6">
        <f ca="1">+C5</f>
        <v>38.4</v>
      </c>
      <c r="G38" s="6"/>
      <c r="H38" s="6"/>
    </row>
    <row r="39" spans="2:8" x14ac:dyDescent="0.25">
      <c r="B39" s="6"/>
      <c r="C39" s="6">
        <v>1</v>
      </c>
      <c r="D39" s="6">
        <f ca="1">+C31</f>
        <v>4.4000000000000004</v>
      </c>
      <c r="E39" s="15">
        <f t="shared" ref="E39:E70" ca="1" si="1">+D39/F38</f>
        <v>0.11458333333333334</v>
      </c>
      <c r="F39" s="6">
        <f ca="1">+F38*(1+$H$4)</f>
        <v>38.4</v>
      </c>
      <c r="G39" s="15">
        <f ca="1">+F39/F38-1</f>
        <v>0</v>
      </c>
      <c r="H39" s="8">
        <f ca="1">+G39+E39</f>
        <v>0.11458333333333334</v>
      </c>
    </row>
    <row r="40" spans="2:8" x14ac:dyDescent="0.25">
      <c r="B40" s="6"/>
      <c r="C40" s="6">
        <f>+C39+1</f>
        <v>2</v>
      </c>
      <c r="D40" s="6">
        <f ca="1">+D39*(1+$H$4)</f>
        <v>4.4000000000000004</v>
      </c>
      <c r="E40" s="15">
        <f t="shared" ca="1" si="1"/>
        <v>0.11458333333333334</v>
      </c>
      <c r="F40" s="6">
        <f t="shared" ref="F40:F103" ca="1" si="2">+F39*(1+$H$4)</f>
        <v>38.4</v>
      </c>
      <c r="G40" s="15">
        <f t="shared" ref="G40:G103" ca="1" si="3">+F40/F39-1</f>
        <v>0</v>
      </c>
      <c r="H40" s="8">
        <f t="shared" ref="H40:H103" ca="1" si="4">+G40+E40</f>
        <v>0.11458333333333334</v>
      </c>
    </row>
    <row r="41" spans="2:8" x14ac:dyDescent="0.25">
      <c r="C41" s="6">
        <f t="shared" ref="C41:C46" si="5">+C40+1</f>
        <v>3</v>
      </c>
      <c r="D41" s="6">
        <f t="shared" ref="D41:D46" ca="1" si="6">+D40*(1+$H$4)</f>
        <v>4.4000000000000004</v>
      </c>
      <c r="E41" s="15">
        <f t="shared" ca="1" si="1"/>
        <v>0.11458333333333334</v>
      </c>
      <c r="F41" s="6">
        <f t="shared" ca="1" si="2"/>
        <v>38.4</v>
      </c>
      <c r="G41" s="15">
        <f t="shared" ca="1" si="3"/>
        <v>0</v>
      </c>
      <c r="H41" s="8">
        <f t="shared" ca="1" si="4"/>
        <v>0.11458333333333334</v>
      </c>
    </row>
    <row r="42" spans="2:8" x14ac:dyDescent="0.25">
      <c r="C42" s="6">
        <f t="shared" si="5"/>
        <v>4</v>
      </c>
      <c r="D42" s="6">
        <f t="shared" ca="1" si="6"/>
        <v>4.4000000000000004</v>
      </c>
      <c r="E42" s="15">
        <f t="shared" ca="1" si="1"/>
        <v>0.11458333333333334</v>
      </c>
      <c r="F42" s="6">
        <f t="shared" ca="1" si="2"/>
        <v>38.4</v>
      </c>
      <c r="G42" s="15">
        <f t="shared" ca="1" si="3"/>
        <v>0</v>
      </c>
      <c r="H42" s="8">
        <f t="shared" ca="1" si="4"/>
        <v>0.11458333333333334</v>
      </c>
    </row>
    <row r="43" spans="2:8" x14ac:dyDescent="0.25">
      <c r="C43" s="6">
        <f t="shared" si="5"/>
        <v>5</v>
      </c>
      <c r="D43" s="6">
        <f t="shared" ca="1" si="6"/>
        <v>4.4000000000000004</v>
      </c>
      <c r="E43" s="15">
        <f t="shared" ca="1" si="1"/>
        <v>0.11458333333333334</v>
      </c>
      <c r="F43" s="6">
        <f t="shared" ca="1" si="2"/>
        <v>38.4</v>
      </c>
      <c r="G43" s="15">
        <f t="shared" ca="1" si="3"/>
        <v>0</v>
      </c>
      <c r="H43" s="8">
        <f t="shared" ca="1" si="4"/>
        <v>0.11458333333333334</v>
      </c>
    </row>
    <row r="44" spans="2:8" x14ac:dyDescent="0.25">
      <c r="C44" s="6">
        <f t="shared" si="5"/>
        <v>6</v>
      </c>
      <c r="D44" s="6">
        <f t="shared" ca="1" si="6"/>
        <v>4.4000000000000004</v>
      </c>
      <c r="E44" s="15">
        <f t="shared" ca="1" si="1"/>
        <v>0.11458333333333334</v>
      </c>
      <c r="F44" s="6">
        <f t="shared" ca="1" si="2"/>
        <v>38.4</v>
      </c>
      <c r="G44" s="15">
        <f t="shared" ca="1" si="3"/>
        <v>0</v>
      </c>
      <c r="H44" s="8">
        <f t="shared" ca="1" si="4"/>
        <v>0.11458333333333334</v>
      </c>
    </row>
    <row r="45" spans="2:8" x14ac:dyDescent="0.25">
      <c r="C45" s="6">
        <f t="shared" si="5"/>
        <v>7</v>
      </c>
      <c r="D45" s="6">
        <f t="shared" ca="1" si="6"/>
        <v>4.4000000000000004</v>
      </c>
      <c r="E45" s="15">
        <f t="shared" ca="1" si="1"/>
        <v>0.11458333333333334</v>
      </c>
      <c r="F45" s="6">
        <f t="shared" ca="1" si="2"/>
        <v>38.4</v>
      </c>
      <c r="G45" s="15">
        <f t="shared" ca="1" si="3"/>
        <v>0</v>
      </c>
      <c r="H45" s="8">
        <f t="shared" ca="1" si="4"/>
        <v>0.11458333333333334</v>
      </c>
    </row>
    <row r="46" spans="2:8" x14ac:dyDescent="0.25">
      <c r="C46" s="6">
        <f t="shared" si="5"/>
        <v>8</v>
      </c>
      <c r="D46" s="6">
        <f t="shared" ca="1" si="6"/>
        <v>4.4000000000000004</v>
      </c>
      <c r="E46" s="15">
        <f t="shared" ca="1" si="1"/>
        <v>0.11458333333333334</v>
      </c>
      <c r="F46" s="6">
        <f t="shared" ca="1" si="2"/>
        <v>38.4</v>
      </c>
      <c r="G46" s="15">
        <f t="shared" ca="1" si="3"/>
        <v>0</v>
      </c>
      <c r="H46" s="8">
        <f t="shared" ca="1" si="4"/>
        <v>0.11458333333333334</v>
      </c>
    </row>
    <row r="47" spans="2:8" x14ac:dyDescent="0.25">
      <c r="C47" s="6">
        <f t="shared" ref="C47:C110" si="7">+C46+1</f>
        <v>9</v>
      </c>
      <c r="D47" s="6">
        <f t="shared" ref="D47:D110" ca="1" si="8">+D46*(1+$H$4)</f>
        <v>4.4000000000000004</v>
      </c>
      <c r="E47" s="15">
        <f t="shared" ca="1" si="1"/>
        <v>0.11458333333333334</v>
      </c>
      <c r="F47" s="6">
        <f t="shared" ca="1" si="2"/>
        <v>38.4</v>
      </c>
      <c r="G47" s="15">
        <f t="shared" ca="1" si="3"/>
        <v>0</v>
      </c>
      <c r="H47" s="8">
        <f t="shared" ca="1" si="4"/>
        <v>0.11458333333333334</v>
      </c>
    </row>
    <row r="48" spans="2:8" x14ac:dyDescent="0.25">
      <c r="C48" s="6">
        <f t="shared" si="7"/>
        <v>10</v>
      </c>
      <c r="D48" s="6">
        <f t="shared" ca="1" si="8"/>
        <v>4.4000000000000004</v>
      </c>
      <c r="E48" s="15">
        <f t="shared" ca="1" si="1"/>
        <v>0.11458333333333334</v>
      </c>
      <c r="F48" s="6">
        <f t="shared" ca="1" si="2"/>
        <v>38.4</v>
      </c>
      <c r="G48" s="15">
        <f t="shared" ca="1" si="3"/>
        <v>0</v>
      </c>
      <c r="H48" s="8">
        <f t="shared" ca="1" si="4"/>
        <v>0.11458333333333334</v>
      </c>
    </row>
    <row r="49" spans="3:8" x14ac:dyDescent="0.25">
      <c r="C49" s="6">
        <f t="shared" si="7"/>
        <v>11</v>
      </c>
      <c r="D49" s="6">
        <f t="shared" ca="1" si="8"/>
        <v>4.4000000000000004</v>
      </c>
      <c r="E49" s="15">
        <f t="shared" ca="1" si="1"/>
        <v>0.11458333333333334</v>
      </c>
      <c r="F49" s="6">
        <f t="shared" ca="1" si="2"/>
        <v>38.4</v>
      </c>
      <c r="G49" s="15">
        <f t="shared" ca="1" si="3"/>
        <v>0</v>
      </c>
      <c r="H49" s="8">
        <f t="shared" ca="1" si="4"/>
        <v>0.11458333333333334</v>
      </c>
    </row>
    <row r="50" spans="3:8" x14ac:dyDescent="0.25">
      <c r="C50" s="6">
        <f t="shared" si="7"/>
        <v>12</v>
      </c>
      <c r="D50" s="6">
        <f t="shared" ca="1" si="8"/>
        <v>4.4000000000000004</v>
      </c>
      <c r="E50" s="15">
        <f t="shared" ca="1" si="1"/>
        <v>0.11458333333333334</v>
      </c>
      <c r="F50" s="6">
        <f t="shared" ca="1" si="2"/>
        <v>38.4</v>
      </c>
      <c r="G50" s="15">
        <f t="shared" ca="1" si="3"/>
        <v>0</v>
      </c>
      <c r="H50" s="8">
        <f t="shared" ca="1" si="4"/>
        <v>0.11458333333333334</v>
      </c>
    </row>
    <row r="51" spans="3:8" x14ac:dyDescent="0.25">
      <c r="C51" s="6">
        <f t="shared" si="7"/>
        <v>13</v>
      </c>
      <c r="D51" s="6">
        <f t="shared" ca="1" si="8"/>
        <v>4.4000000000000004</v>
      </c>
      <c r="E51" s="15">
        <f t="shared" ca="1" si="1"/>
        <v>0.11458333333333334</v>
      </c>
      <c r="F51" s="6">
        <f t="shared" ca="1" si="2"/>
        <v>38.4</v>
      </c>
      <c r="G51" s="15">
        <f t="shared" ca="1" si="3"/>
        <v>0</v>
      </c>
      <c r="H51" s="8">
        <f t="shared" ca="1" si="4"/>
        <v>0.11458333333333334</v>
      </c>
    </row>
    <row r="52" spans="3:8" x14ac:dyDescent="0.25">
      <c r="C52" s="6">
        <f t="shared" si="7"/>
        <v>14</v>
      </c>
      <c r="D52" s="6">
        <f t="shared" ca="1" si="8"/>
        <v>4.4000000000000004</v>
      </c>
      <c r="E52" s="15">
        <f t="shared" ca="1" si="1"/>
        <v>0.11458333333333334</v>
      </c>
      <c r="F52" s="6">
        <f t="shared" ca="1" si="2"/>
        <v>38.4</v>
      </c>
      <c r="G52" s="15">
        <f t="shared" ca="1" si="3"/>
        <v>0</v>
      </c>
      <c r="H52" s="8">
        <f t="shared" ca="1" si="4"/>
        <v>0.11458333333333334</v>
      </c>
    </row>
    <row r="53" spans="3:8" x14ac:dyDescent="0.25">
      <c r="C53" s="6">
        <f t="shared" si="7"/>
        <v>15</v>
      </c>
      <c r="D53" s="6">
        <f t="shared" ca="1" si="8"/>
        <v>4.4000000000000004</v>
      </c>
      <c r="E53" s="15">
        <f t="shared" ca="1" si="1"/>
        <v>0.11458333333333334</v>
      </c>
      <c r="F53" s="6">
        <f t="shared" ca="1" si="2"/>
        <v>38.4</v>
      </c>
      <c r="G53" s="15">
        <f t="shared" ca="1" si="3"/>
        <v>0</v>
      </c>
      <c r="H53" s="8">
        <f t="shared" ca="1" si="4"/>
        <v>0.11458333333333334</v>
      </c>
    </row>
    <row r="54" spans="3:8" x14ac:dyDescent="0.25">
      <c r="C54" s="6">
        <f t="shared" si="7"/>
        <v>16</v>
      </c>
      <c r="D54" s="6">
        <f t="shared" ca="1" si="8"/>
        <v>4.4000000000000004</v>
      </c>
      <c r="E54" s="15">
        <f t="shared" ca="1" si="1"/>
        <v>0.11458333333333334</v>
      </c>
      <c r="F54" s="6">
        <f t="shared" ca="1" si="2"/>
        <v>38.4</v>
      </c>
      <c r="G54" s="15">
        <f t="shared" ca="1" si="3"/>
        <v>0</v>
      </c>
      <c r="H54" s="8">
        <f t="shared" ca="1" si="4"/>
        <v>0.11458333333333334</v>
      </c>
    </row>
    <row r="55" spans="3:8" x14ac:dyDescent="0.25">
      <c r="C55" s="6">
        <f t="shared" si="7"/>
        <v>17</v>
      </c>
      <c r="D55" s="6">
        <f t="shared" ca="1" si="8"/>
        <v>4.4000000000000004</v>
      </c>
      <c r="E55" s="15">
        <f t="shared" ca="1" si="1"/>
        <v>0.11458333333333334</v>
      </c>
      <c r="F55" s="6">
        <f t="shared" ca="1" si="2"/>
        <v>38.4</v>
      </c>
      <c r="G55" s="15">
        <f t="shared" ca="1" si="3"/>
        <v>0</v>
      </c>
      <c r="H55" s="8">
        <f t="shared" ca="1" si="4"/>
        <v>0.11458333333333334</v>
      </c>
    </row>
    <row r="56" spans="3:8" x14ac:dyDescent="0.25">
      <c r="C56" s="6">
        <f t="shared" si="7"/>
        <v>18</v>
      </c>
      <c r="D56" s="6">
        <f t="shared" ca="1" si="8"/>
        <v>4.4000000000000004</v>
      </c>
      <c r="E56" s="15">
        <f t="shared" ca="1" si="1"/>
        <v>0.11458333333333334</v>
      </c>
      <c r="F56" s="6">
        <f t="shared" ca="1" si="2"/>
        <v>38.4</v>
      </c>
      <c r="G56" s="15">
        <f t="shared" ca="1" si="3"/>
        <v>0</v>
      </c>
      <c r="H56" s="8">
        <f t="shared" ca="1" si="4"/>
        <v>0.11458333333333334</v>
      </c>
    </row>
    <row r="57" spans="3:8" x14ac:dyDescent="0.25">
      <c r="C57" s="6">
        <f t="shared" si="7"/>
        <v>19</v>
      </c>
      <c r="D57" s="6">
        <f t="shared" ca="1" si="8"/>
        <v>4.4000000000000004</v>
      </c>
      <c r="E57" s="15">
        <f t="shared" ca="1" si="1"/>
        <v>0.11458333333333334</v>
      </c>
      <c r="F57" s="6">
        <f t="shared" ca="1" si="2"/>
        <v>38.4</v>
      </c>
      <c r="G57" s="15">
        <f t="shared" ca="1" si="3"/>
        <v>0</v>
      </c>
      <c r="H57" s="8">
        <f t="shared" ca="1" si="4"/>
        <v>0.11458333333333334</v>
      </c>
    </row>
    <row r="58" spans="3:8" x14ac:dyDescent="0.25">
      <c r="C58" s="6">
        <f t="shared" si="7"/>
        <v>20</v>
      </c>
      <c r="D58" s="6">
        <f t="shared" ca="1" si="8"/>
        <v>4.4000000000000004</v>
      </c>
      <c r="E58" s="15">
        <f t="shared" ca="1" si="1"/>
        <v>0.11458333333333334</v>
      </c>
      <c r="F58" s="6">
        <f t="shared" ca="1" si="2"/>
        <v>38.4</v>
      </c>
      <c r="G58" s="15">
        <f t="shared" ca="1" si="3"/>
        <v>0</v>
      </c>
      <c r="H58" s="8">
        <f t="shared" ca="1" si="4"/>
        <v>0.11458333333333334</v>
      </c>
    </row>
    <row r="59" spans="3:8" x14ac:dyDescent="0.25">
      <c r="C59" s="6">
        <f t="shared" si="7"/>
        <v>21</v>
      </c>
      <c r="D59" s="6">
        <f t="shared" ca="1" si="8"/>
        <v>4.4000000000000004</v>
      </c>
      <c r="E59" s="15">
        <f t="shared" ca="1" si="1"/>
        <v>0.11458333333333334</v>
      </c>
      <c r="F59" s="6">
        <f t="shared" ca="1" si="2"/>
        <v>38.4</v>
      </c>
      <c r="G59" s="15">
        <f t="shared" ca="1" si="3"/>
        <v>0</v>
      </c>
      <c r="H59" s="8">
        <f t="shared" ca="1" si="4"/>
        <v>0.11458333333333334</v>
      </c>
    </row>
    <row r="60" spans="3:8" x14ac:dyDescent="0.25">
      <c r="C60" s="6">
        <f t="shared" si="7"/>
        <v>22</v>
      </c>
      <c r="D60" s="6">
        <f t="shared" ca="1" si="8"/>
        <v>4.4000000000000004</v>
      </c>
      <c r="E60" s="15">
        <f t="shared" ca="1" si="1"/>
        <v>0.11458333333333334</v>
      </c>
      <c r="F60" s="6">
        <f t="shared" ca="1" si="2"/>
        <v>38.4</v>
      </c>
      <c r="G60" s="15">
        <f t="shared" ca="1" si="3"/>
        <v>0</v>
      </c>
      <c r="H60" s="8">
        <f t="shared" ca="1" si="4"/>
        <v>0.11458333333333334</v>
      </c>
    </row>
    <row r="61" spans="3:8" x14ac:dyDescent="0.25">
      <c r="C61" s="6">
        <f t="shared" si="7"/>
        <v>23</v>
      </c>
      <c r="D61" s="6">
        <f t="shared" ca="1" si="8"/>
        <v>4.4000000000000004</v>
      </c>
      <c r="E61" s="15">
        <f t="shared" ca="1" si="1"/>
        <v>0.11458333333333334</v>
      </c>
      <c r="F61" s="6">
        <f t="shared" ca="1" si="2"/>
        <v>38.4</v>
      </c>
      <c r="G61" s="15">
        <f t="shared" ca="1" si="3"/>
        <v>0</v>
      </c>
      <c r="H61" s="8">
        <f t="shared" ca="1" si="4"/>
        <v>0.11458333333333334</v>
      </c>
    </row>
    <row r="62" spans="3:8" x14ac:dyDescent="0.25">
      <c r="C62" s="6">
        <f t="shared" si="7"/>
        <v>24</v>
      </c>
      <c r="D62" s="6">
        <f t="shared" ca="1" si="8"/>
        <v>4.4000000000000004</v>
      </c>
      <c r="E62" s="15">
        <f t="shared" ca="1" si="1"/>
        <v>0.11458333333333334</v>
      </c>
      <c r="F62" s="6">
        <f t="shared" ca="1" si="2"/>
        <v>38.4</v>
      </c>
      <c r="G62" s="15">
        <f t="shared" ca="1" si="3"/>
        <v>0</v>
      </c>
      <c r="H62" s="8">
        <f t="shared" ca="1" si="4"/>
        <v>0.11458333333333334</v>
      </c>
    </row>
    <row r="63" spans="3:8" x14ac:dyDescent="0.25">
      <c r="C63" s="6">
        <f t="shared" si="7"/>
        <v>25</v>
      </c>
      <c r="D63" s="6">
        <f t="shared" ca="1" si="8"/>
        <v>4.4000000000000004</v>
      </c>
      <c r="E63" s="15">
        <f t="shared" ca="1" si="1"/>
        <v>0.11458333333333334</v>
      </c>
      <c r="F63" s="6">
        <f t="shared" ca="1" si="2"/>
        <v>38.4</v>
      </c>
      <c r="G63" s="15">
        <f t="shared" ca="1" si="3"/>
        <v>0</v>
      </c>
      <c r="H63" s="8">
        <f t="shared" ca="1" si="4"/>
        <v>0.11458333333333334</v>
      </c>
    </row>
    <row r="64" spans="3:8" x14ac:dyDescent="0.25">
      <c r="C64" s="6">
        <f t="shared" si="7"/>
        <v>26</v>
      </c>
      <c r="D64" s="6">
        <f t="shared" ca="1" si="8"/>
        <v>4.4000000000000004</v>
      </c>
      <c r="E64" s="15">
        <f t="shared" ca="1" si="1"/>
        <v>0.11458333333333334</v>
      </c>
      <c r="F64" s="6">
        <f t="shared" ca="1" si="2"/>
        <v>38.4</v>
      </c>
      <c r="G64" s="15">
        <f t="shared" ca="1" si="3"/>
        <v>0</v>
      </c>
      <c r="H64" s="8">
        <f t="shared" ca="1" si="4"/>
        <v>0.11458333333333334</v>
      </c>
    </row>
    <row r="65" spans="3:8" x14ac:dyDescent="0.25">
      <c r="C65" s="6">
        <f t="shared" si="7"/>
        <v>27</v>
      </c>
      <c r="D65" s="6">
        <f t="shared" ca="1" si="8"/>
        <v>4.4000000000000004</v>
      </c>
      <c r="E65" s="15">
        <f t="shared" ca="1" si="1"/>
        <v>0.11458333333333334</v>
      </c>
      <c r="F65" s="6">
        <f t="shared" ca="1" si="2"/>
        <v>38.4</v>
      </c>
      <c r="G65" s="15">
        <f t="shared" ca="1" si="3"/>
        <v>0</v>
      </c>
      <c r="H65" s="8">
        <f t="shared" ca="1" si="4"/>
        <v>0.11458333333333334</v>
      </c>
    </row>
    <row r="66" spans="3:8" x14ac:dyDescent="0.25">
      <c r="C66" s="6">
        <f t="shared" si="7"/>
        <v>28</v>
      </c>
      <c r="D66" s="6">
        <f t="shared" ca="1" si="8"/>
        <v>4.4000000000000004</v>
      </c>
      <c r="E66" s="15">
        <f t="shared" ca="1" si="1"/>
        <v>0.11458333333333334</v>
      </c>
      <c r="F66" s="6">
        <f t="shared" ca="1" si="2"/>
        <v>38.4</v>
      </c>
      <c r="G66" s="15">
        <f t="shared" ca="1" si="3"/>
        <v>0</v>
      </c>
      <c r="H66" s="8">
        <f t="shared" ca="1" si="4"/>
        <v>0.11458333333333334</v>
      </c>
    </row>
    <row r="67" spans="3:8" x14ac:dyDescent="0.25">
      <c r="C67" s="6">
        <f t="shared" si="7"/>
        <v>29</v>
      </c>
      <c r="D67" s="6">
        <f t="shared" ca="1" si="8"/>
        <v>4.4000000000000004</v>
      </c>
      <c r="E67" s="15">
        <f t="shared" ca="1" si="1"/>
        <v>0.11458333333333334</v>
      </c>
      <c r="F67" s="6">
        <f t="shared" ca="1" si="2"/>
        <v>38.4</v>
      </c>
      <c r="G67" s="15">
        <f t="shared" ca="1" si="3"/>
        <v>0</v>
      </c>
      <c r="H67" s="8">
        <f t="shared" ca="1" si="4"/>
        <v>0.11458333333333334</v>
      </c>
    </row>
    <row r="68" spans="3:8" x14ac:dyDescent="0.25">
      <c r="C68" s="6">
        <f t="shared" si="7"/>
        <v>30</v>
      </c>
      <c r="D68" s="6">
        <f t="shared" ca="1" si="8"/>
        <v>4.4000000000000004</v>
      </c>
      <c r="E68" s="15">
        <f t="shared" ca="1" si="1"/>
        <v>0.11458333333333334</v>
      </c>
      <c r="F68" s="6">
        <f t="shared" ca="1" si="2"/>
        <v>38.4</v>
      </c>
      <c r="G68" s="15">
        <f t="shared" ca="1" si="3"/>
        <v>0</v>
      </c>
      <c r="H68" s="8">
        <f t="shared" ca="1" si="4"/>
        <v>0.11458333333333334</v>
      </c>
    </row>
    <row r="69" spans="3:8" x14ac:dyDescent="0.25">
      <c r="C69" s="6">
        <f t="shared" si="7"/>
        <v>31</v>
      </c>
      <c r="D69" s="6">
        <f t="shared" ca="1" si="8"/>
        <v>4.4000000000000004</v>
      </c>
      <c r="E69" s="15">
        <f t="shared" ca="1" si="1"/>
        <v>0.11458333333333334</v>
      </c>
      <c r="F69" s="6">
        <f t="shared" ca="1" si="2"/>
        <v>38.4</v>
      </c>
      <c r="G69" s="15">
        <f t="shared" ca="1" si="3"/>
        <v>0</v>
      </c>
      <c r="H69" s="8">
        <f t="shared" ca="1" si="4"/>
        <v>0.11458333333333334</v>
      </c>
    </row>
    <row r="70" spans="3:8" x14ac:dyDescent="0.25">
      <c r="C70" s="6">
        <f t="shared" si="7"/>
        <v>32</v>
      </c>
      <c r="D70" s="6">
        <f t="shared" ca="1" si="8"/>
        <v>4.4000000000000004</v>
      </c>
      <c r="E70" s="15">
        <f t="shared" ca="1" si="1"/>
        <v>0.11458333333333334</v>
      </c>
      <c r="F70" s="6">
        <f t="shared" ca="1" si="2"/>
        <v>38.4</v>
      </c>
      <c r="G70" s="15">
        <f t="shared" ca="1" si="3"/>
        <v>0</v>
      </c>
      <c r="H70" s="8">
        <f t="shared" ca="1" si="4"/>
        <v>0.11458333333333334</v>
      </c>
    </row>
    <row r="71" spans="3:8" x14ac:dyDescent="0.25">
      <c r="C71" s="6">
        <f t="shared" si="7"/>
        <v>33</v>
      </c>
      <c r="D71" s="6">
        <f t="shared" ca="1" si="8"/>
        <v>4.4000000000000004</v>
      </c>
      <c r="E71" s="15">
        <f t="shared" ref="E71:E102" ca="1" si="9">+D71/F70</f>
        <v>0.11458333333333334</v>
      </c>
      <c r="F71" s="6">
        <f t="shared" ca="1" si="2"/>
        <v>38.4</v>
      </c>
      <c r="G71" s="15">
        <f t="shared" ca="1" si="3"/>
        <v>0</v>
      </c>
      <c r="H71" s="8">
        <f t="shared" ca="1" si="4"/>
        <v>0.11458333333333334</v>
      </c>
    </row>
    <row r="72" spans="3:8" x14ac:dyDescent="0.25">
      <c r="C72" s="6">
        <f t="shared" si="7"/>
        <v>34</v>
      </c>
      <c r="D72" s="6">
        <f t="shared" ca="1" si="8"/>
        <v>4.4000000000000004</v>
      </c>
      <c r="E72" s="15">
        <f t="shared" ca="1" si="9"/>
        <v>0.11458333333333334</v>
      </c>
      <c r="F72" s="6">
        <f t="shared" ca="1" si="2"/>
        <v>38.4</v>
      </c>
      <c r="G72" s="15">
        <f t="shared" ca="1" si="3"/>
        <v>0</v>
      </c>
      <c r="H72" s="8">
        <f t="shared" ca="1" si="4"/>
        <v>0.11458333333333334</v>
      </c>
    </row>
    <row r="73" spans="3:8" x14ac:dyDescent="0.25">
      <c r="C73" s="6">
        <f t="shared" si="7"/>
        <v>35</v>
      </c>
      <c r="D73" s="6">
        <f t="shared" ca="1" si="8"/>
        <v>4.4000000000000004</v>
      </c>
      <c r="E73" s="15">
        <f t="shared" ca="1" si="9"/>
        <v>0.11458333333333334</v>
      </c>
      <c r="F73" s="6">
        <f t="shared" ca="1" si="2"/>
        <v>38.4</v>
      </c>
      <c r="G73" s="15">
        <f t="shared" ca="1" si="3"/>
        <v>0</v>
      </c>
      <c r="H73" s="8">
        <f t="shared" ca="1" si="4"/>
        <v>0.11458333333333334</v>
      </c>
    </row>
    <row r="74" spans="3:8" x14ac:dyDescent="0.25">
      <c r="C74" s="6">
        <f t="shared" si="7"/>
        <v>36</v>
      </c>
      <c r="D74" s="6">
        <f t="shared" ca="1" si="8"/>
        <v>4.4000000000000004</v>
      </c>
      <c r="E74" s="15">
        <f t="shared" ca="1" si="9"/>
        <v>0.11458333333333334</v>
      </c>
      <c r="F74" s="6">
        <f t="shared" ca="1" si="2"/>
        <v>38.4</v>
      </c>
      <c r="G74" s="15">
        <f t="shared" ca="1" si="3"/>
        <v>0</v>
      </c>
      <c r="H74" s="8">
        <f t="shared" ca="1" si="4"/>
        <v>0.11458333333333334</v>
      </c>
    </row>
    <row r="75" spans="3:8" x14ac:dyDescent="0.25">
      <c r="C75" s="6">
        <f t="shared" si="7"/>
        <v>37</v>
      </c>
      <c r="D75" s="6">
        <f t="shared" ca="1" si="8"/>
        <v>4.4000000000000004</v>
      </c>
      <c r="E75" s="15">
        <f t="shared" ca="1" si="9"/>
        <v>0.11458333333333334</v>
      </c>
      <c r="F75" s="6">
        <f t="shared" ca="1" si="2"/>
        <v>38.4</v>
      </c>
      <c r="G75" s="15">
        <f t="shared" ca="1" si="3"/>
        <v>0</v>
      </c>
      <c r="H75" s="8">
        <f t="shared" ca="1" si="4"/>
        <v>0.11458333333333334</v>
      </c>
    </row>
    <row r="76" spans="3:8" x14ac:dyDescent="0.25">
      <c r="C76" s="6">
        <f t="shared" si="7"/>
        <v>38</v>
      </c>
      <c r="D76" s="6">
        <f t="shared" ca="1" si="8"/>
        <v>4.4000000000000004</v>
      </c>
      <c r="E76" s="15">
        <f t="shared" ca="1" si="9"/>
        <v>0.11458333333333334</v>
      </c>
      <c r="F76" s="6">
        <f t="shared" ca="1" si="2"/>
        <v>38.4</v>
      </c>
      <c r="G76" s="15">
        <f t="shared" ca="1" si="3"/>
        <v>0</v>
      </c>
      <c r="H76" s="8">
        <f t="shared" ca="1" si="4"/>
        <v>0.11458333333333334</v>
      </c>
    </row>
    <row r="77" spans="3:8" x14ac:dyDescent="0.25">
      <c r="C77" s="6">
        <f t="shared" si="7"/>
        <v>39</v>
      </c>
      <c r="D77" s="6">
        <f t="shared" ca="1" si="8"/>
        <v>4.4000000000000004</v>
      </c>
      <c r="E77" s="15">
        <f t="shared" ca="1" si="9"/>
        <v>0.11458333333333334</v>
      </c>
      <c r="F77" s="6">
        <f t="shared" ca="1" si="2"/>
        <v>38.4</v>
      </c>
      <c r="G77" s="15">
        <f t="shared" ca="1" si="3"/>
        <v>0</v>
      </c>
      <c r="H77" s="8">
        <f t="shared" ca="1" si="4"/>
        <v>0.11458333333333334</v>
      </c>
    </row>
    <row r="78" spans="3:8" x14ac:dyDescent="0.25">
      <c r="C78" s="6">
        <f t="shared" si="7"/>
        <v>40</v>
      </c>
      <c r="D78" s="6">
        <f t="shared" ca="1" si="8"/>
        <v>4.4000000000000004</v>
      </c>
      <c r="E78" s="15">
        <f t="shared" ca="1" si="9"/>
        <v>0.11458333333333334</v>
      </c>
      <c r="F78" s="6">
        <f t="shared" ca="1" si="2"/>
        <v>38.4</v>
      </c>
      <c r="G78" s="15">
        <f t="shared" ca="1" si="3"/>
        <v>0</v>
      </c>
      <c r="H78" s="8">
        <f t="shared" ca="1" si="4"/>
        <v>0.11458333333333334</v>
      </c>
    </row>
    <row r="79" spans="3:8" x14ac:dyDescent="0.25">
      <c r="C79" s="6">
        <f t="shared" si="7"/>
        <v>41</v>
      </c>
      <c r="D79" s="6">
        <f t="shared" ca="1" si="8"/>
        <v>4.4000000000000004</v>
      </c>
      <c r="E79" s="15">
        <f t="shared" ca="1" si="9"/>
        <v>0.11458333333333334</v>
      </c>
      <c r="F79" s="6">
        <f t="shared" ca="1" si="2"/>
        <v>38.4</v>
      </c>
      <c r="G79" s="15">
        <f t="shared" ca="1" si="3"/>
        <v>0</v>
      </c>
      <c r="H79" s="8">
        <f t="shared" ca="1" si="4"/>
        <v>0.11458333333333334</v>
      </c>
    </row>
    <row r="80" spans="3:8" x14ac:dyDescent="0.25">
      <c r="C80" s="6">
        <f t="shared" si="7"/>
        <v>42</v>
      </c>
      <c r="D80" s="6">
        <f t="shared" ca="1" si="8"/>
        <v>4.4000000000000004</v>
      </c>
      <c r="E80" s="15">
        <f t="shared" ca="1" si="9"/>
        <v>0.11458333333333334</v>
      </c>
      <c r="F80" s="6">
        <f t="shared" ca="1" si="2"/>
        <v>38.4</v>
      </c>
      <c r="G80" s="15">
        <f t="shared" ca="1" si="3"/>
        <v>0</v>
      </c>
      <c r="H80" s="8">
        <f t="shared" ca="1" si="4"/>
        <v>0.11458333333333334</v>
      </c>
    </row>
    <row r="81" spans="3:8" x14ac:dyDescent="0.25">
      <c r="C81" s="6">
        <f t="shared" si="7"/>
        <v>43</v>
      </c>
      <c r="D81" s="6">
        <f t="shared" ca="1" si="8"/>
        <v>4.4000000000000004</v>
      </c>
      <c r="E81" s="15">
        <f t="shared" ca="1" si="9"/>
        <v>0.11458333333333334</v>
      </c>
      <c r="F81" s="6">
        <f t="shared" ca="1" si="2"/>
        <v>38.4</v>
      </c>
      <c r="G81" s="15">
        <f t="shared" ca="1" si="3"/>
        <v>0</v>
      </c>
      <c r="H81" s="8">
        <f t="shared" ca="1" si="4"/>
        <v>0.11458333333333334</v>
      </c>
    </row>
    <row r="82" spans="3:8" x14ac:dyDescent="0.25">
      <c r="C82" s="6">
        <f t="shared" si="7"/>
        <v>44</v>
      </c>
      <c r="D82" s="6">
        <f t="shared" ca="1" si="8"/>
        <v>4.4000000000000004</v>
      </c>
      <c r="E82" s="15">
        <f t="shared" ca="1" si="9"/>
        <v>0.11458333333333334</v>
      </c>
      <c r="F82" s="6">
        <f t="shared" ca="1" si="2"/>
        <v>38.4</v>
      </c>
      <c r="G82" s="15">
        <f t="shared" ca="1" si="3"/>
        <v>0</v>
      </c>
      <c r="H82" s="8">
        <f t="shared" ca="1" si="4"/>
        <v>0.11458333333333334</v>
      </c>
    </row>
    <row r="83" spans="3:8" x14ac:dyDescent="0.25">
      <c r="C83" s="6">
        <f t="shared" si="7"/>
        <v>45</v>
      </c>
      <c r="D83" s="6">
        <f t="shared" ca="1" si="8"/>
        <v>4.4000000000000004</v>
      </c>
      <c r="E83" s="15">
        <f t="shared" ca="1" si="9"/>
        <v>0.11458333333333334</v>
      </c>
      <c r="F83" s="6">
        <f t="shared" ca="1" si="2"/>
        <v>38.4</v>
      </c>
      <c r="G83" s="15">
        <f t="shared" ca="1" si="3"/>
        <v>0</v>
      </c>
      <c r="H83" s="8">
        <f t="shared" ca="1" si="4"/>
        <v>0.11458333333333334</v>
      </c>
    </row>
    <row r="84" spans="3:8" x14ac:dyDescent="0.25">
      <c r="C84" s="6">
        <f t="shared" si="7"/>
        <v>46</v>
      </c>
      <c r="D84" s="6">
        <f t="shared" ca="1" si="8"/>
        <v>4.4000000000000004</v>
      </c>
      <c r="E84" s="15">
        <f t="shared" ca="1" si="9"/>
        <v>0.11458333333333334</v>
      </c>
      <c r="F84" s="6">
        <f t="shared" ca="1" si="2"/>
        <v>38.4</v>
      </c>
      <c r="G84" s="15">
        <f t="shared" ca="1" si="3"/>
        <v>0</v>
      </c>
      <c r="H84" s="8">
        <f t="shared" ca="1" si="4"/>
        <v>0.11458333333333334</v>
      </c>
    </row>
    <row r="85" spans="3:8" x14ac:dyDescent="0.25">
      <c r="C85" s="6">
        <f t="shared" si="7"/>
        <v>47</v>
      </c>
      <c r="D85" s="6">
        <f t="shared" ca="1" si="8"/>
        <v>4.4000000000000004</v>
      </c>
      <c r="E85" s="15">
        <f t="shared" ca="1" si="9"/>
        <v>0.11458333333333334</v>
      </c>
      <c r="F85" s="6">
        <f t="shared" ca="1" si="2"/>
        <v>38.4</v>
      </c>
      <c r="G85" s="15">
        <f t="shared" ca="1" si="3"/>
        <v>0</v>
      </c>
      <c r="H85" s="8">
        <f t="shared" ca="1" si="4"/>
        <v>0.11458333333333334</v>
      </c>
    </row>
    <row r="86" spans="3:8" x14ac:dyDescent="0.25">
      <c r="C86" s="6">
        <f t="shared" si="7"/>
        <v>48</v>
      </c>
      <c r="D86" s="6">
        <f t="shared" ca="1" si="8"/>
        <v>4.4000000000000004</v>
      </c>
      <c r="E86" s="15">
        <f t="shared" ca="1" si="9"/>
        <v>0.11458333333333334</v>
      </c>
      <c r="F86" s="6">
        <f t="shared" ca="1" si="2"/>
        <v>38.4</v>
      </c>
      <c r="G86" s="15">
        <f t="shared" ca="1" si="3"/>
        <v>0</v>
      </c>
      <c r="H86" s="8">
        <f t="shared" ca="1" si="4"/>
        <v>0.11458333333333334</v>
      </c>
    </row>
    <row r="87" spans="3:8" x14ac:dyDescent="0.25">
      <c r="C87" s="6">
        <f t="shared" si="7"/>
        <v>49</v>
      </c>
      <c r="D87" s="6">
        <f t="shared" ca="1" si="8"/>
        <v>4.4000000000000004</v>
      </c>
      <c r="E87" s="15">
        <f t="shared" ca="1" si="9"/>
        <v>0.11458333333333334</v>
      </c>
      <c r="F87" s="6">
        <f t="shared" ca="1" si="2"/>
        <v>38.4</v>
      </c>
      <c r="G87" s="15">
        <f t="shared" ca="1" si="3"/>
        <v>0</v>
      </c>
      <c r="H87" s="8">
        <f t="shared" ca="1" si="4"/>
        <v>0.11458333333333334</v>
      </c>
    </row>
    <row r="88" spans="3:8" x14ac:dyDescent="0.25">
      <c r="C88" s="6">
        <f t="shared" si="7"/>
        <v>50</v>
      </c>
      <c r="D88" s="6">
        <f t="shared" ca="1" si="8"/>
        <v>4.4000000000000004</v>
      </c>
      <c r="E88" s="15">
        <f t="shared" ca="1" si="9"/>
        <v>0.11458333333333334</v>
      </c>
      <c r="F88" s="6">
        <f t="shared" ca="1" si="2"/>
        <v>38.4</v>
      </c>
      <c r="G88" s="15">
        <f t="shared" ca="1" si="3"/>
        <v>0</v>
      </c>
      <c r="H88" s="8">
        <f t="shared" ca="1" si="4"/>
        <v>0.11458333333333334</v>
      </c>
    </row>
    <row r="89" spans="3:8" x14ac:dyDescent="0.25">
      <c r="C89" s="6">
        <f t="shared" si="7"/>
        <v>51</v>
      </c>
      <c r="D89" s="6">
        <f t="shared" ca="1" si="8"/>
        <v>4.4000000000000004</v>
      </c>
      <c r="E89" s="15">
        <f t="shared" ca="1" si="9"/>
        <v>0.11458333333333334</v>
      </c>
      <c r="F89" s="6">
        <f t="shared" ca="1" si="2"/>
        <v>38.4</v>
      </c>
      <c r="G89" s="15">
        <f t="shared" ca="1" si="3"/>
        <v>0</v>
      </c>
      <c r="H89" s="8">
        <f t="shared" ca="1" si="4"/>
        <v>0.11458333333333334</v>
      </c>
    </row>
    <row r="90" spans="3:8" x14ac:dyDescent="0.25">
      <c r="C90" s="6">
        <f t="shared" si="7"/>
        <v>52</v>
      </c>
      <c r="D90" s="6">
        <f t="shared" ca="1" si="8"/>
        <v>4.4000000000000004</v>
      </c>
      <c r="E90" s="15">
        <f t="shared" ca="1" si="9"/>
        <v>0.11458333333333334</v>
      </c>
      <c r="F90" s="6">
        <f t="shared" ca="1" si="2"/>
        <v>38.4</v>
      </c>
      <c r="G90" s="15">
        <f t="shared" ca="1" si="3"/>
        <v>0</v>
      </c>
      <c r="H90" s="8">
        <f t="shared" ca="1" si="4"/>
        <v>0.11458333333333334</v>
      </c>
    </row>
    <row r="91" spans="3:8" x14ac:dyDescent="0.25">
      <c r="C91" s="6">
        <f t="shared" si="7"/>
        <v>53</v>
      </c>
      <c r="D91" s="6">
        <f t="shared" ca="1" si="8"/>
        <v>4.4000000000000004</v>
      </c>
      <c r="E91" s="15">
        <f t="shared" ca="1" si="9"/>
        <v>0.11458333333333334</v>
      </c>
      <c r="F91" s="6">
        <f t="shared" ca="1" si="2"/>
        <v>38.4</v>
      </c>
      <c r="G91" s="15">
        <f t="shared" ca="1" si="3"/>
        <v>0</v>
      </c>
      <c r="H91" s="8">
        <f t="shared" ca="1" si="4"/>
        <v>0.11458333333333334</v>
      </c>
    </row>
    <row r="92" spans="3:8" x14ac:dyDescent="0.25">
      <c r="C92" s="6">
        <f t="shared" si="7"/>
        <v>54</v>
      </c>
      <c r="D92" s="6">
        <f t="shared" ca="1" si="8"/>
        <v>4.4000000000000004</v>
      </c>
      <c r="E92" s="15">
        <f t="shared" ca="1" si="9"/>
        <v>0.11458333333333334</v>
      </c>
      <c r="F92" s="6">
        <f t="shared" ca="1" si="2"/>
        <v>38.4</v>
      </c>
      <c r="G92" s="15">
        <f t="shared" ca="1" si="3"/>
        <v>0</v>
      </c>
      <c r="H92" s="8">
        <f t="shared" ca="1" si="4"/>
        <v>0.11458333333333334</v>
      </c>
    </row>
    <row r="93" spans="3:8" x14ac:dyDescent="0.25">
      <c r="C93" s="6">
        <f t="shared" si="7"/>
        <v>55</v>
      </c>
      <c r="D93" s="6">
        <f t="shared" ca="1" si="8"/>
        <v>4.4000000000000004</v>
      </c>
      <c r="E93" s="15">
        <f t="shared" ca="1" si="9"/>
        <v>0.11458333333333334</v>
      </c>
      <c r="F93" s="6">
        <f t="shared" ca="1" si="2"/>
        <v>38.4</v>
      </c>
      <c r="G93" s="15">
        <f t="shared" ca="1" si="3"/>
        <v>0</v>
      </c>
      <c r="H93" s="8">
        <f t="shared" ca="1" si="4"/>
        <v>0.11458333333333334</v>
      </c>
    </row>
    <row r="94" spans="3:8" x14ac:dyDescent="0.25">
      <c r="C94" s="6">
        <f t="shared" si="7"/>
        <v>56</v>
      </c>
      <c r="D94" s="6">
        <f t="shared" ca="1" si="8"/>
        <v>4.4000000000000004</v>
      </c>
      <c r="E94" s="15">
        <f t="shared" ca="1" si="9"/>
        <v>0.11458333333333334</v>
      </c>
      <c r="F94" s="6">
        <f t="shared" ca="1" si="2"/>
        <v>38.4</v>
      </c>
      <c r="G94" s="15">
        <f t="shared" ca="1" si="3"/>
        <v>0</v>
      </c>
      <c r="H94" s="8">
        <f t="shared" ca="1" si="4"/>
        <v>0.11458333333333334</v>
      </c>
    </row>
    <row r="95" spans="3:8" x14ac:dyDescent="0.25">
      <c r="C95" s="6">
        <f t="shared" si="7"/>
        <v>57</v>
      </c>
      <c r="D95" s="6">
        <f t="shared" ca="1" si="8"/>
        <v>4.4000000000000004</v>
      </c>
      <c r="E95" s="15">
        <f t="shared" ca="1" si="9"/>
        <v>0.11458333333333334</v>
      </c>
      <c r="F95" s="6">
        <f t="shared" ca="1" si="2"/>
        <v>38.4</v>
      </c>
      <c r="G95" s="15">
        <f t="shared" ca="1" si="3"/>
        <v>0</v>
      </c>
      <c r="H95" s="8">
        <f t="shared" ca="1" si="4"/>
        <v>0.11458333333333334</v>
      </c>
    </row>
    <row r="96" spans="3:8" x14ac:dyDescent="0.25">
      <c r="C96" s="6">
        <f t="shared" si="7"/>
        <v>58</v>
      </c>
      <c r="D96" s="6">
        <f t="shared" ca="1" si="8"/>
        <v>4.4000000000000004</v>
      </c>
      <c r="E96" s="15">
        <f t="shared" ca="1" si="9"/>
        <v>0.11458333333333334</v>
      </c>
      <c r="F96" s="6">
        <f t="shared" ca="1" si="2"/>
        <v>38.4</v>
      </c>
      <c r="G96" s="15">
        <f t="shared" ca="1" si="3"/>
        <v>0</v>
      </c>
      <c r="H96" s="8">
        <f t="shared" ca="1" si="4"/>
        <v>0.11458333333333334</v>
      </c>
    </row>
    <row r="97" spans="3:8" x14ac:dyDescent="0.25">
      <c r="C97" s="6">
        <f t="shared" si="7"/>
        <v>59</v>
      </c>
      <c r="D97" s="6">
        <f t="shared" ca="1" si="8"/>
        <v>4.4000000000000004</v>
      </c>
      <c r="E97" s="15">
        <f t="shared" ca="1" si="9"/>
        <v>0.11458333333333334</v>
      </c>
      <c r="F97" s="6">
        <f t="shared" ca="1" si="2"/>
        <v>38.4</v>
      </c>
      <c r="G97" s="15">
        <f t="shared" ca="1" si="3"/>
        <v>0</v>
      </c>
      <c r="H97" s="8">
        <f t="shared" ca="1" si="4"/>
        <v>0.11458333333333334</v>
      </c>
    </row>
    <row r="98" spans="3:8" x14ac:dyDescent="0.25">
      <c r="C98" s="6">
        <f t="shared" si="7"/>
        <v>60</v>
      </c>
      <c r="D98" s="6">
        <f t="shared" ca="1" si="8"/>
        <v>4.4000000000000004</v>
      </c>
      <c r="E98" s="15">
        <f t="shared" ca="1" si="9"/>
        <v>0.11458333333333334</v>
      </c>
      <c r="F98" s="6">
        <f t="shared" ca="1" si="2"/>
        <v>38.4</v>
      </c>
      <c r="G98" s="15">
        <f t="shared" ca="1" si="3"/>
        <v>0</v>
      </c>
      <c r="H98" s="8">
        <f t="shared" ca="1" si="4"/>
        <v>0.11458333333333334</v>
      </c>
    </row>
    <row r="99" spans="3:8" x14ac:dyDescent="0.25">
      <c r="C99" s="6">
        <f t="shared" si="7"/>
        <v>61</v>
      </c>
      <c r="D99" s="6">
        <f t="shared" ca="1" si="8"/>
        <v>4.4000000000000004</v>
      </c>
      <c r="E99" s="15">
        <f t="shared" ca="1" si="9"/>
        <v>0.11458333333333334</v>
      </c>
      <c r="F99" s="6">
        <f t="shared" ca="1" si="2"/>
        <v>38.4</v>
      </c>
      <c r="G99" s="15">
        <f t="shared" ca="1" si="3"/>
        <v>0</v>
      </c>
      <c r="H99" s="8">
        <f t="shared" ca="1" si="4"/>
        <v>0.11458333333333334</v>
      </c>
    </row>
    <row r="100" spans="3:8" x14ac:dyDescent="0.25">
      <c r="C100" s="6">
        <f t="shared" si="7"/>
        <v>62</v>
      </c>
      <c r="D100" s="6">
        <f t="shared" ca="1" si="8"/>
        <v>4.4000000000000004</v>
      </c>
      <c r="E100" s="15">
        <f t="shared" ca="1" si="9"/>
        <v>0.11458333333333334</v>
      </c>
      <c r="F100" s="6">
        <f t="shared" ca="1" si="2"/>
        <v>38.4</v>
      </c>
      <c r="G100" s="15">
        <f t="shared" ca="1" si="3"/>
        <v>0</v>
      </c>
      <c r="H100" s="8">
        <f t="shared" ca="1" si="4"/>
        <v>0.11458333333333334</v>
      </c>
    </row>
    <row r="101" spans="3:8" x14ac:dyDescent="0.25">
      <c r="C101" s="6">
        <f t="shared" si="7"/>
        <v>63</v>
      </c>
      <c r="D101" s="6">
        <f t="shared" ca="1" si="8"/>
        <v>4.4000000000000004</v>
      </c>
      <c r="E101" s="15">
        <f t="shared" ca="1" si="9"/>
        <v>0.11458333333333334</v>
      </c>
      <c r="F101" s="6">
        <f t="shared" ca="1" si="2"/>
        <v>38.4</v>
      </c>
      <c r="G101" s="15">
        <f t="shared" ca="1" si="3"/>
        <v>0</v>
      </c>
      <c r="H101" s="8">
        <f t="shared" ca="1" si="4"/>
        <v>0.11458333333333334</v>
      </c>
    </row>
    <row r="102" spans="3:8" x14ac:dyDescent="0.25">
      <c r="C102" s="6">
        <f t="shared" si="7"/>
        <v>64</v>
      </c>
      <c r="D102" s="6">
        <f t="shared" ca="1" si="8"/>
        <v>4.4000000000000004</v>
      </c>
      <c r="E102" s="15">
        <f t="shared" ca="1" si="9"/>
        <v>0.11458333333333334</v>
      </c>
      <c r="F102" s="6">
        <f t="shared" ca="1" si="2"/>
        <v>38.4</v>
      </c>
      <c r="G102" s="15">
        <f t="shared" ca="1" si="3"/>
        <v>0</v>
      </c>
      <c r="H102" s="8">
        <f t="shared" ca="1" si="4"/>
        <v>0.11458333333333334</v>
      </c>
    </row>
    <row r="103" spans="3:8" x14ac:dyDescent="0.25">
      <c r="C103" s="6">
        <f t="shared" si="7"/>
        <v>65</v>
      </c>
      <c r="D103" s="6">
        <f t="shared" ca="1" si="8"/>
        <v>4.4000000000000004</v>
      </c>
      <c r="E103" s="15">
        <f t="shared" ref="E103:E134" ca="1" si="10">+D103/F102</f>
        <v>0.11458333333333334</v>
      </c>
      <c r="F103" s="6">
        <f t="shared" ca="1" si="2"/>
        <v>38.4</v>
      </c>
      <c r="G103" s="15">
        <f t="shared" ca="1" si="3"/>
        <v>0</v>
      </c>
      <c r="H103" s="8">
        <f t="shared" ca="1" si="4"/>
        <v>0.11458333333333334</v>
      </c>
    </row>
    <row r="104" spans="3:8" x14ac:dyDescent="0.25">
      <c r="C104" s="6">
        <f t="shared" si="7"/>
        <v>66</v>
      </c>
      <c r="D104" s="6">
        <f t="shared" ca="1" si="8"/>
        <v>4.4000000000000004</v>
      </c>
      <c r="E104" s="15">
        <f t="shared" ca="1" si="10"/>
        <v>0.11458333333333334</v>
      </c>
      <c r="F104" s="6">
        <f t="shared" ref="F104:F167" ca="1" si="11">+F103*(1+$H$4)</f>
        <v>38.4</v>
      </c>
      <c r="G104" s="15">
        <f t="shared" ref="G104:G167" ca="1" si="12">+F104/F103-1</f>
        <v>0</v>
      </c>
      <c r="H104" s="8">
        <f t="shared" ref="H104:H167" ca="1" si="13">+G104+E104</f>
        <v>0.11458333333333334</v>
      </c>
    </row>
    <row r="105" spans="3:8" x14ac:dyDescent="0.25">
      <c r="C105" s="6">
        <f t="shared" si="7"/>
        <v>67</v>
      </c>
      <c r="D105" s="6">
        <f t="shared" ca="1" si="8"/>
        <v>4.4000000000000004</v>
      </c>
      <c r="E105" s="15">
        <f t="shared" ca="1" si="10"/>
        <v>0.11458333333333334</v>
      </c>
      <c r="F105" s="6">
        <f t="shared" ca="1" si="11"/>
        <v>38.4</v>
      </c>
      <c r="G105" s="15">
        <f t="shared" ca="1" si="12"/>
        <v>0</v>
      </c>
      <c r="H105" s="8">
        <f t="shared" ca="1" si="13"/>
        <v>0.11458333333333334</v>
      </c>
    </row>
    <row r="106" spans="3:8" x14ac:dyDescent="0.25">
      <c r="C106" s="6">
        <f t="shared" si="7"/>
        <v>68</v>
      </c>
      <c r="D106" s="6">
        <f t="shared" ca="1" si="8"/>
        <v>4.4000000000000004</v>
      </c>
      <c r="E106" s="15">
        <f t="shared" ca="1" si="10"/>
        <v>0.11458333333333334</v>
      </c>
      <c r="F106" s="6">
        <f t="shared" ca="1" si="11"/>
        <v>38.4</v>
      </c>
      <c r="G106" s="15">
        <f t="shared" ca="1" si="12"/>
        <v>0</v>
      </c>
      <c r="H106" s="8">
        <f t="shared" ca="1" si="13"/>
        <v>0.11458333333333334</v>
      </c>
    </row>
    <row r="107" spans="3:8" x14ac:dyDescent="0.25">
      <c r="C107" s="6">
        <f t="shared" si="7"/>
        <v>69</v>
      </c>
      <c r="D107" s="6">
        <f t="shared" ca="1" si="8"/>
        <v>4.4000000000000004</v>
      </c>
      <c r="E107" s="15">
        <f t="shared" ca="1" si="10"/>
        <v>0.11458333333333334</v>
      </c>
      <c r="F107" s="6">
        <f t="shared" ca="1" si="11"/>
        <v>38.4</v>
      </c>
      <c r="G107" s="15">
        <f t="shared" ca="1" si="12"/>
        <v>0</v>
      </c>
      <c r="H107" s="8">
        <f t="shared" ca="1" si="13"/>
        <v>0.11458333333333334</v>
      </c>
    </row>
    <row r="108" spans="3:8" x14ac:dyDescent="0.25">
      <c r="C108" s="6">
        <f t="shared" si="7"/>
        <v>70</v>
      </c>
      <c r="D108" s="6">
        <f t="shared" ca="1" si="8"/>
        <v>4.4000000000000004</v>
      </c>
      <c r="E108" s="15">
        <f t="shared" ca="1" si="10"/>
        <v>0.11458333333333334</v>
      </c>
      <c r="F108" s="6">
        <f t="shared" ca="1" si="11"/>
        <v>38.4</v>
      </c>
      <c r="G108" s="15">
        <f t="shared" ca="1" si="12"/>
        <v>0</v>
      </c>
      <c r="H108" s="8">
        <f t="shared" ca="1" si="13"/>
        <v>0.11458333333333334</v>
      </c>
    </row>
    <row r="109" spans="3:8" x14ac:dyDescent="0.25">
      <c r="C109" s="6">
        <f t="shared" si="7"/>
        <v>71</v>
      </c>
      <c r="D109" s="6">
        <f t="shared" ca="1" si="8"/>
        <v>4.4000000000000004</v>
      </c>
      <c r="E109" s="15">
        <f t="shared" ca="1" si="10"/>
        <v>0.11458333333333334</v>
      </c>
      <c r="F109" s="6">
        <f t="shared" ca="1" si="11"/>
        <v>38.4</v>
      </c>
      <c r="G109" s="15">
        <f t="shared" ca="1" si="12"/>
        <v>0</v>
      </c>
      <c r="H109" s="8">
        <f t="shared" ca="1" si="13"/>
        <v>0.11458333333333334</v>
      </c>
    </row>
    <row r="110" spans="3:8" x14ac:dyDescent="0.25">
      <c r="C110" s="6">
        <f t="shared" si="7"/>
        <v>72</v>
      </c>
      <c r="D110" s="6">
        <f t="shared" ca="1" si="8"/>
        <v>4.4000000000000004</v>
      </c>
      <c r="E110" s="15">
        <f t="shared" ca="1" si="10"/>
        <v>0.11458333333333334</v>
      </c>
      <c r="F110" s="6">
        <f t="shared" ca="1" si="11"/>
        <v>38.4</v>
      </c>
      <c r="G110" s="15">
        <f t="shared" ca="1" si="12"/>
        <v>0</v>
      </c>
      <c r="H110" s="8">
        <f t="shared" ca="1" si="13"/>
        <v>0.11458333333333334</v>
      </c>
    </row>
    <row r="111" spans="3:8" x14ac:dyDescent="0.25">
      <c r="C111" s="6">
        <f t="shared" ref="C111:C174" si="14">+C110+1</f>
        <v>73</v>
      </c>
      <c r="D111" s="6">
        <f t="shared" ref="D111:D174" ca="1" si="15">+D110*(1+$H$4)</f>
        <v>4.4000000000000004</v>
      </c>
      <c r="E111" s="15">
        <f t="shared" ca="1" si="10"/>
        <v>0.11458333333333334</v>
      </c>
      <c r="F111" s="6">
        <f t="shared" ca="1" si="11"/>
        <v>38.4</v>
      </c>
      <c r="G111" s="15">
        <f t="shared" ca="1" si="12"/>
        <v>0</v>
      </c>
      <c r="H111" s="8">
        <f t="shared" ca="1" si="13"/>
        <v>0.11458333333333334</v>
      </c>
    </row>
    <row r="112" spans="3:8" x14ac:dyDescent="0.25">
      <c r="C112" s="6">
        <f t="shared" si="14"/>
        <v>74</v>
      </c>
      <c r="D112" s="6">
        <f t="shared" ca="1" si="15"/>
        <v>4.4000000000000004</v>
      </c>
      <c r="E112" s="15">
        <f t="shared" ca="1" si="10"/>
        <v>0.11458333333333334</v>
      </c>
      <c r="F112" s="6">
        <f t="shared" ca="1" si="11"/>
        <v>38.4</v>
      </c>
      <c r="G112" s="15">
        <f t="shared" ca="1" si="12"/>
        <v>0</v>
      </c>
      <c r="H112" s="8">
        <f t="shared" ca="1" si="13"/>
        <v>0.11458333333333334</v>
      </c>
    </row>
    <row r="113" spans="3:8" x14ac:dyDescent="0.25">
      <c r="C113" s="6">
        <f t="shared" si="14"/>
        <v>75</v>
      </c>
      <c r="D113" s="6">
        <f t="shared" ca="1" si="15"/>
        <v>4.4000000000000004</v>
      </c>
      <c r="E113" s="15">
        <f t="shared" ca="1" si="10"/>
        <v>0.11458333333333334</v>
      </c>
      <c r="F113" s="6">
        <f t="shared" ca="1" si="11"/>
        <v>38.4</v>
      </c>
      <c r="G113" s="15">
        <f t="shared" ca="1" si="12"/>
        <v>0</v>
      </c>
      <c r="H113" s="8">
        <f t="shared" ca="1" si="13"/>
        <v>0.11458333333333334</v>
      </c>
    </row>
    <row r="114" spans="3:8" x14ac:dyDescent="0.25">
      <c r="C114" s="6">
        <f t="shared" si="14"/>
        <v>76</v>
      </c>
      <c r="D114" s="6">
        <f t="shared" ca="1" si="15"/>
        <v>4.4000000000000004</v>
      </c>
      <c r="E114" s="15">
        <f t="shared" ca="1" si="10"/>
        <v>0.11458333333333334</v>
      </c>
      <c r="F114" s="6">
        <f t="shared" ca="1" si="11"/>
        <v>38.4</v>
      </c>
      <c r="G114" s="15">
        <f t="shared" ca="1" si="12"/>
        <v>0</v>
      </c>
      <c r="H114" s="8">
        <f t="shared" ca="1" si="13"/>
        <v>0.11458333333333334</v>
      </c>
    </row>
    <row r="115" spans="3:8" x14ac:dyDescent="0.25">
      <c r="C115" s="6">
        <f t="shared" si="14"/>
        <v>77</v>
      </c>
      <c r="D115" s="6">
        <f t="shared" ca="1" si="15"/>
        <v>4.4000000000000004</v>
      </c>
      <c r="E115" s="15">
        <f t="shared" ca="1" si="10"/>
        <v>0.11458333333333334</v>
      </c>
      <c r="F115" s="6">
        <f t="shared" ca="1" si="11"/>
        <v>38.4</v>
      </c>
      <c r="G115" s="15">
        <f t="shared" ca="1" si="12"/>
        <v>0</v>
      </c>
      <c r="H115" s="8">
        <f t="shared" ca="1" si="13"/>
        <v>0.11458333333333334</v>
      </c>
    </row>
    <row r="116" spans="3:8" x14ac:dyDescent="0.25">
      <c r="C116" s="6">
        <f t="shared" si="14"/>
        <v>78</v>
      </c>
      <c r="D116" s="6">
        <f t="shared" ca="1" si="15"/>
        <v>4.4000000000000004</v>
      </c>
      <c r="E116" s="15">
        <f t="shared" ca="1" si="10"/>
        <v>0.11458333333333334</v>
      </c>
      <c r="F116" s="6">
        <f t="shared" ca="1" si="11"/>
        <v>38.4</v>
      </c>
      <c r="G116" s="15">
        <f t="shared" ca="1" si="12"/>
        <v>0</v>
      </c>
      <c r="H116" s="8">
        <f t="shared" ca="1" si="13"/>
        <v>0.11458333333333334</v>
      </c>
    </row>
    <row r="117" spans="3:8" x14ac:dyDescent="0.25">
      <c r="C117" s="6">
        <f t="shared" si="14"/>
        <v>79</v>
      </c>
      <c r="D117" s="6">
        <f t="shared" ca="1" si="15"/>
        <v>4.4000000000000004</v>
      </c>
      <c r="E117" s="15">
        <f t="shared" ca="1" si="10"/>
        <v>0.11458333333333334</v>
      </c>
      <c r="F117" s="6">
        <f t="shared" ca="1" si="11"/>
        <v>38.4</v>
      </c>
      <c r="G117" s="15">
        <f t="shared" ca="1" si="12"/>
        <v>0</v>
      </c>
      <c r="H117" s="8">
        <f t="shared" ca="1" si="13"/>
        <v>0.11458333333333334</v>
      </c>
    </row>
    <row r="118" spans="3:8" x14ac:dyDescent="0.25">
      <c r="C118" s="6">
        <f t="shared" si="14"/>
        <v>80</v>
      </c>
      <c r="D118" s="6">
        <f t="shared" ca="1" si="15"/>
        <v>4.4000000000000004</v>
      </c>
      <c r="E118" s="15">
        <f t="shared" ca="1" si="10"/>
        <v>0.11458333333333334</v>
      </c>
      <c r="F118" s="6">
        <f t="shared" ca="1" si="11"/>
        <v>38.4</v>
      </c>
      <c r="G118" s="15">
        <f t="shared" ca="1" si="12"/>
        <v>0</v>
      </c>
      <c r="H118" s="8">
        <f t="shared" ca="1" si="13"/>
        <v>0.11458333333333334</v>
      </c>
    </row>
    <row r="119" spans="3:8" x14ac:dyDescent="0.25">
      <c r="C119" s="6">
        <f t="shared" si="14"/>
        <v>81</v>
      </c>
      <c r="D119" s="6">
        <f t="shared" ca="1" si="15"/>
        <v>4.4000000000000004</v>
      </c>
      <c r="E119" s="15">
        <f t="shared" ca="1" si="10"/>
        <v>0.11458333333333334</v>
      </c>
      <c r="F119" s="6">
        <f t="shared" ca="1" si="11"/>
        <v>38.4</v>
      </c>
      <c r="G119" s="15">
        <f t="shared" ca="1" si="12"/>
        <v>0</v>
      </c>
      <c r="H119" s="8">
        <f t="shared" ca="1" si="13"/>
        <v>0.11458333333333334</v>
      </c>
    </row>
    <row r="120" spans="3:8" x14ac:dyDescent="0.25">
      <c r="C120" s="6">
        <f t="shared" si="14"/>
        <v>82</v>
      </c>
      <c r="D120" s="6">
        <f t="shared" ca="1" si="15"/>
        <v>4.4000000000000004</v>
      </c>
      <c r="E120" s="15">
        <f t="shared" ca="1" si="10"/>
        <v>0.11458333333333334</v>
      </c>
      <c r="F120" s="6">
        <f t="shared" ca="1" si="11"/>
        <v>38.4</v>
      </c>
      <c r="G120" s="15">
        <f t="shared" ca="1" si="12"/>
        <v>0</v>
      </c>
      <c r="H120" s="8">
        <f t="shared" ca="1" si="13"/>
        <v>0.11458333333333334</v>
      </c>
    </row>
    <row r="121" spans="3:8" x14ac:dyDescent="0.25">
      <c r="C121" s="6">
        <f t="shared" si="14"/>
        <v>83</v>
      </c>
      <c r="D121" s="6">
        <f t="shared" ca="1" si="15"/>
        <v>4.4000000000000004</v>
      </c>
      <c r="E121" s="15">
        <f t="shared" ca="1" si="10"/>
        <v>0.11458333333333334</v>
      </c>
      <c r="F121" s="6">
        <f t="shared" ca="1" si="11"/>
        <v>38.4</v>
      </c>
      <c r="G121" s="15">
        <f t="shared" ca="1" si="12"/>
        <v>0</v>
      </c>
      <c r="H121" s="8">
        <f t="shared" ca="1" si="13"/>
        <v>0.11458333333333334</v>
      </c>
    </row>
    <row r="122" spans="3:8" x14ac:dyDescent="0.25">
      <c r="C122" s="6">
        <f t="shared" si="14"/>
        <v>84</v>
      </c>
      <c r="D122" s="6">
        <f t="shared" ca="1" si="15"/>
        <v>4.4000000000000004</v>
      </c>
      <c r="E122" s="15">
        <f t="shared" ca="1" si="10"/>
        <v>0.11458333333333334</v>
      </c>
      <c r="F122" s="6">
        <f t="shared" ca="1" si="11"/>
        <v>38.4</v>
      </c>
      <c r="G122" s="15">
        <f t="shared" ca="1" si="12"/>
        <v>0</v>
      </c>
      <c r="H122" s="8">
        <f t="shared" ca="1" si="13"/>
        <v>0.11458333333333334</v>
      </c>
    </row>
    <row r="123" spans="3:8" x14ac:dyDescent="0.25">
      <c r="C123" s="6">
        <f t="shared" si="14"/>
        <v>85</v>
      </c>
      <c r="D123" s="6">
        <f t="shared" ca="1" si="15"/>
        <v>4.4000000000000004</v>
      </c>
      <c r="E123" s="15">
        <f t="shared" ca="1" si="10"/>
        <v>0.11458333333333334</v>
      </c>
      <c r="F123" s="6">
        <f t="shared" ca="1" si="11"/>
        <v>38.4</v>
      </c>
      <c r="G123" s="15">
        <f t="shared" ca="1" si="12"/>
        <v>0</v>
      </c>
      <c r="H123" s="8">
        <f t="shared" ca="1" si="13"/>
        <v>0.11458333333333334</v>
      </c>
    </row>
    <row r="124" spans="3:8" x14ac:dyDescent="0.25">
      <c r="C124" s="6">
        <f t="shared" si="14"/>
        <v>86</v>
      </c>
      <c r="D124" s="6">
        <f t="shared" ca="1" si="15"/>
        <v>4.4000000000000004</v>
      </c>
      <c r="E124" s="15">
        <f t="shared" ca="1" si="10"/>
        <v>0.11458333333333334</v>
      </c>
      <c r="F124" s="6">
        <f t="shared" ca="1" si="11"/>
        <v>38.4</v>
      </c>
      <c r="G124" s="15">
        <f t="shared" ca="1" si="12"/>
        <v>0</v>
      </c>
      <c r="H124" s="8">
        <f t="shared" ca="1" si="13"/>
        <v>0.11458333333333334</v>
      </c>
    </row>
    <row r="125" spans="3:8" x14ac:dyDescent="0.25">
      <c r="C125" s="6">
        <f t="shared" si="14"/>
        <v>87</v>
      </c>
      <c r="D125" s="6">
        <f t="shared" ca="1" si="15"/>
        <v>4.4000000000000004</v>
      </c>
      <c r="E125" s="15">
        <f t="shared" ca="1" si="10"/>
        <v>0.11458333333333334</v>
      </c>
      <c r="F125" s="6">
        <f t="shared" ca="1" si="11"/>
        <v>38.4</v>
      </c>
      <c r="G125" s="15">
        <f t="shared" ca="1" si="12"/>
        <v>0</v>
      </c>
      <c r="H125" s="8">
        <f t="shared" ca="1" si="13"/>
        <v>0.11458333333333334</v>
      </c>
    </row>
    <row r="126" spans="3:8" x14ac:dyDescent="0.25">
      <c r="C126" s="6">
        <f t="shared" si="14"/>
        <v>88</v>
      </c>
      <c r="D126" s="6">
        <f t="shared" ca="1" si="15"/>
        <v>4.4000000000000004</v>
      </c>
      <c r="E126" s="15">
        <f t="shared" ca="1" si="10"/>
        <v>0.11458333333333334</v>
      </c>
      <c r="F126" s="6">
        <f t="shared" ca="1" si="11"/>
        <v>38.4</v>
      </c>
      <c r="G126" s="15">
        <f t="shared" ca="1" si="12"/>
        <v>0</v>
      </c>
      <c r="H126" s="8">
        <f t="shared" ca="1" si="13"/>
        <v>0.11458333333333334</v>
      </c>
    </row>
    <row r="127" spans="3:8" x14ac:dyDescent="0.25">
      <c r="C127" s="6">
        <f t="shared" si="14"/>
        <v>89</v>
      </c>
      <c r="D127" s="6">
        <f t="shared" ca="1" si="15"/>
        <v>4.4000000000000004</v>
      </c>
      <c r="E127" s="15">
        <f t="shared" ca="1" si="10"/>
        <v>0.11458333333333334</v>
      </c>
      <c r="F127" s="6">
        <f t="shared" ca="1" si="11"/>
        <v>38.4</v>
      </c>
      <c r="G127" s="15">
        <f t="shared" ca="1" si="12"/>
        <v>0</v>
      </c>
      <c r="H127" s="8">
        <f t="shared" ca="1" si="13"/>
        <v>0.11458333333333334</v>
      </c>
    </row>
    <row r="128" spans="3:8" x14ac:dyDescent="0.25">
      <c r="C128" s="6">
        <f t="shared" si="14"/>
        <v>90</v>
      </c>
      <c r="D128" s="6">
        <f t="shared" ca="1" si="15"/>
        <v>4.4000000000000004</v>
      </c>
      <c r="E128" s="15">
        <f t="shared" ca="1" si="10"/>
        <v>0.11458333333333334</v>
      </c>
      <c r="F128" s="6">
        <f t="shared" ca="1" si="11"/>
        <v>38.4</v>
      </c>
      <c r="G128" s="15">
        <f t="shared" ca="1" si="12"/>
        <v>0</v>
      </c>
      <c r="H128" s="8">
        <f t="shared" ca="1" si="13"/>
        <v>0.11458333333333334</v>
      </c>
    </row>
    <row r="129" spans="3:8" x14ac:dyDescent="0.25">
      <c r="C129" s="6">
        <f t="shared" si="14"/>
        <v>91</v>
      </c>
      <c r="D129" s="6">
        <f t="shared" ca="1" si="15"/>
        <v>4.4000000000000004</v>
      </c>
      <c r="E129" s="15">
        <f t="shared" ca="1" si="10"/>
        <v>0.11458333333333334</v>
      </c>
      <c r="F129" s="6">
        <f t="shared" ca="1" si="11"/>
        <v>38.4</v>
      </c>
      <c r="G129" s="15">
        <f t="shared" ca="1" si="12"/>
        <v>0</v>
      </c>
      <c r="H129" s="8">
        <f t="shared" ca="1" si="13"/>
        <v>0.11458333333333334</v>
      </c>
    </row>
    <row r="130" spans="3:8" x14ac:dyDescent="0.25">
      <c r="C130" s="6">
        <f t="shared" si="14"/>
        <v>92</v>
      </c>
      <c r="D130" s="6">
        <f t="shared" ca="1" si="15"/>
        <v>4.4000000000000004</v>
      </c>
      <c r="E130" s="15">
        <f t="shared" ca="1" si="10"/>
        <v>0.11458333333333334</v>
      </c>
      <c r="F130" s="6">
        <f t="shared" ca="1" si="11"/>
        <v>38.4</v>
      </c>
      <c r="G130" s="15">
        <f t="shared" ca="1" si="12"/>
        <v>0</v>
      </c>
      <c r="H130" s="8">
        <f t="shared" ca="1" si="13"/>
        <v>0.11458333333333334</v>
      </c>
    </row>
    <row r="131" spans="3:8" x14ac:dyDescent="0.25">
      <c r="C131" s="6">
        <f t="shared" si="14"/>
        <v>93</v>
      </c>
      <c r="D131" s="6">
        <f t="shared" ca="1" si="15"/>
        <v>4.4000000000000004</v>
      </c>
      <c r="E131" s="15">
        <f t="shared" ca="1" si="10"/>
        <v>0.11458333333333334</v>
      </c>
      <c r="F131" s="6">
        <f t="shared" ca="1" si="11"/>
        <v>38.4</v>
      </c>
      <c r="G131" s="15">
        <f t="shared" ca="1" si="12"/>
        <v>0</v>
      </c>
      <c r="H131" s="8">
        <f t="shared" ca="1" si="13"/>
        <v>0.11458333333333334</v>
      </c>
    </row>
    <row r="132" spans="3:8" x14ac:dyDescent="0.25">
      <c r="C132" s="6">
        <f t="shared" si="14"/>
        <v>94</v>
      </c>
      <c r="D132" s="6">
        <f t="shared" ca="1" si="15"/>
        <v>4.4000000000000004</v>
      </c>
      <c r="E132" s="15">
        <f t="shared" ca="1" si="10"/>
        <v>0.11458333333333334</v>
      </c>
      <c r="F132" s="6">
        <f t="shared" ca="1" si="11"/>
        <v>38.4</v>
      </c>
      <c r="G132" s="15">
        <f t="shared" ca="1" si="12"/>
        <v>0</v>
      </c>
      <c r="H132" s="8">
        <f t="shared" ca="1" si="13"/>
        <v>0.11458333333333334</v>
      </c>
    </row>
    <row r="133" spans="3:8" x14ac:dyDescent="0.25">
      <c r="C133" s="6">
        <f t="shared" si="14"/>
        <v>95</v>
      </c>
      <c r="D133" s="6">
        <f t="shared" ca="1" si="15"/>
        <v>4.4000000000000004</v>
      </c>
      <c r="E133" s="15">
        <f t="shared" ca="1" si="10"/>
        <v>0.11458333333333334</v>
      </c>
      <c r="F133" s="6">
        <f t="shared" ca="1" si="11"/>
        <v>38.4</v>
      </c>
      <c r="G133" s="15">
        <f t="shared" ca="1" si="12"/>
        <v>0</v>
      </c>
      <c r="H133" s="8">
        <f t="shared" ca="1" si="13"/>
        <v>0.11458333333333334</v>
      </c>
    </row>
    <row r="134" spans="3:8" x14ac:dyDescent="0.25">
      <c r="C134" s="6">
        <f t="shared" si="14"/>
        <v>96</v>
      </c>
      <c r="D134" s="6">
        <f t="shared" ca="1" si="15"/>
        <v>4.4000000000000004</v>
      </c>
      <c r="E134" s="15">
        <f t="shared" ca="1" si="10"/>
        <v>0.11458333333333334</v>
      </c>
      <c r="F134" s="6">
        <f t="shared" ca="1" si="11"/>
        <v>38.4</v>
      </c>
      <c r="G134" s="15">
        <f t="shared" ca="1" si="12"/>
        <v>0</v>
      </c>
      <c r="H134" s="8">
        <f t="shared" ca="1" si="13"/>
        <v>0.11458333333333334</v>
      </c>
    </row>
    <row r="135" spans="3:8" x14ac:dyDescent="0.25">
      <c r="C135" s="6">
        <f t="shared" si="14"/>
        <v>97</v>
      </c>
      <c r="D135" s="6">
        <f t="shared" ca="1" si="15"/>
        <v>4.4000000000000004</v>
      </c>
      <c r="E135" s="15">
        <f t="shared" ref="E135:E166" ca="1" si="16">+D135/F134</f>
        <v>0.11458333333333334</v>
      </c>
      <c r="F135" s="6">
        <f t="shared" ca="1" si="11"/>
        <v>38.4</v>
      </c>
      <c r="G135" s="15">
        <f t="shared" ca="1" si="12"/>
        <v>0</v>
      </c>
      <c r="H135" s="8">
        <f t="shared" ca="1" si="13"/>
        <v>0.11458333333333334</v>
      </c>
    </row>
    <row r="136" spans="3:8" x14ac:dyDescent="0.25">
      <c r="C136" s="6">
        <f t="shared" si="14"/>
        <v>98</v>
      </c>
      <c r="D136" s="6">
        <f t="shared" ca="1" si="15"/>
        <v>4.4000000000000004</v>
      </c>
      <c r="E136" s="15">
        <f t="shared" ca="1" si="16"/>
        <v>0.11458333333333334</v>
      </c>
      <c r="F136" s="6">
        <f t="shared" ca="1" si="11"/>
        <v>38.4</v>
      </c>
      <c r="G136" s="15">
        <f t="shared" ca="1" si="12"/>
        <v>0</v>
      </c>
      <c r="H136" s="8">
        <f t="shared" ca="1" si="13"/>
        <v>0.11458333333333334</v>
      </c>
    </row>
    <row r="137" spans="3:8" x14ac:dyDescent="0.25">
      <c r="C137" s="6">
        <f t="shared" si="14"/>
        <v>99</v>
      </c>
      <c r="D137" s="6">
        <f t="shared" ca="1" si="15"/>
        <v>4.4000000000000004</v>
      </c>
      <c r="E137" s="15">
        <f t="shared" ca="1" si="16"/>
        <v>0.11458333333333334</v>
      </c>
      <c r="F137" s="6">
        <f t="shared" ca="1" si="11"/>
        <v>38.4</v>
      </c>
      <c r="G137" s="15">
        <f t="shared" ca="1" si="12"/>
        <v>0</v>
      </c>
      <c r="H137" s="8">
        <f t="shared" ca="1" si="13"/>
        <v>0.11458333333333334</v>
      </c>
    </row>
    <row r="138" spans="3:8" x14ac:dyDescent="0.25">
      <c r="C138" s="6">
        <f t="shared" si="14"/>
        <v>100</v>
      </c>
      <c r="D138" s="6">
        <f t="shared" ca="1" si="15"/>
        <v>4.4000000000000004</v>
      </c>
      <c r="E138" s="15">
        <f t="shared" ca="1" si="16"/>
        <v>0.11458333333333334</v>
      </c>
      <c r="F138" s="6">
        <f t="shared" ca="1" si="11"/>
        <v>38.4</v>
      </c>
      <c r="G138" s="15">
        <f t="shared" ca="1" si="12"/>
        <v>0</v>
      </c>
      <c r="H138" s="8">
        <f t="shared" ca="1" si="13"/>
        <v>0.11458333333333334</v>
      </c>
    </row>
    <row r="139" spans="3:8" x14ac:dyDescent="0.25">
      <c r="C139" s="6">
        <f t="shared" si="14"/>
        <v>101</v>
      </c>
      <c r="D139" s="6">
        <f t="shared" ca="1" si="15"/>
        <v>4.4000000000000004</v>
      </c>
      <c r="E139" s="15">
        <f t="shared" ca="1" si="16"/>
        <v>0.11458333333333334</v>
      </c>
      <c r="F139" s="6">
        <f t="shared" ca="1" si="11"/>
        <v>38.4</v>
      </c>
      <c r="G139" s="15">
        <f t="shared" ca="1" si="12"/>
        <v>0</v>
      </c>
      <c r="H139" s="8">
        <f t="shared" ca="1" si="13"/>
        <v>0.11458333333333334</v>
      </c>
    </row>
    <row r="140" spans="3:8" x14ac:dyDescent="0.25">
      <c r="C140" s="6">
        <f t="shared" si="14"/>
        <v>102</v>
      </c>
      <c r="D140" s="6">
        <f t="shared" ca="1" si="15"/>
        <v>4.4000000000000004</v>
      </c>
      <c r="E140" s="15">
        <f t="shared" ca="1" si="16"/>
        <v>0.11458333333333334</v>
      </c>
      <c r="F140" s="6">
        <f t="shared" ca="1" si="11"/>
        <v>38.4</v>
      </c>
      <c r="G140" s="15">
        <f t="shared" ca="1" si="12"/>
        <v>0</v>
      </c>
      <c r="H140" s="8">
        <f t="shared" ca="1" si="13"/>
        <v>0.11458333333333334</v>
      </c>
    </row>
    <row r="141" spans="3:8" x14ac:dyDescent="0.25">
      <c r="C141" s="6">
        <f t="shared" si="14"/>
        <v>103</v>
      </c>
      <c r="D141" s="6">
        <f t="shared" ca="1" si="15"/>
        <v>4.4000000000000004</v>
      </c>
      <c r="E141" s="15">
        <f t="shared" ca="1" si="16"/>
        <v>0.11458333333333334</v>
      </c>
      <c r="F141" s="6">
        <f t="shared" ca="1" si="11"/>
        <v>38.4</v>
      </c>
      <c r="G141" s="15">
        <f t="shared" ca="1" si="12"/>
        <v>0</v>
      </c>
      <c r="H141" s="8">
        <f t="shared" ca="1" si="13"/>
        <v>0.11458333333333334</v>
      </c>
    </row>
    <row r="142" spans="3:8" x14ac:dyDescent="0.25">
      <c r="C142" s="6">
        <f t="shared" si="14"/>
        <v>104</v>
      </c>
      <c r="D142" s="6">
        <f t="shared" ca="1" si="15"/>
        <v>4.4000000000000004</v>
      </c>
      <c r="E142" s="15">
        <f t="shared" ca="1" si="16"/>
        <v>0.11458333333333334</v>
      </c>
      <c r="F142" s="6">
        <f t="shared" ca="1" si="11"/>
        <v>38.4</v>
      </c>
      <c r="G142" s="15">
        <f t="shared" ca="1" si="12"/>
        <v>0</v>
      </c>
      <c r="H142" s="8">
        <f t="shared" ca="1" si="13"/>
        <v>0.11458333333333334</v>
      </c>
    </row>
    <row r="143" spans="3:8" x14ac:dyDescent="0.25">
      <c r="C143" s="6">
        <f t="shared" si="14"/>
        <v>105</v>
      </c>
      <c r="D143" s="6">
        <f t="shared" ca="1" si="15"/>
        <v>4.4000000000000004</v>
      </c>
      <c r="E143" s="15">
        <f t="shared" ca="1" si="16"/>
        <v>0.11458333333333334</v>
      </c>
      <c r="F143" s="6">
        <f t="shared" ca="1" si="11"/>
        <v>38.4</v>
      </c>
      <c r="G143" s="15">
        <f t="shared" ca="1" si="12"/>
        <v>0</v>
      </c>
      <c r="H143" s="8">
        <f t="shared" ca="1" si="13"/>
        <v>0.11458333333333334</v>
      </c>
    </row>
    <row r="144" spans="3:8" x14ac:dyDescent="0.25">
      <c r="C144" s="6">
        <f t="shared" si="14"/>
        <v>106</v>
      </c>
      <c r="D144" s="6">
        <f t="shared" ca="1" si="15"/>
        <v>4.4000000000000004</v>
      </c>
      <c r="E144" s="15">
        <f t="shared" ca="1" si="16"/>
        <v>0.11458333333333334</v>
      </c>
      <c r="F144" s="6">
        <f t="shared" ca="1" si="11"/>
        <v>38.4</v>
      </c>
      <c r="G144" s="15">
        <f t="shared" ca="1" si="12"/>
        <v>0</v>
      </c>
      <c r="H144" s="8">
        <f t="shared" ca="1" si="13"/>
        <v>0.11458333333333334</v>
      </c>
    </row>
    <row r="145" spans="3:8" x14ac:dyDescent="0.25">
      <c r="C145" s="6">
        <f t="shared" si="14"/>
        <v>107</v>
      </c>
      <c r="D145" s="6">
        <f t="shared" ca="1" si="15"/>
        <v>4.4000000000000004</v>
      </c>
      <c r="E145" s="15">
        <f t="shared" ca="1" si="16"/>
        <v>0.11458333333333334</v>
      </c>
      <c r="F145" s="6">
        <f t="shared" ca="1" si="11"/>
        <v>38.4</v>
      </c>
      <c r="G145" s="15">
        <f t="shared" ca="1" si="12"/>
        <v>0</v>
      </c>
      <c r="H145" s="8">
        <f t="shared" ca="1" si="13"/>
        <v>0.11458333333333334</v>
      </c>
    </row>
    <row r="146" spans="3:8" x14ac:dyDescent="0.25">
      <c r="C146" s="6">
        <f t="shared" si="14"/>
        <v>108</v>
      </c>
      <c r="D146" s="6">
        <f t="shared" ca="1" si="15"/>
        <v>4.4000000000000004</v>
      </c>
      <c r="E146" s="15">
        <f t="shared" ca="1" si="16"/>
        <v>0.11458333333333334</v>
      </c>
      <c r="F146" s="6">
        <f t="shared" ca="1" si="11"/>
        <v>38.4</v>
      </c>
      <c r="G146" s="15">
        <f t="shared" ca="1" si="12"/>
        <v>0</v>
      </c>
      <c r="H146" s="8">
        <f t="shared" ca="1" si="13"/>
        <v>0.11458333333333334</v>
      </c>
    </row>
    <row r="147" spans="3:8" x14ac:dyDescent="0.25">
      <c r="C147" s="6">
        <f t="shared" si="14"/>
        <v>109</v>
      </c>
      <c r="D147" s="6">
        <f t="shared" ca="1" si="15"/>
        <v>4.4000000000000004</v>
      </c>
      <c r="E147" s="15">
        <f t="shared" ca="1" si="16"/>
        <v>0.11458333333333334</v>
      </c>
      <c r="F147" s="6">
        <f t="shared" ca="1" si="11"/>
        <v>38.4</v>
      </c>
      <c r="G147" s="15">
        <f t="shared" ca="1" si="12"/>
        <v>0</v>
      </c>
      <c r="H147" s="8">
        <f t="shared" ca="1" si="13"/>
        <v>0.11458333333333334</v>
      </c>
    </row>
    <row r="148" spans="3:8" x14ac:dyDescent="0.25">
      <c r="C148" s="6">
        <f t="shared" si="14"/>
        <v>110</v>
      </c>
      <c r="D148" s="6">
        <f t="shared" ca="1" si="15"/>
        <v>4.4000000000000004</v>
      </c>
      <c r="E148" s="15">
        <f t="shared" ca="1" si="16"/>
        <v>0.11458333333333334</v>
      </c>
      <c r="F148" s="6">
        <f t="shared" ca="1" si="11"/>
        <v>38.4</v>
      </c>
      <c r="G148" s="15">
        <f t="shared" ca="1" si="12"/>
        <v>0</v>
      </c>
      <c r="H148" s="8">
        <f t="shared" ca="1" si="13"/>
        <v>0.11458333333333334</v>
      </c>
    </row>
    <row r="149" spans="3:8" x14ac:dyDescent="0.25">
      <c r="C149" s="6">
        <f t="shared" si="14"/>
        <v>111</v>
      </c>
      <c r="D149" s="6">
        <f t="shared" ca="1" si="15"/>
        <v>4.4000000000000004</v>
      </c>
      <c r="E149" s="15">
        <f t="shared" ca="1" si="16"/>
        <v>0.11458333333333334</v>
      </c>
      <c r="F149" s="6">
        <f t="shared" ca="1" si="11"/>
        <v>38.4</v>
      </c>
      <c r="G149" s="15">
        <f t="shared" ca="1" si="12"/>
        <v>0</v>
      </c>
      <c r="H149" s="8">
        <f t="shared" ca="1" si="13"/>
        <v>0.11458333333333334</v>
      </c>
    </row>
    <row r="150" spans="3:8" x14ac:dyDescent="0.25">
      <c r="C150" s="6">
        <f t="shared" si="14"/>
        <v>112</v>
      </c>
      <c r="D150" s="6">
        <f t="shared" ca="1" si="15"/>
        <v>4.4000000000000004</v>
      </c>
      <c r="E150" s="15">
        <f t="shared" ca="1" si="16"/>
        <v>0.11458333333333334</v>
      </c>
      <c r="F150" s="6">
        <f t="shared" ca="1" si="11"/>
        <v>38.4</v>
      </c>
      <c r="G150" s="15">
        <f t="shared" ca="1" si="12"/>
        <v>0</v>
      </c>
      <c r="H150" s="8">
        <f t="shared" ca="1" si="13"/>
        <v>0.11458333333333334</v>
      </c>
    </row>
    <row r="151" spans="3:8" x14ac:dyDescent="0.25">
      <c r="C151" s="6">
        <f t="shared" si="14"/>
        <v>113</v>
      </c>
      <c r="D151" s="6">
        <f t="shared" ca="1" si="15"/>
        <v>4.4000000000000004</v>
      </c>
      <c r="E151" s="15">
        <f t="shared" ca="1" si="16"/>
        <v>0.11458333333333334</v>
      </c>
      <c r="F151" s="6">
        <f t="shared" ca="1" si="11"/>
        <v>38.4</v>
      </c>
      <c r="G151" s="15">
        <f t="shared" ca="1" si="12"/>
        <v>0</v>
      </c>
      <c r="H151" s="8">
        <f t="shared" ca="1" si="13"/>
        <v>0.11458333333333334</v>
      </c>
    </row>
    <row r="152" spans="3:8" x14ac:dyDescent="0.25">
      <c r="C152" s="6">
        <f t="shared" si="14"/>
        <v>114</v>
      </c>
      <c r="D152" s="6">
        <f t="shared" ca="1" si="15"/>
        <v>4.4000000000000004</v>
      </c>
      <c r="E152" s="15">
        <f t="shared" ca="1" si="16"/>
        <v>0.11458333333333334</v>
      </c>
      <c r="F152" s="6">
        <f t="shared" ca="1" si="11"/>
        <v>38.4</v>
      </c>
      <c r="G152" s="15">
        <f t="shared" ca="1" si="12"/>
        <v>0</v>
      </c>
      <c r="H152" s="8">
        <f t="shared" ca="1" si="13"/>
        <v>0.11458333333333334</v>
      </c>
    </row>
    <row r="153" spans="3:8" x14ac:dyDescent="0.25">
      <c r="C153" s="6">
        <f t="shared" si="14"/>
        <v>115</v>
      </c>
      <c r="D153" s="6">
        <f t="shared" ca="1" si="15"/>
        <v>4.4000000000000004</v>
      </c>
      <c r="E153" s="15">
        <f t="shared" ca="1" si="16"/>
        <v>0.11458333333333334</v>
      </c>
      <c r="F153" s="6">
        <f t="shared" ca="1" si="11"/>
        <v>38.4</v>
      </c>
      <c r="G153" s="15">
        <f t="shared" ca="1" si="12"/>
        <v>0</v>
      </c>
      <c r="H153" s="8">
        <f t="shared" ca="1" si="13"/>
        <v>0.11458333333333334</v>
      </c>
    </row>
    <row r="154" spans="3:8" x14ac:dyDescent="0.25">
      <c r="C154" s="6">
        <f t="shared" si="14"/>
        <v>116</v>
      </c>
      <c r="D154" s="6">
        <f t="shared" ca="1" si="15"/>
        <v>4.4000000000000004</v>
      </c>
      <c r="E154" s="15">
        <f t="shared" ca="1" si="16"/>
        <v>0.11458333333333334</v>
      </c>
      <c r="F154" s="6">
        <f t="shared" ca="1" si="11"/>
        <v>38.4</v>
      </c>
      <c r="G154" s="15">
        <f t="shared" ca="1" si="12"/>
        <v>0</v>
      </c>
      <c r="H154" s="8">
        <f t="shared" ca="1" si="13"/>
        <v>0.11458333333333334</v>
      </c>
    </row>
    <row r="155" spans="3:8" x14ac:dyDescent="0.25">
      <c r="C155" s="6">
        <f t="shared" si="14"/>
        <v>117</v>
      </c>
      <c r="D155" s="6">
        <f t="shared" ca="1" si="15"/>
        <v>4.4000000000000004</v>
      </c>
      <c r="E155" s="15">
        <f t="shared" ca="1" si="16"/>
        <v>0.11458333333333334</v>
      </c>
      <c r="F155" s="6">
        <f t="shared" ca="1" si="11"/>
        <v>38.4</v>
      </c>
      <c r="G155" s="15">
        <f t="shared" ca="1" si="12"/>
        <v>0</v>
      </c>
      <c r="H155" s="8">
        <f t="shared" ca="1" si="13"/>
        <v>0.11458333333333334</v>
      </c>
    </row>
    <row r="156" spans="3:8" x14ac:dyDescent="0.25">
      <c r="C156" s="6">
        <f t="shared" si="14"/>
        <v>118</v>
      </c>
      <c r="D156" s="6">
        <f t="shared" ca="1" si="15"/>
        <v>4.4000000000000004</v>
      </c>
      <c r="E156" s="15">
        <f t="shared" ca="1" si="16"/>
        <v>0.11458333333333334</v>
      </c>
      <c r="F156" s="6">
        <f t="shared" ca="1" si="11"/>
        <v>38.4</v>
      </c>
      <c r="G156" s="15">
        <f t="shared" ca="1" si="12"/>
        <v>0</v>
      </c>
      <c r="H156" s="8">
        <f t="shared" ca="1" si="13"/>
        <v>0.11458333333333334</v>
      </c>
    </row>
    <row r="157" spans="3:8" x14ac:dyDescent="0.25">
      <c r="C157" s="6">
        <f t="shared" si="14"/>
        <v>119</v>
      </c>
      <c r="D157" s="6">
        <f t="shared" ca="1" si="15"/>
        <v>4.4000000000000004</v>
      </c>
      <c r="E157" s="15">
        <f t="shared" ca="1" si="16"/>
        <v>0.11458333333333334</v>
      </c>
      <c r="F157" s="6">
        <f t="shared" ca="1" si="11"/>
        <v>38.4</v>
      </c>
      <c r="G157" s="15">
        <f t="shared" ca="1" si="12"/>
        <v>0</v>
      </c>
      <c r="H157" s="8">
        <f t="shared" ca="1" si="13"/>
        <v>0.11458333333333334</v>
      </c>
    </row>
    <row r="158" spans="3:8" x14ac:dyDescent="0.25">
      <c r="C158" s="6">
        <f t="shared" si="14"/>
        <v>120</v>
      </c>
      <c r="D158" s="6">
        <f t="shared" ca="1" si="15"/>
        <v>4.4000000000000004</v>
      </c>
      <c r="E158" s="15">
        <f t="shared" ca="1" si="16"/>
        <v>0.11458333333333334</v>
      </c>
      <c r="F158" s="6">
        <f t="shared" ca="1" si="11"/>
        <v>38.4</v>
      </c>
      <c r="G158" s="15">
        <f t="shared" ca="1" si="12"/>
        <v>0</v>
      </c>
      <c r="H158" s="8">
        <f t="shared" ca="1" si="13"/>
        <v>0.11458333333333334</v>
      </c>
    </row>
    <row r="159" spans="3:8" x14ac:dyDescent="0.25">
      <c r="C159" s="6">
        <f t="shared" si="14"/>
        <v>121</v>
      </c>
      <c r="D159" s="6">
        <f t="shared" ca="1" si="15"/>
        <v>4.4000000000000004</v>
      </c>
      <c r="E159" s="15">
        <f t="shared" ca="1" si="16"/>
        <v>0.11458333333333334</v>
      </c>
      <c r="F159" s="6">
        <f t="shared" ca="1" si="11"/>
        <v>38.4</v>
      </c>
      <c r="G159" s="15">
        <f t="shared" ca="1" si="12"/>
        <v>0</v>
      </c>
      <c r="H159" s="8">
        <f t="shared" ca="1" si="13"/>
        <v>0.11458333333333334</v>
      </c>
    </row>
    <row r="160" spans="3:8" x14ac:dyDescent="0.25">
      <c r="C160" s="6">
        <f t="shared" si="14"/>
        <v>122</v>
      </c>
      <c r="D160" s="6">
        <f t="shared" ca="1" si="15"/>
        <v>4.4000000000000004</v>
      </c>
      <c r="E160" s="15">
        <f t="shared" ca="1" si="16"/>
        <v>0.11458333333333334</v>
      </c>
      <c r="F160" s="6">
        <f t="shared" ca="1" si="11"/>
        <v>38.4</v>
      </c>
      <c r="G160" s="15">
        <f t="shared" ca="1" si="12"/>
        <v>0</v>
      </c>
      <c r="H160" s="8">
        <f t="shared" ca="1" si="13"/>
        <v>0.11458333333333334</v>
      </c>
    </row>
    <row r="161" spans="3:8" x14ac:dyDescent="0.25">
      <c r="C161" s="6">
        <f t="shared" si="14"/>
        <v>123</v>
      </c>
      <c r="D161" s="6">
        <f t="shared" ca="1" si="15"/>
        <v>4.4000000000000004</v>
      </c>
      <c r="E161" s="15">
        <f t="shared" ca="1" si="16"/>
        <v>0.11458333333333334</v>
      </c>
      <c r="F161" s="6">
        <f t="shared" ca="1" si="11"/>
        <v>38.4</v>
      </c>
      <c r="G161" s="15">
        <f t="shared" ca="1" si="12"/>
        <v>0</v>
      </c>
      <c r="H161" s="8">
        <f t="shared" ca="1" si="13"/>
        <v>0.11458333333333334</v>
      </c>
    </row>
    <row r="162" spans="3:8" x14ac:dyDescent="0.25">
      <c r="C162" s="6">
        <f t="shared" si="14"/>
        <v>124</v>
      </c>
      <c r="D162" s="6">
        <f t="shared" ca="1" si="15"/>
        <v>4.4000000000000004</v>
      </c>
      <c r="E162" s="15">
        <f t="shared" ca="1" si="16"/>
        <v>0.11458333333333334</v>
      </c>
      <c r="F162" s="6">
        <f t="shared" ca="1" si="11"/>
        <v>38.4</v>
      </c>
      <c r="G162" s="15">
        <f t="shared" ca="1" si="12"/>
        <v>0</v>
      </c>
      <c r="H162" s="8">
        <f t="shared" ca="1" si="13"/>
        <v>0.11458333333333334</v>
      </c>
    </row>
    <row r="163" spans="3:8" x14ac:dyDescent="0.25">
      <c r="C163" s="6">
        <f t="shared" si="14"/>
        <v>125</v>
      </c>
      <c r="D163" s="6">
        <f t="shared" ca="1" si="15"/>
        <v>4.4000000000000004</v>
      </c>
      <c r="E163" s="15">
        <f t="shared" ca="1" si="16"/>
        <v>0.11458333333333334</v>
      </c>
      <c r="F163" s="6">
        <f t="shared" ca="1" si="11"/>
        <v>38.4</v>
      </c>
      <c r="G163" s="15">
        <f t="shared" ca="1" si="12"/>
        <v>0</v>
      </c>
      <c r="H163" s="8">
        <f t="shared" ca="1" si="13"/>
        <v>0.11458333333333334</v>
      </c>
    </row>
    <row r="164" spans="3:8" x14ac:dyDescent="0.25">
      <c r="C164" s="6">
        <f t="shared" si="14"/>
        <v>126</v>
      </c>
      <c r="D164" s="6">
        <f t="shared" ca="1" si="15"/>
        <v>4.4000000000000004</v>
      </c>
      <c r="E164" s="15">
        <f t="shared" ca="1" si="16"/>
        <v>0.11458333333333334</v>
      </c>
      <c r="F164" s="6">
        <f t="shared" ca="1" si="11"/>
        <v>38.4</v>
      </c>
      <c r="G164" s="15">
        <f t="shared" ca="1" si="12"/>
        <v>0</v>
      </c>
      <c r="H164" s="8">
        <f t="shared" ca="1" si="13"/>
        <v>0.11458333333333334</v>
      </c>
    </row>
    <row r="165" spans="3:8" x14ac:dyDescent="0.25">
      <c r="C165" s="6">
        <f t="shared" si="14"/>
        <v>127</v>
      </c>
      <c r="D165" s="6">
        <f t="shared" ca="1" si="15"/>
        <v>4.4000000000000004</v>
      </c>
      <c r="E165" s="15">
        <f t="shared" ca="1" si="16"/>
        <v>0.11458333333333334</v>
      </c>
      <c r="F165" s="6">
        <f t="shared" ca="1" si="11"/>
        <v>38.4</v>
      </c>
      <c r="G165" s="15">
        <f t="shared" ca="1" si="12"/>
        <v>0</v>
      </c>
      <c r="H165" s="8">
        <f t="shared" ca="1" si="13"/>
        <v>0.11458333333333334</v>
      </c>
    </row>
    <row r="166" spans="3:8" x14ac:dyDescent="0.25">
      <c r="C166" s="6">
        <f t="shared" si="14"/>
        <v>128</v>
      </c>
      <c r="D166" s="6">
        <f t="shared" ca="1" si="15"/>
        <v>4.4000000000000004</v>
      </c>
      <c r="E166" s="15">
        <f t="shared" ca="1" si="16"/>
        <v>0.11458333333333334</v>
      </c>
      <c r="F166" s="6">
        <f t="shared" ca="1" si="11"/>
        <v>38.4</v>
      </c>
      <c r="G166" s="15">
        <f t="shared" ca="1" si="12"/>
        <v>0</v>
      </c>
      <c r="H166" s="8">
        <f t="shared" ca="1" si="13"/>
        <v>0.11458333333333334</v>
      </c>
    </row>
    <row r="167" spans="3:8" x14ac:dyDescent="0.25">
      <c r="C167" s="6">
        <f t="shared" si="14"/>
        <v>129</v>
      </c>
      <c r="D167" s="6">
        <f t="shared" ca="1" si="15"/>
        <v>4.4000000000000004</v>
      </c>
      <c r="E167" s="15">
        <f t="shared" ref="E167:E198" ca="1" si="17">+D167/F166</f>
        <v>0.11458333333333334</v>
      </c>
      <c r="F167" s="6">
        <f t="shared" ca="1" si="11"/>
        <v>38.4</v>
      </c>
      <c r="G167" s="15">
        <f t="shared" ca="1" si="12"/>
        <v>0</v>
      </c>
      <c r="H167" s="8">
        <f t="shared" ca="1" si="13"/>
        <v>0.11458333333333334</v>
      </c>
    </row>
    <row r="168" spans="3:8" x14ac:dyDescent="0.25">
      <c r="C168" s="6">
        <f t="shared" si="14"/>
        <v>130</v>
      </c>
      <c r="D168" s="6">
        <f t="shared" ca="1" si="15"/>
        <v>4.4000000000000004</v>
      </c>
      <c r="E168" s="15">
        <f t="shared" ca="1" si="17"/>
        <v>0.11458333333333334</v>
      </c>
      <c r="F168" s="6">
        <f t="shared" ref="F168:F227" ca="1" si="18">+F167*(1+$H$4)</f>
        <v>38.4</v>
      </c>
      <c r="G168" s="15">
        <f t="shared" ref="G168:G227" ca="1" si="19">+F168/F167-1</f>
        <v>0</v>
      </c>
      <c r="H168" s="8">
        <f t="shared" ref="H168:H227" ca="1" si="20">+G168+E168</f>
        <v>0.11458333333333334</v>
      </c>
    </row>
    <row r="169" spans="3:8" x14ac:dyDescent="0.25">
      <c r="C169" s="6">
        <f t="shared" si="14"/>
        <v>131</v>
      </c>
      <c r="D169" s="6">
        <f t="shared" ca="1" si="15"/>
        <v>4.4000000000000004</v>
      </c>
      <c r="E169" s="15">
        <f t="shared" ca="1" si="17"/>
        <v>0.11458333333333334</v>
      </c>
      <c r="F169" s="6">
        <f t="shared" ca="1" si="18"/>
        <v>38.4</v>
      </c>
      <c r="G169" s="15">
        <f t="shared" ca="1" si="19"/>
        <v>0</v>
      </c>
      <c r="H169" s="8">
        <f t="shared" ca="1" si="20"/>
        <v>0.11458333333333334</v>
      </c>
    </row>
    <row r="170" spans="3:8" x14ac:dyDescent="0.25">
      <c r="C170" s="6">
        <f t="shared" si="14"/>
        <v>132</v>
      </c>
      <c r="D170" s="6">
        <f t="shared" ca="1" si="15"/>
        <v>4.4000000000000004</v>
      </c>
      <c r="E170" s="15">
        <f t="shared" ca="1" si="17"/>
        <v>0.11458333333333334</v>
      </c>
      <c r="F170" s="6">
        <f t="shared" ca="1" si="18"/>
        <v>38.4</v>
      </c>
      <c r="G170" s="15">
        <f t="shared" ca="1" si="19"/>
        <v>0</v>
      </c>
      <c r="H170" s="8">
        <f t="shared" ca="1" si="20"/>
        <v>0.11458333333333334</v>
      </c>
    </row>
    <row r="171" spans="3:8" x14ac:dyDescent="0.25">
      <c r="C171" s="6">
        <f t="shared" si="14"/>
        <v>133</v>
      </c>
      <c r="D171" s="6">
        <f t="shared" ca="1" si="15"/>
        <v>4.4000000000000004</v>
      </c>
      <c r="E171" s="15">
        <f t="shared" ca="1" si="17"/>
        <v>0.11458333333333334</v>
      </c>
      <c r="F171" s="6">
        <f t="shared" ca="1" si="18"/>
        <v>38.4</v>
      </c>
      <c r="G171" s="15">
        <f t="shared" ca="1" si="19"/>
        <v>0</v>
      </c>
      <c r="H171" s="8">
        <f t="shared" ca="1" si="20"/>
        <v>0.11458333333333334</v>
      </c>
    </row>
    <row r="172" spans="3:8" x14ac:dyDescent="0.25">
      <c r="C172" s="6">
        <f t="shared" si="14"/>
        <v>134</v>
      </c>
      <c r="D172" s="6">
        <f t="shared" ca="1" si="15"/>
        <v>4.4000000000000004</v>
      </c>
      <c r="E172" s="15">
        <f t="shared" ca="1" si="17"/>
        <v>0.11458333333333334</v>
      </c>
      <c r="F172" s="6">
        <f t="shared" ca="1" si="18"/>
        <v>38.4</v>
      </c>
      <c r="G172" s="15">
        <f t="shared" ca="1" si="19"/>
        <v>0</v>
      </c>
      <c r="H172" s="8">
        <f t="shared" ca="1" si="20"/>
        <v>0.11458333333333334</v>
      </c>
    </row>
    <row r="173" spans="3:8" x14ac:dyDescent="0.25">
      <c r="C173" s="6">
        <f t="shared" si="14"/>
        <v>135</v>
      </c>
      <c r="D173" s="6">
        <f t="shared" ca="1" si="15"/>
        <v>4.4000000000000004</v>
      </c>
      <c r="E173" s="15">
        <f t="shared" ca="1" si="17"/>
        <v>0.11458333333333334</v>
      </c>
      <c r="F173" s="6">
        <f t="shared" ca="1" si="18"/>
        <v>38.4</v>
      </c>
      <c r="G173" s="15">
        <f t="shared" ca="1" si="19"/>
        <v>0</v>
      </c>
      <c r="H173" s="8">
        <f t="shared" ca="1" si="20"/>
        <v>0.11458333333333334</v>
      </c>
    </row>
    <row r="174" spans="3:8" x14ac:dyDescent="0.25">
      <c r="C174" s="6">
        <f t="shared" si="14"/>
        <v>136</v>
      </c>
      <c r="D174" s="6">
        <f t="shared" ca="1" si="15"/>
        <v>4.4000000000000004</v>
      </c>
      <c r="E174" s="15">
        <f t="shared" ca="1" si="17"/>
        <v>0.11458333333333334</v>
      </c>
      <c r="F174" s="6">
        <f t="shared" ca="1" si="18"/>
        <v>38.4</v>
      </c>
      <c r="G174" s="15">
        <f t="shared" ca="1" si="19"/>
        <v>0</v>
      </c>
      <c r="H174" s="8">
        <f t="shared" ca="1" si="20"/>
        <v>0.11458333333333334</v>
      </c>
    </row>
    <row r="175" spans="3:8" x14ac:dyDescent="0.25">
      <c r="C175" s="6">
        <f t="shared" ref="C175:C227" si="21">+C174+1</f>
        <v>137</v>
      </c>
      <c r="D175" s="6">
        <f t="shared" ref="D175:D227" ca="1" si="22">+D174*(1+$H$4)</f>
        <v>4.4000000000000004</v>
      </c>
      <c r="E175" s="15">
        <f t="shared" ca="1" si="17"/>
        <v>0.11458333333333334</v>
      </c>
      <c r="F175" s="6">
        <f t="shared" ca="1" si="18"/>
        <v>38.4</v>
      </c>
      <c r="G175" s="15">
        <f t="shared" ca="1" si="19"/>
        <v>0</v>
      </c>
      <c r="H175" s="8">
        <f t="shared" ca="1" si="20"/>
        <v>0.11458333333333334</v>
      </c>
    </row>
    <row r="176" spans="3:8" x14ac:dyDescent="0.25">
      <c r="C176" s="6">
        <f t="shared" si="21"/>
        <v>138</v>
      </c>
      <c r="D176" s="6">
        <f t="shared" ca="1" si="22"/>
        <v>4.4000000000000004</v>
      </c>
      <c r="E176" s="15">
        <f t="shared" ca="1" si="17"/>
        <v>0.11458333333333334</v>
      </c>
      <c r="F176" s="6">
        <f t="shared" ca="1" si="18"/>
        <v>38.4</v>
      </c>
      <c r="G176" s="15">
        <f t="shared" ca="1" si="19"/>
        <v>0</v>
      </c>
      <c r="H176" s="8">
        <f t="shared" ca="1" si="20"/>
        <v>0.11458333333333334</v>
      </c>
    </row>
    <row r="177" spans="3:8" x14ac:dyDescent="0.25">
      <c r="C177" s="6">
        <f t="shared" si="21"/>
        <v>139</v>
      </c>
      <c r="D177" s="6">
        <f t="shared" ca="1" si="22"/>
        <v>4.4000000000000004</v>
      </c>
      <c r="E177" s="15">
        <f t="shared" ca="1" si="17"/>
        <v>0.11458333333333334</v>
      </c>
      <c r="F177" s="6">
        <f t="shared" ca="1" si="18"/>
        <v>38.4</v>
      </c>
      <c r="G177" s="15">
        <f t="shared" ca="1" si="19"/>
        <v>0</v>
      </c>
      <c r="H177" s="8">
        <f t="shared" ca="1" si="20"/>
        <v>0.11458333333333334</v>
      </c>
    </row>
    <row r="178" spans="3:8" x14ac:dyDescent="0.25">
      <c r="C178" s="6">
        <f t="shared" si="21"/>
        <v>140</v>
      </c>
      <c r="D178" s="6">
        <f t="shared" ca="1" si="22"/>
        <v>4.4000000000000004</v>
      </c>
      <c r="E178" s="15">
        <f t="shared" ca="1" si="17"/>
        <v>0.11458333333333334</v>
      </c>
      <c r="F178" s="6">
        <f t="shared" ca="1" si="18"/>
        <v>38.4</v>
      </c>
      <c r="G178" s="15">
        <f t="shared" ca="1" si="19"/>
        <v>0</v>
      </c>
      <c r="H178" s="8">
        <f t="shared" ca="1" si="20"/>
        <v>0.11458333333333334</v>
      </c>
    </row>
    <row r="179" spans="3:8" x14ac:dyDescent="0.25">
      <c r="C179" s="6">
        <f t="shared" si="21"/>
        <v>141</v>
      </c>
      <c r="D179" s="6">
        <f t="shared" ca="1" si="22"/>
        <v>4.4000000000000004</v>
      </c>
      <c r="E179" s="15">
        <f t="shared" ca="1" si="17"/>
        <v>0.11458333333333334</v>
      </c>
      <c r="F179" s="6">
        <f t="shared" ca="1" si="18"/>
        <v>38.4</v>
      </c>
      <c r="G179" s="15">
        <f t="shared" ca="1" si="19"/>
        <v>0</v>
      </c>
      <c r="H179" s="8">
        <f t="shared" ca="1" si="20"/>
        <v>0.11458333333333334</v>
      </c>
    </row>
    <row r="180" spans="3:8" x14ac:dyDescent="0.25">
      <c r="C180" s="6">
        <f t="shared" si="21"/>
        <v>142</v>
      </c>
      <c r="D180" s="6">
        <f t="shared" ca="1" si="22"/>
        <v>4.4000000000000004</v>
      </c>
      <c r="E180" s="15">
        <f t="shared" ca="1" si="17"/>
        <v>0.11458333333333334</v>
      </c>
      <c r="F180" s="6">
        <f t="shared" ca="1" si="18"/>
        <v>38.4</v>
      </c>
      <c r="G180" s="15">
        <f t="shared" ca="1" si="19"/>
        <v>0</v>
      </c>
      <c r="H180" s="8">
        <f t="shared" ca="1" si="20"/>
        <v>0.11458333333333334</v>
      </c>
    </row>
    <row r="181" spans="3:8" x14ac:dyDescent="0.25">
      <c r="C181" s="6">
        <f t="shared" si="21"/>
        <v>143</v>
      </c>
      <c r="D181" s="6">
        <f t="shared" ca="1" si="22"/>
        <v>4.4000000000000004</v>
      </c>
      <c r="E181" s="15">
        <f t="shared" ca="1" si="17"/>
        <v>0.11458333333333334</v>
      </c>
      <c r="F181" s="6">
        <f t="shared" ca="1" si="18"/>
        <v>38.4</v>
      </c>
      <c r="G181" s="15">
        <f t="shared" ca="1" si="19"/>
        <v>0</v>
      </c>
      <c r="H181" s="8">
        <f t="shared" ca="1" si="20"/>
        <v>0.11458333333333334</v>
      </c>
    </row>
    <row r="182" spans="3:8" x14ac:dyDescent="0.25">
      <c r="C182" s="6">
        <f t="shared" si="21"/>
        <v>144</v>
      </c>
      <c r="D182" s="6">
        <f t="shared" ca="1" si="22"/>
        <v>4.4000000000000004</v>
      </c>
      <c r="E182" s="15">
        <f t="shared" ca="1" si="17"/>
        <v>0.11458333333333334</v>
      </c>
      <c r="F182" s="6">
        <f t="shared" ca="1" si="18"/>
        <v>38.4</v>
      </c>
      <c r="G182" s="15">
        <f t="shared" ca="1" si="19"/>
        <v>0</v>
      </c>
      <c r="H182" s="8">
        <f t="shared" ca="1" si="20"/>
        <v>0.11458333333333334</v>
      </c>
    </row>
    <row r="183" spans="3:8" x14ac:dyDescent="0.25">
      <c r="C183" s="6">
        <f t="shared" si="21"/>
        <v>145</v>
      </c>
      <c r="D183" s="6">
        <f t="shared" ca="1" si="22"/>
        <v>4.4000000000000004</v>
      </c>
      <c r="E183" s="15">
        <f t="shared" ca="1" si="17"/>
        <v>0.11458333333333334</v>
      </c>
      <c r="F183" s="6">
        <f t="shared" ca="1" si="18"/>
        <v>38.4</v>
      </c>
      <c r="G183" s="15">
        <f t="shared" ca="1" si="19"/>
        <v>0</v>
      </c>
      <c r="H183" s="8">
        <f t="shared" ca="1" si="20"/>
        <v>0.11458333333333334</v>
      </c>
    </row>
    <row r="184" spans="3:8" x14ac:dyDescent="0.25">
      <c r="C184" s="6">
        <f t="shared" si="21"/>
        <v>146</v>
      </c>
      <c r="D184" s="6">
        <f t="shared" ca="1" si="22"/>
        <v>4.4000000000000004</v>
      </c>
      <c r="E184" s="15">
        <f t="shared" ca="1" si="17"/>
        <v>0.11458333333333334</v>
      </c>
      <c r="F184" s="6">
        <f t="shared" ca="1" si="18"/>
        <v>38.4</v>
      </c>
      <c r="G184" s="15">
        <f t="shared" ca="1" si="19"/>
        <v>0</v>
      </c>
      <c r="H184" s="8">
        <f t="shared" ca="1" si="20"/>
        <v>0.11458333333333334</v>
      </c>
    </row>
    <row r="185" spans="3:8" x14ac:dyDescent="0.25">
      <c r="C185" s="6">
        <f t="shared" si="21"/>
        <v>147</v>
      </c>
      <c r="D185" s="6">
        <f t="shared" ca="1" si="22"/>
        <v>4.4000000000000004</v>
      </c>
      <c r="E185" s="15">
        <f t="shared" ca="1" si="17"/>
        <v>0.11458333333333334</v>
      </c>
      <c r="F185" s="6">
        <f t="shared" ca="1" si="18"/>
        <v>38.4</v>
      </c>
      <c r="G185" s="15">
        <f t="shared" ca="1" si="19"/>
        <v>0</v>
      </c>
      <c r="H185" s="8">
        <f t="shared" ca="1" si="20"/>
        <v>0.11458333333333334</v>
      </c>
    </row>
    <row r="186" spans="3:8" x14ac:dyDescent="0.25">
      <c r="C186" s="6">
        <f t="shared" si="21"/>
        <v>148</v>
      </c>
      <c r="D186" s="6">
        <f t="shared" ca="1" si="22"/>
        <v>4.4000000000000004</v>
      </c>
      <c r="E186" s="15">
        <f t="shared" ca="1" si="17"/>
        <v>0.11458333333333334</v>
      </c>
      <c r="F186" s="6">
        <f t="shared" ca="1" si="18"/>
        <v>38.4</v>
      </c>
      <c r="G186" s="15">
        <f t="shared" ca="1" si="19"/>
        <v>0</v>
      </c>
      <c r="H186" s="8">
        <f t="shared" ca="1" si="20"/>
        <v>0.11458333333333334</v>
      </c>
    </row>
    <row r="187" spans="3:8" x14ac:dyDescent="0.25">
      <c r="C187" s="6">
        <f t="shared" si="21"/>
        <v>149</v>
      </c>
      <c r="D187" s="6">
        <f t="shared" ca="1" si="22"/>
        <v>4.4000000000000004</v>
      </c>
      <c r="E187" s="15">
        <f t="shared" ca="1" si="17"/>
        <v>0.11458333333333334</v>
      </c>
      <c r="F187" s="6">
        <f t="shared" ca="1" si="18"/>
        <v>38.4</v>
      </c>
      <c r="G187" s="15">
        <f t="shared" ca="1" si="19"/>
        <v>0</v>
      </c>
      <c r="H187" s="8">
        <f t="shared" ca="1" si="20"/>
        <v>0.11458333333333334</v>
      </c>
    </row>
    <row r="188" spans="3:8" x14ac:dyDescent="0.25">
      <c r="C188" s="6">
        <f t="shared" si="21"/>
        <v>150</v>
      </c>
      <c r="D188" s="6">
        <f t="shared" ca="1" si="22"/>
        <v>4.4000000000000004</v>
      </c>
      <c r="E188" s="15">
        <f t="shared" ca="1" si="17"/>
        <v>0.11458333333333334</v>
      </c>
      <c r="F188" s="6">
        <f t="shared" ca="1" si="18"/>
        <v>38.4</v>
      </c>
      <c r="G188" s="15">
        <f t="shared" ca="1" si="19"/>
        <v>0</v>
      </c>
      <c r="H188" s="8">
        <f t="shared" ca="1" si="20"/>
        <v>0.11458333333333334</v>
      </c>
    </row>
    <row r="189" spans="3:8" x14ac:dyDescent="0.25">
      <c r="C189" s="6">
        <f t="shared" si="21"/>
        <v>151</v>
      </c>
      <c r="D189" s="6">
        <f t="shared" ca="1" si="22"/>
        <v>4.4000000000000004</v>
      </c>
      <c r="E189" s="15">
        <f t="shared" ca="1" si="17"/>
        <v>0.11458333333333334</v>
      </c>
      <c r="F189" s="6">
        <f t="shared" ca="1" si="18"/>
        <v>38.4</v>
      </c>
      <c r="G189" s="15">
        <f t="shared" ca="1" si="19"/>
        <v>0</v>
      </c>
      <c r="H189" s="8">
        <f t="shared" ca="1" si="20"/>
        <v>0.11458333333333334</v>
      </c>
    </row>
    <row r="190" spans="3:8" x14ac:dyDescent="0.25">
      <c r="C190" s="6">
        <f t="shared" si="21"/>
        <v>152</v>
      </c>
      <c r="D190" s="6">
        <f t="shared" ca="1" si="22"/>
        <v>4.4000000000000004</v>
      </c>
      <c r="E190" s="15">
        <f t="shared" ca="1" si="17"/>
        <v>0.11458333333333334</v>
      </c>
      <c r="F190" s="6">
        <f t="shared" ca="1" si="18"/>
        <v>38.4</v>
      </c>
      <c r="G190" s="15">
        <f t="shared" ca="1" si="19"/>
        <v>0</v>
      </c>
      <c r="H190" s="8">
        <f t="shared" ca="1" si="20"/>
        <v>0.11458333333333334</v>
      </c>
    </row>
    <row r="191" spans="3:8" x14ac:dyDescent="0.25">
      <c r="C191" s="6">
        <f t="shared" si="21"/>
        <v>153</v>
      </c>
      <c r="D191" s="6">
        <f t="shared" ca="1" si="22"/>
        <v>4.4000000000000004</v>
      </c>
      <c r="E191" s="15">
        <f t="shared" ca="1" si="17"/>
        <v>0.11458333333333334</v>
      </c>
      <c r="F191" s="6">
        <f t="shared" ca="1" si="18"/>
        <v>38.4</v>
      </c>
      <c r="G191" s="15">
        <f t="shared" ca="1" si="19"/>
        <v>0</v>
      </c>
      <c r="H191" s="8">
        <f t="shared" ca="1" si="20"/>
        <v>0.11458333333333334</v>
      </c>
    </row>
    <row r="192" spans="3:8" x14ac:dyDescent="0.25">
      <c r="C192" s="6">
        <f t="shared" si="21"/>
        <v>154</v>
      </c>
      <c r="D192" s="6">
        <f t="shared" ca="1" si="22"/>
        <v>4.4000000000000004</v>
      </c>
      <c r="E192" s="15">
        <f t="shared" ca="1" si="17"/>
        <v>0.11458333333333334</v>
      </c>
      <c r="F192" s="6">
        <f t="shared" ca="1" si="18"/>
        <v>38.4</v>
      </c>
      <c r="G192" s="15">
        <f t="shared" ca="1" si="19"/>
        <v>0</v>
      </c>
      <c r="H192" s="8">
        <f t="shared" ca="1" si="20"/>
        <v>0.11458333333333334</v>
      </c>
    </row>
    <row r="193" spans="3:8" x14ac:dyDescent="0.25">
      <c r="C193" s="6">
        <f t="shared" si="21"/>
        <v>155</v>
      </c>
      <c r="D193" s="6">
        <f t="shared" ca="1" si="22"/>
        <v>4.4000000000000004</v>
      </c>
      <c r="E193" s="15">
        <f t="shared" ca="1" si="17"/>
        <v>0.11458333333333334</v>
      </c>
      <c r="F193" s="6">
        <f t="shared" ca="1" si="18"/>
        <v>38.4</v>
      </c>
      <c r="G193" s="15">
        <f t="shared" ca="1" si="19"/>
        <v>0</v>
      </c>
      <c r="H193" s="8">
        <f t="shared" ca="1" si="20"/>
        <v>0.11458333333333334</v>
      </c>
    </row>
    <row r="194" spans="3:8" x14ac:dyDescent="0.25">
      <c r="C194" s="6">
        <f t="shared" si="21"/>
        <v>156</v>
      </c>
      <c r="D194" s="6">
        <f t="shared" ca="1" si="22"/>
        <v>4.4000000000000004</v>
      </c>
      <c r="E194" s="15">
        <f t="shared" ca="1" si="17"/>
        <v>0.11458333333333334</v>
      </c>
      <c r="F194" s="6">
        <f t="shared" ca="1" si="18"/>
        <v>38.4</v>
      </c>
      <c r="G194" s="15">
        <f t="shared" ca="1" si="19"/>
        <v>0</v>
      </c>
      <c r="H194" s="8">
        <f t="shared" ca="1" si="20"/>
        <v>0.11458333333333334</v>
      </c>
    </row>
    <row r="195" spans="3:8" x14ac:dyDescent="0.25">
      <c r="C195" s="6">
        <f t="shared" si="21"/>
        <v>157</v>
      </c>
      <c r="D195" s="6">
        <f t="shared" ca="1" si="22"/>
        <v>4.4000000000000004</v>
      </c>
      <c r="E195" s="15">
        <f t="shared" ca="1" si="17"/>
        <v>0.11458333333333334</v>
      </c>
      <c r="F195" s="6">
        <f t="shared" ca="1" si="18"/>
        <v>38.4</v>
      </c>
      <c r="G195" s="15">
        <f t="shared" ca="1" si="19"/>
        <v>0</v>
      </c>
      <c r="H195" s="8">
        <f t="shared" ca="1" si="20"/>
        <v>0.11458333333333334</v>
      </c>
    </row>
    <row r="196" spans="3:8" x14ac:dyDescent="0.25">
      <c r="C196" s="6">
        <f t="shared" si="21"/>
        <v>158</v>
      </c>
      <c r="D196" s="6">
        <f t="shared" ca="1" si="22"/>
        <v>4.4000000000000004</v>
      </c>
      <c r="E196" s="15">
        <f t="shared" ca="1" si="17"/>
        <v>0.11458333333333334</v>
      </c>
      <c r="F196" s="6">
        <f t="shared" ca="1" si="18"/>
        <v>38.4</v>
      </c>
      <c r="G196" s="15">
        <f t="shared" ca="1" si="19"/>
        <v>0</v>
      </c>
      <c r="H196" s="8">
        <f t="shared" ca="1" si="20"/>
        <v>0.11458333333333334</v>
      </c>
    </row>
    <row r="197" spans="3:8" x14ac:dyDescent="0.25">
      <c r="C197" s="6">
        <f t="shared" si="21"/>
        <v>159</v>
      </c>
      <c r="D197" s="6">
        <f t="shared" ca="1" si="22"/>
        <v>4.4000000000000004</v>
      </c>
      <c r="E197" s="15">
        <f t="shared" ca="1" si="17"/>
        <v>0.11458333333333334</v>
      </c>
      <c r="F197" s="6">
        <f t="shared" ca="1" si="18"/>
        <v>38.4</v>
      </c>
      <c r="G197" s="15">
        <f t="shared" ca="1" si="19"/>
        <v>0</v>
      </c>
      <c r="H197" s="8">
        <f t="shared" ca="1" si="20"/>
        <v>0.11458333333333334</v>
      </c>
    </row>
    <row r="198" spans="3:8" x14ac:dyDescent="0.25">
      <c r="C198" s="6">
        <f t="shared" si="21"/>
        <v>160</v>
      </c>
      <c r="D198" s="6">
        <f t="shared" ca="1" si="22"/>
        <v>4.4000000000000004</v>
      </c>
      <c r="E198" s="15">
        <f t="shared" ca="1" si="17"/>
        <v>0.11458333333333334</v>
      </c>
      <c r="F198" s="6">
        <f t="shared" ca="1" si="18"/>
        <v>38.4</v>
      </c>
      <c r="G198" s="15">
        <f t="shared" ca="1" si="19"/>
        <v>0</v>
      </c>
      <c r="H198" s="8">
        <f t="shared" ca="1" si="20"/>
        <v>0.11458333333333334</v>
      </c>
    </row>
    <row r="199" spans="3:8" x14ac:dyDescent="0.25">
      <c r="C199" s="6">
        <f t="shared" si="21"/>
        <v>161</v>
      </c>
      <c r="D199" s="6">
        <f t="shared" ca="1" si="22"/>
        <v>4.4000000000000004</v>
      </c>
      <c r="E199" s="15">
        <f t="shared" ref="E199:E230" ca="1" si="23">+D199/F198</f>
        <v>0.11458333333333334</v>
      </c>
      <c r="F199" s="6">
        <f t="shared" ca="1" si="18"/>
        <v>38.4</v>
      </c>
      <c r="G199" s="15">
        <f t="shared" ca="1" si="19"/>
        <v>0</v>
      </c>
      <c r="H199" s="8">
        <f t="shared" ca="1" si="20"/>
        <v>0.11458333333333334</v>
      </c>
    </row>
    <row r="200" spans="3:8" x14ac:dyDescent="0.25">
      <c r="C200" s="6">
        <f t="shared" si="21"/>
        <v>162</v>
      </c>
      <c r="D200" s="6">
        <f t="shared" ca="1" si="22"/>
        <v>4.4000000000000004</v>
      </c>
      <c r="E200" s="15">
        <f t="shared" ca="1" si="23"/>
        <v>0.11458333333333334</v>
      </c>
      <c r="F200" s="6">
        <f t="shared" ca="1" si="18"/>
        <v>38.4</v>
      </c>
      <c r="G200" s="15">
        <f t="shared" ca="1" si="19"/>
        <v>0</v>
      </c>
      <c r="H200" s="8">
        <f t="shared" ca="1" si="20"/>
        <v>0.11458333333333334</v>
      </c>
    </row>
    <row r="201" spans="3:8" x14ac:dyDescent="0.25">
      <c r="C201" s="6">
        <f t="shared" si="21"/>
        <v>163</v>
      </c>
      <c r="D201" s="6">
        <f t="shared" ca="1" si="22"/>
        <v>4.4000000000000004</v>
      </c>
      <c r="E201" s="15">
        <f t="shared" ca="1" si="23"/>
        <v>0.11458333333333334</v>
      </c>
      <c r="F201" s="6">
        <f t="shared" ca="1" si="18"/>
        <v>38.4</v>
      </c>
      <c r="G201" s="15">
        <f t="shared" ca="1" si="19"/>
        <v>0</v>
      </c>
      <c r="H201" s="8">
        <f t="shared" ca="1" si="20"/>
        <v>0.11458333333333334</v>
      </c>
    </row>
    <row r="202" spans="3:8" x14ac:dyDescent="0.25">
      <c r="C202" s="6">
        <f t="shared" si="21"/>
        <v>164</v>
      </c>
      <c r="D202" s="6">
        <f t="shared" ca="1" si="22"/>
        <v>4.4000000000000004</v>
      </c>
      <c r="E202" s="15">
        <f t="shared" ca="1" si="23"/>
        <v>0.11458333333333334</v>
      </c>
      <c r="F202" s="6">
        <f t="shared" ca="1" si="18"/>
        <v>38.4</v>
      </c>
      <c r="G202" s="15">
        <f t="shared" ca="1" si="19"/>
        <v>0</v>
      </c>
      <c r="H202" s="8">
        <f t="shared" ca="1" si="20"/>
        <v>0.11458333333333334</v>
      </c>
    </row>
    <row r="203" spans="3:8" x14ac:dyDescent="0.25">
      <c r="C203" s="6">
        <f t="shared" si="21"/>
        <v>165</v>
      </c>
      <c r="D203" s="6">
        <f t="shared" ca="1" si="22"/>
        <v>4.4000000000000004</v>
      </c>
      <c r="E203" s="15">
        <f t="shared" ca="1" si="23"/>
        <v>0.11458333333333334</v>
      </c>
      <c r="F203" s="6">
        <f t="shared" ca="1" si="18"/>
        <v>38.4</v>
      </c>
      <c r="G203" s="15">
        <f t="shared" ca="1" si="19"/>
        <v>0</v>
      </c>
      <c r="H203" s="8">
        <f t="shared" ca="1" si="20"/>
        <v>0.11458333333333334</v>
      </c>
    </row>
    <row r="204" spans="3:8" x14ac:dyDescent="0.25">
      <c r="C204" s="6">
        <f t="shared" si="21"/>
        <v>166</v>
      </c>
      <c r="D204" s="6">
        <f t="shared" ca="1" si="22"/>
        <v>4.4000000000000004</v>
      </c>
      <c r="E204" s="15">
        <f t="shared" ca="1" si="23"/>
        <v>0.11458333333333334</v>
      </c>
      <c r="F204" s="6">
        <f t="shared" ca="1" si="18"/>
        <v>38.4</v>
      </c>
      <c r="G204" s="15">
        <f t="shared" ca="1" si="19"/>
        <v>0</v>
      </c>
      <c r="H204" s="8">
        <f t="shared" ca="1" si="20"/>
        <v>0.11458333333333334</v>
      </c>
    </row>
    <row r="205" spans="3:8" x14ac:dyDescent="0.25">
      <c r="C205" s="6">
        <f t="shared" si="21"/>
        <v>167</v>
      </c>
      <c r="D205" s="6">
        <f t="shared" ca="1" si="22"/>
        <v>4.4000000000000004</v>
      </c>
      <c r="E205" s="15">
        <f t="shared" ca="1" si="23"/>
        <v>0.11458333333333334</v>
      </c>
      <c r="F205" s="6">
        <f t="shared" ca="1" si="18"/>
        <v>38.4</v>
      </c>
      <c r="G205" s="15">
        <f t="shared" ca="1" si="19"/>
        <v>0</v>
      </c>
      <c r="H205" s="8">
        <f t="shared" ca="1" si="20"/>
        <v>0.11458333333333334</v>
      </c>
    </row>
    <row r="206" spans="3:8" x14ac:dyDescent="0.25">
      <c r="C206" s="6">
        <f t="shared" si="21"/>
        <v>168</v>
      </c>
      <c r="D206" s="6">
        <f t="shared" ca="1" si="22"/>
        <v>4.4000000000000004</v>
      </c>
      <c r="E206" s="15">
        <f t="shared" ca="1" si="23"/>
        <v>0.11458333333333334</v>
      </c>
      <c r="F206" s="6">
        <f t="shared" ca="1" si="18"/>
        <v>38.4</v>
      </c>
      <c r="G206" s="15">
        <f t="shared" ca="1" si="19"/>
        <v>0</v>
      </c>
      <c r="H206" s="8">
        <f t="shared" ca="1" si="20"/>
        <v>0.11458333333333334</v>
      </c>
    </row>
    <row r="207" spans="3:8" x14ac:dyDescent="0.25">
      <c r="C207" s="6">
        <f t="shared" si="21"/>
        <v>169</v>
      </c>
      <c r="D207" s="6">
        <f t="shared" ca="1" si="22"/>
        <v>4.4000000000000004</v>
      </c>
      <c r="E207" s="15">
        <f t="shared" ca="1" si="23"/>
        <v>0.11458333333333334</v>
      </c>
      <c r="F207" s="6">
        <f t="shared" ca="1" si="18"/>
        <v>38.4</v>
      </c>
      <c r="G207" s="15">
        <f t="shared" ca="1" si="19"/>
        <v>0</v>
      </c>
      <c r="H207" s="8">
        <f t="shared" ca="1" si="20"/>
        <v>0.11458333333333334</v>
      </c>
    </row>
    <row r="208" spans="3:8" x14ac:dyDescent="0.25">
      <c r="C208" s="6">
        <f t="shared" si="21"/>
        <v>170</v>
      </c>
      <c r="D208" s="6">
        <f t="shared" ca="1" si="22"/>
        <v>4.4000000000000004</v>
      </c>
      <c r="E208" s="15">
        <f t="shared" ca="1" si="23"/>
        <v>0.11458333333333334</v>
      </c>
      <c r="F208" s="6">
        <f t="shared" ca="1" si="18"/>
        <v>38.4</v>
      </c>
      <c r="G208" s="15">
        <f t="shared" ca="1" si="19"/>
        <v>0</v>
      </c>
      <c r="H208" s="8">
        <f t="shared" ca="1" si="20"/>
        <v>0.11458333333333334</v>
      </c>
    </row>
    <row r="209" spans="3:8" x14ac:dyDescent="0.25">
      <c r="C209" s="6">
        <f t="shared" si="21"/>
        <v>171</v>
      </c>
      <c r="D209" s="6">
        <f t="shared" ca="1" si="22"/>
        <v>4.4000000000000004</v>
      </c>
      <c r="E209" s="15">
        <f t="shared" ca="1" si="23"/>
        <v>0.11458333333333334</v>
      </c>
      <c r="F209" s="6">
        <f t="shared" ca="1" si="18"/>
        <v>38.4</v>
      </c>
      <c r="G209" s="15">
        <f t="shared" ca="1" si="19"/>
        <v>0</v>
      </c>
      <c r="H209" s="8">
        <f t="shared" ca="1" si="20"/>
        <v>0.11458333333333334</v>
      </c>
    </row>
    <row r="210" spans="3:8" x14ac:dyDescent="0.25">
      <c r="C210" s="6">
        <f t="shared" si="21"/>
        <v>172</v>
      </c>
      <c r="D210" s="6">
        <f t="shared" ca="1" si="22"/>
        <v>4.4000000000000004</v>
      </c>
      <c r="E210" s="15">
        <f t="shared" ca="1" si="23"/>
        <v>0.11458333333333334</v>
      </c>
      <c r="F210" s="6">
        <f t="shared" ca="1" si="18"/>
        <v>38.4</v>
      </c>
      <c r="G210" s="15">
        <f t="shared" ca="1" si="19"/>
        <v>0</v>
      </c>
      <c r="H210" s="8">
        <f t="shared" ca="1" si="20"/>
        <v>0.11458333333333334</v>
      </c>
    </row>
    <row r="211" spans="3:8" x14ac:dyDescent="0.25">
      <c r="C211" s="6">
        <f t="shared" si="21"/>
        <v>173</v>
      </c>
      <c r="D211" s="6">
        <f t="shared" ca="1" si="22"/>
        <v>4.4000000000000004</v>
      </c>
      <c r="E211" s="15">
        <f t="shared" ca="1" si="23"/>
        <v>0.11458333333333334</v>
      </c>
      <c r="F211" s="6">
        <f t="shared" ca="1" si="18"/>
        <v>38.4</v>
      </c>
      <c r="G211" s="15">
        <f t="shared" ca="1" si="19"/>
        <v>0</v>
      </c>
      <c r="H211" s="8">
        <f t="shared" ca="1" si="20"/>
        <v>0.11458333333333334</v>
      </c>
    </row>
    <row r="212" spans="3:8" x14ac:dyDescent="0.25">
      <c r="C212" s="6">
        <f t="shared" si="21"/>
        <v>174</v>
      </c>
      <c r="D212" s="6">
        <f t="shared" ca="1" si="22"/>
        <v>4.4000000000000004</v>
      </c>
      <c r="E212" s="15">
        <f t="shared" ca="1" si="23"/>
        <v>0.11458333333333334</v>
      </c>
      <c r="F212" s="6">
        <f t="shared" ca="1" si="18"/>
        <v>38.4</v>
      </c>
      <c r="G212" s="15">
        <f t="shared" ca="1" si="19"/>
        <v>0</v>
      </c>
      <c r="H212" s="8">
        <f t="shared" ca="1" si="20"/>
        <v>0.11458333333333334</v>
      </c>
    </row>
    <row r="213" spans="3:8" x14ac:dyDescent="0.25">
      <c r="C213" s="6">
        <f t="shared" si="21"/>
        <v>175</v>
      </c>
      <c r="D213" s="6">
        <f t="shared" ca="1" si="22"/>
        <v>4.4000000000000004</v>
      </c>
      <c r="E213" s="15">
        <f t="shared" ca="1" si="23"/>
        <v>0.11458333333333334</v>
      </c>
      <c r="F213" s="6">
        <f t="shared" ca="1" si="18"/>
        <v>38.4</v>
      </c>
      <c r="G213" s="15">
        <f t="shared" ca="1" si="19"/>
        <v>0</v>
      </c>
      <c r="H213" s="8">
        <f t="shared" ca="1" si="20"/>
        <v>0.11458333333333334</v>
      </c>
    </row>
    <row r="214" spans="3:8" x14ac:dyDescent="0.25">
      <c r="C214" s="6">
        <f t="shared" si="21"/>
        <v>176</v>
      </c>
      <c r="D214" s="6">
        <f t="shared" ca="1" si="22"/>
        <v>4.4000000000000004</v>
      </c>
      <c r="E214" s="15">
        <f t="shared" ca="1" si="23"/>
        <v>0.11458333333333334</v>
      </c>
      <c r="F214" s="6">
        <f t="shared" ca="1" si="18"/>
        <v>38.4</v>
      </c>
      <c r="G214" s="15">
        <f t="shared" ca="1" si="19"/>
        <v>0</v>
      </c>
      <c r="H214" s="8">
        <f t="shared" ca="1" si="20"/>
        <v>0.11458333333333334</v>
      </c>
    </row>
    <row r="215" spans="3:8" x14ac:dyDescent="0.25">
      <c r="C215" s="6">
        <f t="shared" si="21"/>
        <v>177</v>
      </c>
      <c r="D215" s="6">
        <f t="shared" ca="1" si="22"/>
        <v>4.4000000000000004</v>
      </c>
      <c r="E215" s="15">
        <f t="shared" ca="1" si="23"/>
        <v>0.11458333333333334</v>
      </c>
      <c r="F215" s="6">
        <f t="shared" ca="1" si="18"/>
        <v>38.4</v>
      </c>
      <c r="G215" s="15">
        <f t="shared" ca="1" si="19"/>
        <v>0</v>
      </c>
      <c r="H215" s="8">
        <f t="shared" ca="1" si="20"/>
        <v>0.11458333333333334</v>
      </c>
    </row>
    <row r="216" spans="3:8" x14ac:dyDescent="0.25">
      <c r="C216" s="6">
        <f t="shared" si="21"/>
        <v>178</v>
      </c>
      <c r="D216" s="6">
        <f t="shared" ca="1" si="22"/>
        <v>4.4000000000000004</v>
      </c>
      <c r="E216" s="15">
        <f t="shared" ca="1" si="23"/>
        <v>0.11458333333333334</v>
      </c>
      <c r="F216" s="6">
        <f t="shared" ca="1" si="18"/>
        <v>38.4</v>
      </c>
      <c r="G216" s="15">
        <f t="shared" ca="1" si="19"/>
        <v>0</v>
      </c>
      <c r="H216" s="8">
        <f t="shared" ca="1" si="20"/>
        <v>0.11458333333333334</v>
      </c>
    </row>
    <row r="217" spans="3:8" x14ac:dyDescent="0.25">
      <c r="C217" s="6">
        <f t="shared" si="21"/>
        <v>179</v>
      </c>
      <c r="D217" s="6">
        <f t="shared" ca="1" si="22"/>
        <v>4.4000000000000004</v>
      </c>
      <c r="E217" s="15">
        <f t="shared" ca="1" si="23"/>
        <v>0.11458333333333334</v>
      </c>
      <c r="F217" s="6">
        <f t="shared" ca="1" si="18"/>
        <v>38.4</v>
      </c>
      <c r="G217" s="15">
        <f t="shared" ca="1" si="19"/>
        <v>0</v>
      </c>
      <c r="H217" s="8">
        <f t="shared" ca="1" si="20"/>
        <v>0.11458333333333334</v>
      </c>
    </row>
    <row r="218" spans="3:8" x14ac:dyDescent="0.25">
      <c r="C218" s="6">
        <f t="shared" si="21"/>
        <v>180</v>
      </c>
      <c r="D218" s="6">
        <f t="shared" ca="1" si="22"/>
        <v>4.4000000000000004</v>
      </c>
      <c r="E218" s="15">
        <f t="shared" ca="1" si="23"/>
        <v>0.11458333333333334</v>
      </c>
      <c r="F218" s="6">
        <f t="shared" ca="1" si="18"/>
        <v>38.4</v>
      </c>
      <c r="G218" s="15">
        <f t="shared" ca="1" si="19"/>
        <v>0</v>
      </c>
      <c r="H218" s="8">
        <f t="shared" ca="1" si="20"/>
        <v>0.11458333333333334</v>
      </c>
    </row>
    <row r="219" spans="3:8" x14ac:dyDescent="0.25">
      <c r="C219" s="6">
        <f t="shared" si="21"/>
        <v>181</v>
      </c>
      <c r="D219" s="6">
        <f t="shared" ca="1" si="22"/>
        <v>4.4000000000000004</v>
      </c>
      <c r="E219" s="15">
        <f t="shared" ca="1" si="23"/>
        <v>0.11458333333333334</v>
      </c>
      <c r="F219" s="6">
        <f t="shared" ca="1" si="18"/>
        <v>38.4</v>
      </c>
      <c r="G219" s="15">
        <f t="shared" ca="1" si="19"/>
        <v>0</v>
      </c>
      <c r="H219" s="8">
        <f t="shared" ca="1" si="20"/>
        <v>0.11458333333333334</v>
      </c>
    </row>
    <row r="220" spans="3:8" x14ac:dyDescent="0.25">
      <c r="C220" s="6">
        <f t="shared" si="21"/>
        <v>182</v>
      </c>
      <c r="D220" s="6">
        <f t="shared" ca="1" si="22"/>
        <v>4.4000000000000004</v>
      </c>
      <c r="E220" s="15">
        <f t="shared" ca="1" si="23"/>
        <v>0.11458333333333334</v>
      </c>
      <c r="F220" s="6">
        <f t="shared" ca="1" si="18"/>
        <v>38.4</v>
      </c>
      <c r="G220" s="15">
        <f t="shared" ca="1" si="19"/>
        <v>0</v>
      </c>
      <c r="H220" s="8">
        <f t="shared" ca="1" si="20"/>
        <v>0.11458333333333334</v>
      </c>
    </row>
    <row r="221" spans="3:8" x14ac:dyDescent="0.25">
      <c r="C221" s="6">
        <f t="shared" si="21"/>
        <v>183</v>
      </c>
      <c r="D221" s="6">
        <f t="shared" ca="1" si="22"/>
        <v>4.4000000000000004</v>
      </c>
      <c r="E221" s="15">
        <f t="shared" ca="1" si="23"/>
        <v>0.11458333333333334</v>
      </c>
      <c r="F221" s="6">
        <f t="shared" ca="1" si="18"/>
        <v>38.4</v>
      </c>
      <c r="G221" s="15">
        <f t="shared" ca="1" si="19"/>
        <v>0</v>
      </c>
      <c r="H221" s="8">
        <f t="shared" ca="1" si="20"/>
        <v>0.11458333333333334</v>
      </c>
    </row>
    <row r="222" spans="3:8" x14ac:dyDescent="0.25">
      <c r="C222" s="6">
        <f t="shared" si="21"/>
        <v>184</v>
      </c>
      <c r="D222" s="6">
        <f t="shared" ca="1" si="22"/>
        <v>4.4000000000000004</v>
      </c>
      <c r="E222" s="15">
        <f t="shared" ca="1" si="23"/>
        <v>0.11458333333333334</v>
      </c>
      <c r="F222" s="6">
        <f t="shared" ca="1" si="18"/>
        <v>38.4</v>
      </c>
      <c r="G222" s="15">
        <f t="shared" ca="1" si="19"/>
        <v>0</v>
      </c>
      <c r="H222" s="8">
        <f t="shared" ca="1" si="20"/>
        <v>0.11458333333333334</v>
      </c>
    </row>
    <row r="223" spans="3:8" x14ac:dyDescent="0.25">
      <c r="C223" s="6">
        <f t="shared" si="21"/>
        <v>185</v>
      </c>
      <c r="D223" s="6">
        <f t="shared" ca="1" si="22"/>
        <v>4.4000000000000004</v>
      </c>
      <c r="E223" s="15">
        <f t="shared" ca="1" si="23"/>
        <v>0.11458333333333334</v>
      </c>
      <c r="F223" s="6">
        <f t="shared" ca="1" si="18"/>
        <v>38.4</v>
      </c>
      <c r="G223" s="15">
        <f t="shared" ca="1" si="19"/>
        <v>0</v>
      </c>
      <c r="H223" s="8">
        <f t="shared" ca="1" si="20"/>
        <v>0.11458333333333334</v>
      </c>
    </row>
    <row r="224" spans="3:8" x14ac:dyDescent="0.25">
      <c r="C224" s="6">
        <f t="shared" si="21"/>
        <v>186</v>
      </c>
      <c r="D224" s="6">
        <f t="shared" ca="1" si="22"/>
        <v>4.4000000000000004</v>
      </c>
      <c r="E224" s="15">
        <f t="shared" ca="1" si="23"/>
        <v>0.11458333333333334</v>
      </c>
      <c r="F224" s="6">
        <f t="shared" ca="1" si="18"/>
        <v>38.4</v>
      </c>
      <c r="G224" s="15">
        <f t="shared" ca="1" si="19"/>
        <v>0</v>
      </c>
      <c r="H224" s="8">
        <f t="shared" ca="1" si="20"/>
        <v>0.11458333333333334</v>
      </c>
    </row>
    <row r="225" spans="3:8" x14ac:dyDescent="0.25">
      <c r="C225" s="6">
        <f t="shared" si="21"/>
        <v>187</v>
      </c>
      <c r="D225" s="6">
        <f t="shared" ca="1" si="22"/>
        <v>4.4000000000000004</v>
      </c>
      <c r="E225" s="15">
        <f t="shared" ca="1" si="23"/>
        <v>0.11458333333333334</v>
      </c>
      <c r="F225" s="6">
        <f t="shared" ca="1" si="18"/>
        <v>38.4</v>
      </c>
      <c r="G225" s="15">
        <f t="shared" ca="1" si="19"/>
        <v>0</v>
      </c>
      <c r="H225" s="8">
        <f t="shared" ca="1" si="20"/>
        <v>0.11458333333333334</v>
      </c>
    </row>
    <row r="226" spans="3:8" x14ac:dyDescent="0.25">
      <c r="C226" s="6">
        <f t="shared" si="21"/>
        <v>188</v>
      </c>
      <c r="D226" s="6">
        <f t="shared" ca="1" si="22"/>
        <v>4.4000000000000004</v>
      </c>
      <c r="E226" s="15">
        <f t="shared" ca="1" si="23"/>
        <v>0.11458333333333334</v>
      </c>
      <c r="F226" s="6">
        <f t="shared" ca="1" si="18"/>
        <v>38.4</v>
      </c>
      <c r="G226" s="15">
        <f t="shared" ca="1" si="19"/>
        <v>0</v>
      </c>
      <c r="H226" s="8">
        <f t="shared" ca="1" si="20"/>
        <v>0.11458333333333334</v>
      </c>
    </row>
    <row r="227" spans="3:8" x14ac:dyDescent="0.25">
      <c r="C227" s="6">
        <f t="shared" si="21"/>
        <v>189</v>
      </c>
      <c r="D227" s="6">
        <f t="shared" ca="1" si="22"/>
        <v>4.4000000000000004</v>
      </c>
      <c r="E227" s="15">
        <f t="shared" ca="1" si="23"/>
        <v>0.11458333333333334</v>
      </c>
      <c r="F227" s="6">
        <f t="shared" ca="1" si="18"/>
        <v>38.4</v>
      </c>
      <c r="G227" s="15">
        <f t="shared" ca="1" si="19"/>
        <v>0</v>
      </c>
      <c r="H227" s="8">
        <f t="shared" ca="1" si="20"/>
        <v>0.11458333333333334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</vt:lpstr>
      <vt:lpstr>ExpRet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rsturm</dc:creator>
  <cp:lastModifiedBy>Seungho Shin</cp:lastModifiedBy>
  <dcterms:created xsi:type="dcterms:W3CDTF">2012-04-12T16:47:56Z</dcterms:created>
  <dcterms:modified xsi:type="dcterms:W3CDTF">2018-08-27T23:42:44Z</dcterms:modified>
</cp:coreProperties>
</file>