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eungho Shin\Desktop\Seungho Shin\Schoools\University of Central Florida\Business Finance\Computer generated problems\"/>
    </mc:Choice>
  </mc:AlternateContent>
  <xr:revisionPtr revIDLastSave="0" documentId="13_ncr:1_{9279BA11-711A-488C-991C-3C26771B9A2C}" xr6:coauthVersionLast="40" xr6:coauthVersionMax="40" xr10:uidLastSave="{00000000-0000-0000-0000-000000000000}"/>
  <bookViews>
    <workbookView xWindow="9225" yWindow="795" windowWidth="25605" windowHeight="18375" tabRatio="500" xr2:uid="{00000000-000D-0000-FFFF-FFFF00000000}"/>
  </bookViews>
  <sheets>
    <sheet name="FV" sheetId="1" r:id="rId1"/>
    <sheet name="PV" sheetId="3" r:id="rId2"/>
    <sheet name="I" sheetId="4" r:id="rId3"/>
    <sheet name="N" sheetId="7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7" l="1"/>
  <c r="G4" i="7"/>
  <c r="A6" i="7"/>
  <c r="E4" i="7"/>
  <c r="A4" i="7"/>
  <c r="C4" i="7"/>
  <c r="A5" i="4"/>
  <c r="G4" i="4"/>
  <c r="A6" i="4"/>
  <c r="E4" i="4"/>
  <c r="A4" i="4"/>
  <c r="C4" i="4"/>
  <c r="A5" i="3"/>
  <c r="G4" i="3"/>
  <c r="A6" i="3"/>
  <c r="E4" i="3"/>
  <c r="A4" i="3"/>
  <c r="C4" i="3"/>
  <c r="A6" i="1"/>
  <c r="G4" i="1"/>
  <c r="A5" i="1"/>
  <c r="E4" i="1"/>
  <c r="A4" i="1"/>
  <c r="C4" i="1"/>
  <c r="C31" i="7"/>
  <c r="C33" i="7"/>
  <c r="C34" i="7"/>
  <c r="C32" i="7"/>
  <c r="E9" i="7"/>
  <c r="I6" i="7"/>
  <c r="G8" i="7"/>
  <c r="C8" i="7"/>
  <c r="E7" i="4"/>
  <c r="C32" i="4"/>
  <c r="C31" i="4"/>
  <c r="C33" i="4"/>
  <c r="C34" i="4"/>
  <c r="I6" i="4"/>
  <c r="G6" i="4"/>
  <c r="C6" i="4"/>
  <c r="C34" i="3"/>
  <c r="C31" i="3"/>
  <c r="C33" i="3"/>
  <c r="C32" i="3"/>
  <c r="I6" i="3"/>
  <c r="G6" i="3"/>
  <c r="C6" i="3"/>
  <c r="G6" i="1"/>
  <c r="E6" i="1"/>
  <c r="C6" i="1"/>
  <c r="C34" i="1"/>
  <c r="C33" i="1"/>
  <c r="C32" i="1"/>
  <c r="C31" i="1"/>
</calcChain>
</file>

<file path=xl/sharedStrings.xml><?xml version="1.0" encoding="utf-8"?>
<sst xmlns="http://schemas.openxmlformats.org/spreadsheetml/2006/main" count="42" uniqueCount="29">
  <si>
    <t xml:space="preserve">Calculate the future value of </t>
  </si>
  <si>
    <t>for</t>
  </si>
  <si>
    <t>Answer:</t>
  </si>
  <si>
    <t>PV =</t>
  </si>
  <si>
    <t>I/Y=</t>
  </si>
  <si>
    <t>N =</t>
  </si>
  <si>
    <t>Solve for FV</t>
  </si>
  <si>
    <t>years compounded annually.</t>
  </si>
  <si>
    <t>invested at</t>
  </si>
  <si>
    <t>This File generates "PV of 1" problems.  There are multiple sheets within this file.  Scroll down to see the solution.</t>
  </si>
  <si>
    <t xml:space="preserve">Calculate the present value of </t>
  </si>
  <si>
    <t>to be received in</t>
  </si>
  <si>
    <t>years</t>
  </si>
  <si>
    <t>years discounted at</t>
  </si>
  <si>
    <t>compounded annually.</t>
  </si>
  <si>
    <t>FV =</t>
  </si>
  <si>
    <t>If an investment costs</t>
  </si>
  <si>
    <t>and you expect to receive</t>
  </si>
  <si>
    <t>in</t>
  </si>
  <si>
    <t>years, calculate your average annual rate of return.</t>
  </si>
  <si>
    <t>Suppose you have</t>
  </si>
  <si>
    <t>to invest, you need</t>
  </si>
  <si>
    <t>and can invest your funds at</t>
  </si>
  <si>
    <t xml:space="preserve">how many years will it take you to reach </t>
  </si>
  <si>
    <t>your investment goal?</t>
  </si>
  <si>
    <t>I=</t>
  </si>
  <si>
    <t>Solve for N</t>
  </si>
  <si>
    <t>Solve for I/YR</t>
  </si>
  <si>
    <t>Solve for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</si>
</sst>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8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5">
    <xf numFmtId="0" fontId="0" fillId="0" borderId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43" fontId="0" fillId="2" borderId="0" xfId="1" applyFont="1" applyFill="1"/>
    <xf numFmtId="43" fontId="3" fillId="2" borderId="0" xfId="1" applyFont="1" applyFill="1"/>
    <xf numFmtId="164" fontId="0" fillId="2" borderId="0" xfId="1" applyNumberFormat="1" applyFont="1" applyFill="1"/>
    <xf numFmtId="10" fontId="0" fillId="2" borderId="0" xfId="2" applyNumberFormat="1" applyFont="1" applyFill="1"/>
    <xf numFmtId="44" fontId="0" fillId="2" borderId="0" xfId="1" applyNumberFormat="1" applyFont="1" applyFill="1"/>
    <xf numFmtId="43" fontId="6" fillId="2" borderId="0" xfId="1" applyFont="1" applyFill="1"/>
    <xf numFmtId="43" fontId="6" fillId="2" borderId="0" xfId="1" applyFont="1" applyFill="1" applyAlignment="1">
      <alignment horizontal="right"/>
    </xf>
    <xf numFmtId="44" fontId="6" fillId="2" borderId="0" xfId="1" applyNumberFormat="1" applyFont="1" applyFill="1"/>
    <xf numFmtId="43" fontId="6" fillId="3" borderId="1" xfId="1" applyFont="1" applyFill="1" applyBorder="1"/>
    <xf numFmtId="8" fontId="6" fillId="3" borderId="1" xfId="1" applyNumberFormat="1" applyFont="1" applyFill="1" applyBorder="1"/>
    <xf numFmtId="164" fontId="6" fillId="2" borderId="0" xfId="1" applyNumberFormat="1" applyFont="1" applyFill="1"/>
    <xf numFmtId="10" fontId="6" fillId="3" borderId="1" xfId="1" applyNumberFormat="1" applyFont="1" applyFill="1" applyBorder="1"/>
  </cellXfs>
  <cellStyles count="25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showRuler="0" topLeftCell="B1" zoomScaleNormal="100" zoomScalePageLayoutView="150" workbookViewId="0">
      <selection activeCell="B1" sqref="B1"/>
    </sheetView>
  </sheetViews>
  <sheetFormatPr defaultColWidth="10.875" defaultRowHeight="15.75" x14ac:dyDescent="0.25"/>
  <cols>
    <col min="1" max="1" width="0" style="1" hidden="1" customWidth="1"/>
    <col min="2" max="2" width="24.5" style="1" customWidth="1"/>
    <col min="3" max="3" width="11.5" style="1" bestFit="1" customWidth="1"/>
    <col min="4" max="4" width="10.875" style="1"/>
    <col min="5" max="5" width="7.125" style="1" bestFit="1" customWidth="1"/>
    <col min="6" max="6" width="4.875" style="1" bestFit="1" customWidth="1"/>
    <col min="7" max="7" width="9.375" style="1" bestFit="1" customWidth="1"/>
    <col min="8" max="16384" width="10.875" style="1"/>
  </cols>
  <sheetData>
    <row r="1" spans="1:8" x14ac:dyDescent="0.25">
      <c r="B1" s="2" t="s">
        <v>9</v>
      </c>
    </row>
    <row r="4" spans="1:8" x14ac:dyDescent="0.25">
      <c r="A4" s="1">
        <f ca="1">RAND()</f>
        <v>0.35623594377015599</v>
      </c>
      <c r="B4" s="1" t="s">
        <v>0</v>
      </c>
      <c r="C4" s="3">
        <f ca="1">ROUND(NORMINV(A4,5000,1500), 0)</f>
        <v>4447</v>
      </c>
      <c r="D4" s="1" t="s">
        <v>8</v>
      </c>
      <c r="E4" s="4">
        <f ca="1">ROUND(NORMINV(A5,0.09,0.015), 2)</f>
        <v>7.0000000000000007E-2</v>
      </c>
      <c r="F4" s="1" t="s">
        <v>1</v>
      </c>
      <c r="G4" s="1">
        <f ca="1">ROUND(NORMINV(A6,15,5), 0)</f>
        <v>12</v>
      </c>
      <c r="H4" s="1" t="s">
        <v>7</v>
      </c>
    </row>
    <row r="5" spans="1:8" x14ac:dyDescent="0.25">
      <c r="A5" s="1">
        <f t="shared" ref="A5:A6" ca="1" si="0">RAND()</f>
        <v>0.13974257039991933</v>
      </c>
    </row>
    <row r="6" spans="1:8" x14ac:dyDescent="0.25">
      <c r="A6" s="1">
        <f t="shared" ca="1" si="0"/>
        <v>0.30651723788835916</v>
      </c>
      <c r="C6" s="1" t="str">
        <f ca="1">IF(C4&lt;=0, "GENERATE A NEW PROBLEM", " ")</f>
        <v xml:space="preserve"> </v>
      </c>
      <c r="E6" s="1" t="str">
        <f ca="1">IF(E4&lt;=0, "GENERATE A NEW PROBLEM", " ")</f>
        <v xml:space="preserve"> </v>
      </c>
      <c r="G6" s="1" t="str">
        <f ca="1">IF(G4&lt;=0, "GENERATE A NEW PROBLEM", " ")</f>
        <v xml:space="preserve"> </v>
      </c>
    </row>
    <row r="30" spans="2:3" x14ac:dyDescent="0.25">
      <c r="B30" s="6" t="s">
        <v>2</v>
      </c>
      <c r="C30" s="6"/>
    </row>
    <row r="31" spans="2:3" x14ac:dyDescent="0.25">
      <c r="B31" s="7" t="s">
        <v>3</v>
      </c>
      <c r="C31" s="8">
        <f ca="1">-C4</f>
        <v>-4447</v>
      </c>
    </row>
    <row r="32" spans="2:3" x14ac:dyDescent="0.25">
      <c r="B32" s="7" t="s">
        <v>4</v>
      </c>
      <c r="C32" s="6">
        <f ca="1">+E4*100</f>
        <v>7.0000000000000009</v>
      </c>
    </row>
    <row r="33" spans="2:3" ht="16.5" thickBot="1" x14ac:dyDescent="0.3">
      <c r="B33" s="7" t="s">
        <v>5</v>
      </c>
      <c r="C33" s="6">
        <f ca="1">+G4</f>
        <v>12</v>
      </c>
    </row>
    <row r="34" spans="2:3" ht="16.5" thickBot="1" x14ac:dyDescent="0.3">
      <c r="B34" s="7" t="s">
        <v>6</v>
      </c>
      <c r="C34" s="10">
        <f ca="1">FV(E4,G4,,-C4)</f>
        <v>10015.495996108782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showRuler="0" topLeftCell="B7" zoomScale="150" zoomScaleNormal="150" zoomScalePageLayoutView="150" workbookViewId="0">
      <selection activeCell="B34" sqref="B34"/>
    </sheetView>
  </sheetViews>
  <sheetFormatPr defaultColWidth="10.875" defaultRowHeight="15.75" x14ac:dyDescent="0.25"/>
  <cols>
    <col min="1" max="1" width="0" style="1" hidden="1" customWidth="1"/>
    <col min="2" max="2" width="25.875" style="1" customWidth="1"/>
    <col min="3" max="3" width="11.125" style="1" bestFit="1" customWidth="1"/>
    <col min="4" max="4" width="16" style="1" bestFit="1" customWidth="1"/>
    <col min="5" max="5" width="7" style="1" bestFit="1" customWidth="1"/>
    <col min="6" max="6" width="18.375" style="1" bestFit="1" customWidth="1"/>
    <col min="7" max="7" width="7.125" style="1" bestFit="1" customWidth="1"/>
    <col min="8" max="8" width="4.875" style="1" bestFit="1" customWidth="1"/>
    <col min="9" max="9" width="9.375" style="1" bestFit="1" customWidth="1"/>
    <col min="10" max="16384" width="10.875" style="1"/>
  </cols>
  <sheetData>
    <row r="1" spans="1:9" x14ac:dyDescent="0.25">
      <c r="B1" s="2" t="s">
        <v>9</v>
      </c>
    </row>
    <row r="4" spans="1:9" x14ac:dyDescent="0.25">
      <c r="A4" s="1">
        <f ca="1">RAND()</f>
        <v>3.6595614932703135E-2</v>
      </c>
      <c r="B4" s="1" t="s">
        <v>10</v>
      </c>
      <c r="C4" s="3">
        <f ca="1">ROUND(NORMINV(A4,5000,1500), 0)</f>
        <v>2313</v>
      </c>
      <c r="D4" s="1" t="s">
        <v>11</v>
      </c>
      <c r="E4" s="1">
        <f ca="1">ROUND(NORMINV(A6,15,5), 0)</f>
        <v>14</v>
      </c>
      <c r="F4" s="1" t="s">
        <v>13</v>
      </c>
      <c r="G4" s="4">
        <f ca="1">ROUND(NORMINV(A5,0.09,0.015), 2)</f>
        <v>0.12</v>
      </c>
      <c r="H4" s="1" t="s">
        <v>14</v>
      </c>
    </row>
    <row r="5" spans="1:9" x14ac:dyDescent="0.25">
      <c r="A5" s="1">
        <f t="shared" ref="A5:A6" ca="1" si="0">RAND()</f>
        <v>0.97453404299761592</v>
      </c>
    </row>
    <row r="6" spans="1:9" x14ac:dyDescent="0.25">
      <c r="A6" s="1">
        <f t="shared" ca="1" si="0"/>
        <v>0.4415578731938834</v>
      </c>
      <c r="C6" s="1" t="str">
        <f ca="1">IF(C4&lt;=0, "GENERATE A NEW PROBLEM", " ")</f>
        <v xml:space="preserve"> </v>
      </c>
      <c r="G6" s="1" t="str">
        <f ca="1">IF(G4&lt;=0, "GENERATE A NEW PROBLEM", " ")</f>
        <v xml:space="preserve"> </v>
      </c>
      <c r="I6" s="1" t="str">
        <f ca="1">IF(E4&lt;=0, "GENERATE A NEW PROBLEM", " ")</f>
        <v xml:space="preserve"> </v>
      </c>
    </row>
    <row r="30" spans="2:3" x14ac:dyDescent="0.25">
      <c r="B30" s="6" t="s">
        <v>2</v>
      </c>
      <c r="C30" s="6"/>
    </row>
    <row r="31" spans="2:3" x14ac:dyDescent="0.25">
      <c r="B31" s="7" t="s">
        <v>15</v>
      </c>
      <c r="C31" s="11">
        <f ca="1">C4</f>
        <v>2313</v>
      </c>
    </row>
    <row r="32" spans="2:3" x14ac:dyDescent="0.25">
      <c r="B32" s="7" t="s">
        <v>4</v>
      </c>
      <c r="C32" s="6">
        <f ca="1">+G4*100</f>
        <v>12</v>
      </c>
    </row>
    <row r="33" spans="2:3" ht="16.5" thickBot="1" x14ac:dyDescent="0.3">
      <c r="B33" s="7" t="s">
        <v>5</v>
      </c>
      <c r="C33" s="6">
        <f ca="1">+E4</f>
        <v>14</v>
      </c>
    </row>
    <row r="34" spans="2:3" ht="16.5" thickBot="1" x14ac:dyDescent="0.3">
      <c r="B34" s="7" t="s">
        <v>28</v>
      </c>
      <c r="C34" s="10">
        <f ca="1">-PV(G4,E4,,-C4)</f>
        <v>-473.28562658058405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showRuler="0" topLeftCell="B13" zoomScale="150" zoomScaleNormal="150" zoomScalePageLayoutView="150" workbookViewId="0">
      <selection activeCell="B35" sqref="B35"/>
    </sheetView>
  </sheetViews>
  <sheetFormatPr defaultColWidth="10.875" defaultRowHeight="15.75" x14ac:dyDescent="0.25"/>
  <cols>
    <col min="1" max="1" width="0" style="1" hidden="1" customWidth="1"/>
    <col min="2" max="2" width="19.875" style="1" customWidth="1"/>
    <col min="3" max="3" width="10.5" style="1" bestFit="1" customWidth="1"/>
    <col min="4" max="4" width="23.375" style="1" bestFit="1" customWidth="1"/>
    <col min="5" max="5" width="11.5" style="1" bestFit="1" customWidth="1"/>
    <col min="6" max="6" width="3.5" style="1" customWidth="1"/>
    <col min="7" max="7" width="7.125" style="1" customWidth="1"/>
    <col min="8" max="8" width="4.875" style="1" bestFit="1" customWidth="1"/>
    <col min="9" max="9" width="9.375" style="1" bestFit="1" customWidth="1"/>
    <col min="10" max="16384" width="10.875" style="1"/>
  </cols>
  <sheetData>
    <row r="1" spans="1:9" x14ac:dyDescent="0.25">
      <c r="B1" s="2" t="s">
        <v>9</v>
      </c>
    </row>
    <row r="4" spans="1:9" x14ac:dyDescent="0.25">
      <c r="A4" s="1">
        <f ca="1">RAND()</f>
        <v>0.97027275665996893</v>
      </c>
      <c r="B4" s="1" t="s">
        <v>16</v>
      </c>
      <c r="C4" s="3">
        <f ca="1">ROUND(NORMINV(A4,5000,1500), 0)</f>
        <v>7827</v>
      </c>
      <c r="D4" s="1" t="s">
        <v>17</v>
      </c>
      <c r="E4" s="5">
        <f ca="1">ROUND(NORMINV(A6,10000,2000), 0)</f>
        <v>7311</v>
      </c>
      <c r="F4" s="1" t="s">
        <v>18</v>
      </c>
      <c r="G4" s="1">
        <f ca="1">ROUND(NORMINV(A5,10,3), 0)</f>
        <v>11</v>
      </c>
      <c r="H4" s="1" t="s">
        <v>19</v>
      </c>
    </row>
    <row r="5" spans="1:9" x14ac:dyDescent="0.25">
      <c r="A5" s="1">
        <f t="shared" ref="A5:A6" ca="1" si="0">RAND()</f>
        <v>0.57743542221031585</v>
      </c>
    </row>
    <row r="6" spans="1:9" x14ac:dyDescent="0.25">
      <c r="A6" s="1">
        <f t="shared" ca="1" si="0"/>
        <v>8.9362439917822889E-2</v>
      </c>
      <c r="C6" s="1" t="str">
        <f ca="1">IF(C4&lt;=0, "GENERATE A NEW PROBLEM", " ")</f>
        <v xml:space="preserve"> </v>
      </c>
      <c r="G6" s="1" t="str">
        <f ca="1">IF(G4&lt;=0, "GENERATE A NEW PROBLEM", " ")</f>
        <v xml:space="preserve"> </v>
      </c>
      <c r="I6" s="1" t="str">
        <f ca="1">IF(E4&lt;=0, "GENERATE A NEW PROBLEM", " ")</f>
        <v xml:space="preserve"> </v>
      </c>
    </row>
    <row r="7" spans="1:9" x14ac:dyDescent="0.25">
      <c r="E7" s="1" t="str">
        <f ca="1">IF(E4&lt;C4, "GENERATE A NEW PROBLEM", " ")</f>
        <v>GENERATE A NEW PROBLEM</v>
      </c>
    </row>
    <row r="30" spans="2:3" x14ac:dyDescent="0.25">
      <c r="B30" s="6" t="s">
        <v>2</v>
      </c>
      <c r="C30" s="6"/>
    </row>
    <row r="31" spans="2:3" x14ac:dyDescent="0.25">
      <c r="B31" s="7" t="s">
        <v>3</v>
      </c>
      <c r="C31" s="11">
        <f ca="1">-C4</f>
        <v>-7827</v>
      </c>
    </row>
    <row r="32" spans="2:3" x14ac:dyDescent="0.25">
      <c r="B32" s="7" t="s">
        <v>5</v>
      </c>
      <c r="C32" s="6">
        <f ca="1">+G4</f>
        <v>11</v>
      </c>
    </row>
    <row r="33" spans="2:3" ht="16.5" thickBot="1" x14ac:dyDescent="0.3">
      <c r="B33" s="7" t="s">
        <v>15</v>
      </c>
      <c r="C33" s="6">
        <f ca="1">+E4</f>
        <v>7311</v>
      </c>
    </row>
    <row r="34" spans="2:3" ht="16.5" thickBot="1" x14ac:dyDescent="0.3">
      <c r="B34" s="7" t="s">
        <v>27</v>
      </c>
      <c r="C34" s="12">
        <f ca="1">RATE(C32,,C31,C33,)</f>
        <v>-6.1807502290040983E-3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"/>
  <sheetViews>
    <sheetView showRuler="0" topLeftCell="B11" zoomScale="150" zoomScaleNormal="150" zoomScalePageLayoutView="150" workbookViewId="0">
      <selection activeCell="B35" sqref="B35"/>
    </sheetView>
  </sheetViews>
  <sheetFormatPr defaultColWidth="10.875" defaultRowHeight="15.75" x14ac:dyDescent="0.25"/>
  <cols>
    <col min="1" max="1" width="0" style="1" hidden="1" customWidth="1"/>
    <col min="2" max="2" width="16.125" style="1" customWidth="1"/>
    <col min="3" max="3" width="10.5" style="1" bestFit="1" customWidth="1"/>
    <col min="4" max="4" width="17.375" style="1" customWidth="1"/>
    <col min="5" max="5" width="11.5" style="1" bestFit="1" customWidth="1"/>
    <col min="6" max="6" width="25.375" style="1" bestFit="1" customWidth="1"/>
    <col min="7" max="7" width="7.125" style="1" customWidth="1"/>
    <col min="8" max="8" width="4.875" style="1" bestFit="1" customWidth="1"/>
    <col min="9" max="9" width="9.375" style="1" bestFit="1" customWidth="1"/>
    <col min="10" max="16384" width="10.875" style="1"/>
  </cols>
  <sheetData>
    <row r="1" spans="1:9" x14ac:dyDescent="0.25">
      <c r="B1" s="2" t="s">
        <v>9</v>
      </c>
    </row>
    <row r="4" spans="1:9" x14ac:dyDescent="0.25">
      <c r="A4" s="1">
        <f ca="1">RAND()</f>
        <v>0.59519696664616673</v>
      </c>
      <c r="B4" s="1" t="s">
        <v>20</v>
      </c>
      <c r="C4" s="3">
        <f ca="1">ROUND(NORMINV(A4,5000,1500), 0)</f>
        <v>5361</v>
      </c>
      <c r="D4" s="1" t="s">
        <v>21</v>
      </c>
      <c r="E4" s="5">
        <f ca="1">ROUND(NORMINV(A6,10000,2000), 0)</f>
        <v>11564</v>
      </c>
      <c r="F4" s="1" t="s">
        <v>22</v>
      </c>
      <c r="G4" s="4">
        <f ca="1">ROUND(NORMINV(A5,0.08,0.015), 2)</f>
        <v>0.09</v>
      </c>
      <c r="H4" s="1" t="s">
        <v>23</v>
      </c>
    </row>
    <row r="5" spans="1:9" x14ac:dyDescent="0.25">
      <c r="A5" s="1">
        <f t="shared" ref="A5:A6" ca="1" si="0">RAND()</f>
        <v>0.83318821051167968</v>
      </c>
      <c r="B5" s="1" t="s">
        <v>24</v>
      </c>
    </row>
    <row r="6" spans="1:9" x14ac:dyDescent="0.25">
      <c r="A6" s="1">
        <f t="shared" ca="1" si="0"/>
        <v>0.7828262687214862</v>
      </c>
      <c r="I6" s="1" t="str">
        <f ca="1">IF(E4&lt;=0, "GENERATE A NEW PROBLEM", " ")</f>
        <v xml:space="preserve"> </v>
      </c>
    </row>
    <row r="8" spans="1:9" x14ac:dyDescent="0.25">
      <c r="C8" s="1" t="str">
        <f ca="1">IF(C4&lt;=0, "GENERATE A NEW PROBLEM", " ")</f>
        <v xml:space="preserve"> </v>
      </c>
      <c r="G8" s="1" t="str">
        <f ca="1">IF(G4&lt;=0, "GENERATE A NEW PROBLEM", " ")</f>
        <v xml:space="preserve"> </v>
      </c>
    </row>
    <row r="9" spans="1:9" x14ac:dyDescent="0.25">
      <c r="E9" s="1" t="str">
        <f ca="1">IF(E4&lt;C4, "GENERATE A NEW PROBLEM", " ")</f>
        <v xml:space="preserve"> </v>
      </c>
    </row>
    <row r="30" spans="2:3" x14ac:dyDescent="0.25">
      <c r="B30" s="6" t="s">
        <v>2</v>
      </c>
      <c r="C30" s="6"/>
    </row>
    <row r="31" spans="2:3" x14ac:dyDescent="0.25">
      <c r="B31" s="7" t="s">
        <v>3</v>
      </c>
      <c r="C31" s="11">
        <f ca="1">-C4</f>
        <v>-5361</v>
      </c>
    </row>
    <row r="32" spans="2:3" x14ac:dyDescent="0.25">
      <c r="B32" s="7" t="s">
        <v>25</v>
      </c>
      <c r="C32" s="6">
        <f ca="1">+G4*100</f>
        <v>9</v>
      </c>
    </row>
    <row r="33" spans="2:4" ht="16.5" thickBot="1" x14ac:dyDescent="0.3">
      <c r="B33" s="7" t="s">
        <v>15</v>
      </c>
      <c r="C33" s="6">
        <f ca="1">+E4</f>
        <v>11564</v>
      </c>
    </row>
    <row r="34" spans="2:4" ht="16.5" thickBot="1" x14ac:dyDescent="0.3">
      <c r="B34" s="7" t="s">
        <v>26</v>
      </c>
      <c r="C34" s="9">
        <f ca="1">NPER(G4,,C31,C33,)</f>
        <v>8.9204786486563314</v>
      </c>
      <c r="D34" s="6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</vt:lpstr>
      <vt:lpstr>PV</vt:lpstr>
      <vt:lpstr>I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rsturm</dc:creator>
  <cp:lastModifiedBy>Seungho Shin</cp:lastModifiedBy>
  <dcterms:created xsi:type="dcterms:W3CDTF">2011-12-12T14:34:43Z</dcterms:created>
  <dcterms:modified xsi:type="dcterms:W3CDTF">2018-12-24T19:18:01Z</dcterms:modified>
</cp:coreProperties>
</file>