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ault.MYCOMPUTER\Documents\pg\kyoryojoe-doc\tips\"/>
    </mc:Choice>
  </mc:AlternateContent>
  <xr:revisionPtr revIDLastSave="0" documentId="13_ncr:1_{2A0FE02E-6919-4AF3-A349-FFD5D91A573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Table 1" sheetId="1" r:id="rId1"/>
    <sheet name="Table 2" sheetId="2" r:id="rId2"/>
    <sheet name="和暦-西暦" sheetId="4" r:id="rId3"/>
    <sheet name="Sheet1" sheetId="3" r:id="rId4"/>
  </sheets>
  <calcPr calcId="191029"/>
</workbook>
</file>

<file path=xl/calcChain.xml><?xml version="1.0" encoding="utf-8"?>
<calcChain xmlns="http://schemas.openxmlformats.org/spreadsheetml/2006/main">
  <c r="O4" i="2" l="1"/>
  <c r="P4" i="2"/>
  <c r="Q4" i="2"/>
  <c r="R4" i="2"/>
  <c r="S4" i="2"/>
  <c r="T4" i="2"/>
  <c r="O5" i="2"/>
  <c r="P5" i="2"/>
  <c r="Q5" i="2"/>
  <c r="R5" i="2"/>
  <c r="S5" i="2"/>
  <c r="T5" i="2"/>
  <c r="O6" i="2"/>
  <c r="P6" i="2"/>
  <c r="Q6" i="2"/>
  <c r="R6" i="2"/>
  <c r="S6" i="2"/>
  <c r="T6" i="2"/>
  <c r="O7" i="2"/>
  <c r="P7" i="2"/>
  <c r="Q7" i="2"/>
  <c r="R7" i="2"/>
  <c r="S7" i="2"/>
  <c r="T7" i="2"/>
  <c r="O8" i="2"/>
  <c r="P8" i="2"/>
  <c r="Q8" i="2"/>
  <c r="R8" i="2"/>
  <c r="S8" i="2"/>
  <c r="T8" i="2"/>
  <c r="O9" i="2"/>
  <c r="P9" i="2"/>
  <c r="Q9" i="2"/>
  <c r="R9" i="2"/>
  <c r="S9" i="2"/>
  <c r="T9" i="2"/>
  <c r="O10" i="2"/>
  <c r="P10" i="2"/>
  <c r="Q10" i="2"/>
  <c r="R10" i="2"/>
  <c r="S10" i="2"/>
  <c r="T10" i="2"/>
  <c r="O11" i="2"/>
  <c r="P11" i="2"/>
  <c r="Q11" i="2"/>
  <c r="R11" i="2"/>
  <c r="S11" i="2"/>
  <c r="T11" i="2"/>
  <c r="O12" i="2"/>
  <c r="P12" i="2"/>
  <c r="Q12" i="2"/>
  <c r="R12" i="2"/>
  <c r="S12" i="2"/>
  <c r="T12" i="2"/>
  <c r="O13" i="2"/>
  <c r="P13" i="2"/>
  <c r="Q13" i="2"/>
  <c r="R13" i="2"/>
  <c r="S13" i="2"/>
  <c r="T13" i="2"/>
  <c r="O14" i="2"/>
  <c r="P14" i="2"/>
  <c r="Q14" i="2"/>
  <c r="R14" i="2"/>
  <c r="S14" i="2"/>
  <c r="T14" i="2"/>
  <c r="O15" i="2"/>
  <c r="P15" i="2"/>
  <c r="Q15" i="2"/>
  <c r="R15" i="2"/>
  <c r="S15" i="2"/>
  <c r="T15" i="2"/>
  <c r="O16" i="2"/>
  <c r="P16" i="2"/>
  <c r="Q16" i="2"/>
  <c r="R16" i="2"/>
  <c r="S16" i="2"/>
  <c r="T16" i="2"/>
  <c r="O17" i="2"/>
  <c r="P17" i="2"/>
  <c r="Q17" i="2"/>
  <c r="R17" i="2"/>
  <c r="S17" i="2"/>
  <c r="T17" i="2"/>
  <c r="O18" i="2"/>
  <c r="P18" i="2"/>
  <c r="Q18" i="2"/>
  <c r="R18" i="2"/>
  <c r="S18" i="2"/>
  <c r="T18" i="2"/>
  <c r="O19" i="2"/>
  <c r="P19" i="2"/>
  <c r="Q19" i="2"/>
  <c r="R19" i="2"/>
  <c r="S19" i="2"/>
  <c r="T19" i="2"/>
  <c r="O20" i="2"/>
  <c r="P20" i="2"/>
  <c r="Q20" i="2"/>
  <c r="R20" i="2"/>
  <c r="S20" i="2"/>
  <c r="T20" i="2"/>
  <c r="O21" i="2"/>
  <c r="P21" i="2"/>
  <c r="Q21" i="2"/>
  <c r="R21" i="2"/>
  <c r="S21" i="2"/>
  <c r="T21" i="2"/>
  <c r="O22" i="2"/>
  <c r="P22" i="2"/>
  <c r="Q22" i="2"/>
  <c r="R22" i="2"/>
  <c r="S22" i="2"/>
  <c r="T22" i="2"/>
  <c r="O23" i="2"/>
  <c r="P23" i="2"/>
  <c r="Q23" i="2"/>
  <c r="R23" i="2"/>
  <c r="S23" i="2"/>
  <c r="T23" i="2"/>
  <c r="O24" i="2"/>
  <c r="P24" i="2"/>
  <c r="Q24" i="2"/>
  <c r="R24" i="2"/>
  <c r="S24" i="2"/>
  <c r="T24" i="2"/>
  <c r="O25" i="2"/>
  <c r="P25" i="2"/>
  <c r="Q25" i="2"/>
  <c r="R25" i="2"/>
  <c r="S25" i="2"/>
  <c r="T25" i="2"/>
  <c r="O26" i="2"/>
  <c r="P26" i="2"/>
  <c r="Q26" i="2"/>
  <c r="R26" i="2"/>
  <c r="S26" i="2"/>
  <c r="T26" i="2"/>
  <c r="O27" i="2"/>
  <c r="P27" i="2"/>
  <c r="Q27" i="2"/>
  <c r="R27" i="2"/>
  <c r="S27" i="2"/>
  <c r="T27" i="2"/>
  <c r="O28" i="2"/>
  <c r="P28" i="2"/>
  <c r="Q28" i="2"/>
  <c r="R28" i="2"/>
  <c r="S28" i="2"/>
  <c r="T28" i="2"/>
  <c r="O29" i="2"/>
  <c r="P29" i="2"/>
  <c r="Q29" i="2"/>
  <c r="R29" i="2"/>
  <c r="S29" i="2"/>
  <c r="T29" i="2"/>
  <c r="O30" i="2"/>
  <c r="P30" i="2"/>
  <c r="Q30" i="2"/>
  <c r="R30" i="2"/>
  <c r="S30" i="2"/>
  <c r="T30" i="2"/>
  <c r="O31" i="2"/>
  <c r="P31" i="2"/>
  <c r="Q31" i="2"/>
  <c r="R31" i="2"/>
  <c r="S31" i="2"/>
  <c r="T31" i="2"/>
  <c r="O32" i="2"/>
  <c r="P32" i="2"/>
  <c r="Q32" i="2"/>
  <c r="R32" i="2"/>
  <c r="S32" i="2"/>
  <c r="T32" i="2"/>
  <c r="O33" i="2"/>
  <c r="P33" i="2"/>
  <c r="Q33" i="2"/>
  <c r="R33" i="2"/>
  <c r="S33" i="2"/>
  <c r="T33" i="2"/>
  <c r="O34" i="2"/>
  <c r="P34" i="2"/>
  <c r="Q34" i="2"/>
  <c r="R34" i="2"/>
  <c r="S34" i="2"/>
  <c r="T34" i="2"/>
  <c r="O35" i="2"/>
  <c r="P35" i="2"/>
  <c r="Q35" i="2"/>
  <c r="R35" i="2"/>
  <c r="S35" i="2"/>
  <c r="T35" i="2"/>
  <c r="O36" i="2"/>
  <c r="P36" i="2"/>
  <c r="Q36" i="2"/>
  <c r="R36" i="2"/>
  <c r="S36" i="2"/>
  <c r="T36" i="2"/>
  <c r="O37" i="2"/>
  <c r="P37" i="2"/>
  <c r="Q37" i="2"/>
  <c r="R37" i="2"/>
  <c r="S37" i="2"/>
  <c r="T37" i="2"/>
  <c r="O38" i="2"/>
  <c r="P38" i="2"/>
  <c r="Q38" i="2"/>
  <c r="R38" i="2"/>
  <c r="S38" i="2"/>
  <c r="T38" i="2"/>
  <c r="O39" i="2"/>
  <c r="P39" i="2"/>
  <c r="Q39" i="2"/>
  <c r="R39" i="2"/>
  <c r="S39" i="2"/>
  <c r="T39" i="2"/>
  <c r="O40" i="2"/>
  <c r="P40" i="2"/>
  <c r="Q40" i="2"/>
  <c r="R40" i="2"/>
  <c r="S40" i="2"/>
  <c r="T40" i="2"/>
  <c r="R3" i="2"/>
  <c r="T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3" i="2"/>
  <c r="S3" i="2"/>
  <c r="Q3" i="2"/>
  <c r="P3" i="2"/>
  <c r="O3" i="2"/>
</calcChain>
</file>

<file path=xl/sharedStrings.xml><?xml version="1.0" encoding="utf-8"?>
<sst xmlns="http://schemas.openxmlformats.org/spreadsheetml/2006/main" count="1096" uniqueCount="849">
  <si>
    <r>
      <rPr>
        <sz val="13"/>
        <rFont val="MS PGothic"/>
        <family val="2"/>
      </rPr>
      <t>橋梁一覧表</t>
    </r>
  </si>
  <si>
    <r>
      <rPr>
        <sz val="9.5"/>
        <rFont val="MS PGothic"/>
        <family val="2"/>
      </rPr>
      <t>位置番号</t>
    </r>
  </si>
  <si>
    <r>
      <rPr>
        <sz val="9.5"/>
        <rFont val="MS PGothic"/>
        <family val="2"/>
      </rPr>
      <t>架橋年度</t>
    </r>
  </si>
  <si>
    <r>
      <rPr>
        <sz val="9.5"/>
        <rFont val="MS PGothic"/>
        <family val="2"/>
      </rPr>
      <t>橋      名</t>
    </r>
  </si>
  <si>
    <r>
      <rPr>
        <sz val="9.5"/>
        <rFont val="MS PGothic"/>
        <family val="2"/>
      </rPr>
      <t>延    長</t>
    </r>
  </si>
  <si>
    <r>
      <rPr>
        <sz val="9.5"/>
        <rFont val="MS PGothic"/>
        <family val="2"/>
      </rPr>
      <t>幅    員</t>
    </r>
  </si>
  <si>
    <r>
      <rPr>
        <sz val="9.5"/>
        <rFont val="MS PGothic"/>
        <family val="2"/>
      </rPr>
      <t>路  線  名</t>
    </r>
  </si>
  <si>
    <r>
      <rPr>
        <sz val="9.5"/>
        <rFont val="MS PGothic"/>
        <family val="2"/>
      </rPr>
      <t>橋梁番号</t>
    </r>
  </si>
  <si>
    <r>
      <rPr>
        <sz val="9.5"/>
        <rFont val="MS PGothic"/>
        <family val="2"/>
      </rPr>
      <t>備      考</t>
    </r>
  </si>
  <si>
    <r>
      <rPr>
        <sz val="9.5"/>
        <rFont val="MS PGothic"/>
        <family val="2"/>
      </rPr>
      <t>道路部</t>
    </r>
  </si>
  <si>
    <r>
      <rPr>
        <sz val="9.5"/>
        <rFont val="MS PGothic"/>
        <family val="2"/>
      </rPr>
      <t>車  道</t>
    </r>
  </si>
  <si>
    <r>
      <rPr>
        <sz val="9.5"/>
        <rFont val="MS PGothic"/>
        <family val="2"/>
      </rPr>
      <t>歩  道</t>
    </r>
  </si>
  <si>
    <r>
      <rPr>
        <sz val="9.5"/>
        <rFont val="MS PGothic"/>
        <family val="2"/>
      </rPr>
      <t>S43</t>
    </r>
  </si>
  <si>
    <r>
      <rPr>
        <sz val="9.5"/>
        <rFont val="MS PGothic"/>
        <family val="2"/>
      </rPr>
      <t>新三朝橋</t>
    </r>
  </si>
  <si>
    <r>
      <rPr>
        <sz val="9.5"/>
        <rFont val="MS PGothic"/>
        <family val="2"/>
      </rPr>
      <t>-</t>
    </r>
  </si>
  <si>
    <r>
      <rPr>
        <sz val="9.5"/>
        <rFont val="MS PGothic"/>
        <family val="2"/>
      </rPr>
      <t>山田横手線</t>
    </r>
  </si>
  <si>
    <r>
      <rPr>
        <sz val="9.5"/>
        <rFont val="MS PGothic"/>
        <family val="2"/>
      </rPr>
      <t>H１0</t>
    </r>
  </si>
  <si>
    <r>
      <rPr>
        <sz val="9.5"/>
        <rFont val="MS PGothic"/>
        <family val="2"/>
      </rPr>
      <t>かじか橋</t>
    </r>
  </si>
  <si>
    <r>
      <rPr>
        <sz val="9.5"/>
        <rFont val="MS PGothic"/>
        <family val="2"/>
      </rPr>
      <t>市ケ坪線</t>
    </r>
  </si>
  <si>
    <r>
      <rPr>
        <sz val="9.5"/>
        <rFont val="MS PGothic"/>
        <family val="2"/>
      </rPr>
      <t>S62</t>
    </r>
  </si>
  <si>
    <r>
      <rPr>
        <sz val="9.5"/>
        <rFont val="MS PGothic"/>
        <family val="2"/>
      </rPr>
      <t>恋谷橋</t>
    </r>
  </si>
  <si>
    <r>
      <rPr>
        <sz val="9.5"/>
        <rFont val="MS PGothic"/>
        <family val="2"/>
      </rPr>
      <t>恋谷線</t>
    </r>
  </si>
  <si>
    <r>
      <rPr>
        <sz val="9.5"/>
        <rFont val="MS PGothic"/>
        <family val="2"/>
      </rPr>
      <t>S42</t>
    </r>
  </si>
  <si>
    <r>
      <rPr>
        <sz val="9.5"/>
        <rFont val="MS PGothic"/>
        <family val="2"/>
      </rPr>
      <t>波伯山橋</t>
    </r>
  </si>
  <si>
    <r>
      <rPr>
        <sz val="9.5"/>
        <rFont val="MS PGothic"/>
        <family val="2"/>
      </rPr>
      <t>余戸波伯山線</t>
    </r>
  </si>
  <si>
    <r>
      <rPr>
        <sz val="9.5"/>
        <rFont val="MS PGothic"/>
        <family val="2"/>
      </rPr>
      <t>S44</t>
    </r>
  </si>
  <si>
    <r>
      <rPr>
        <sz val="9.5"/>
        <rFont val="MS PGothic"/>
        <family val="2"/>
      </rPr>
      <t>川坂橋</t>
    </r>
  </si>
  <si>
    <r>
      <rPr>
        <sz val="9.5"/>
        <rFont val="MS PGothic"/>
        <family val="2"/>
      </rPr>
      <t>川坂線</t>
    </r>
  </si>
  <si>
    <r>
      <rPr>
        <sz val="9.5"/>
        <rFont val="MS PGothic"/>
        <family val="2"/>
      </rPr>
      <t>S56</t>
    </r>
  </si>
  <si>
    <r>
      <rPr>
        <sz val="9.5"/>
        <rFont val="MS PGothic"/>
        <family val="2"/>
      </rPr>
      <t>わかとり橋</t>
    </r>
  </si>
  <si>
    <r>
      <rPr>
        <sz val="9.5"/>
        <rFont val="MS PGothic"/>
        <family val="2"/>
      </rPr>
      <t>2.50×2</t>
    </r>
  </si>
  <si>
    <r>
      <rPr>
        <sz val="9.5"/>
        <rFont val="MS PGothic"/>
        <family val="2"/>
      </rPr>
      <t>大瀬本泉線</t>
    </r>
  </si>
  <si>
    <r>
      <rPr>
        <sz val="9.5"/>
        <rFont val="MS PGothic"/>
        <family val="2"/>
      </rPr>
      <t>S54</t>
    </r>
  </si>
  <si>
    <r>
      <rPr>
        <sz val="9.5"/>
        <rFont val="MS PGothic"/>
        <family val="2"/>
      </rPr>
      <t>新美の田橋</t>
    </r>
  </si>
  <si>
    <r>
      <rPr>
        <sz val="9.5"/>
        <rFont val="MS PGothic"/>
        <family val="2"/>
      </rPr>
      <t>三朝中学校線</t>
    </r>
  </si>
  <si>
    <r>
      <rPr>
        <sz val="9.5"/>
        <rFont val="MS PGothic"/>
        <family val="2"/>
      </rPr>
      <t>S59</t>
    </r>
  </si>
  <si>
    <r>
      <rPr>
        <sz val="9.5"/>
        <rFont val="MS PGothic"/>
        <family val="2"/>
      </rPr>
      <t>美の田橋</t>
    </r>
  </si>
  <si>
    <r>
      <rPr>
        <sz val="9.5"/>
        <rFont val="MS PGothic"/>
        <family val="2"/>
      </rPr>
      <t>S47</t>
    </r>
  </si>
  <si>
    <r>
      <rPr>
        <sz val="9.5"/>
        <rFont val="MS PGothic"/>
        <family val="2"/>
      </rPr>
      <t>横手橋</t>
    </r>
  </si>
  <si>
    <r>
      <rPr>
        <sz val="9.5"/>
        <rFont val="MS PGothic"/>
        <family val="2"/>
      </rPr>
      <t>粟谷線</t>
    </r>
  </si>
  <si>
    <r>
      <rPr>
        <sz val="9.5"/>
        <rFont val="MS PGothic"/>
        <family val="2"/>
      </rPr>
      <t>S42・43</t>
    </r>
  </si>
  <si>
    <r>
      <rPr>
        <sz val="9.5"/>
        <rFont val="MS PGothic"/>
        <family val="2"/>
      </rPr>
      <t>湯谷橋</t>
    </r>
  </si>
  <si>
    <r>
      <rPr>
        <sz val="9.5"/>
        <rFont val="MS PGothic"/>
        <family val="2"/>
      </rPr>
      <t>湯谷本線</t>
    </r>
  </si>
  <si>
    <r>
      <rPr>
        <sz val="9.5"/>
        <rFont val="MS PGothic"/>
        <family val="2"/>
      </rPr>
      <t>S46</t>
    </r>
  </si>
  <si>
    <r>
      <rPr>
        <sz val="9.5"/>
        <rFont val="MS PGothic"/>
        <family val="2"/>
      </rPr>
      <t>赤松橋</t>
    </r>
  </si>
  <si>
    <r>
      <rPr>
        <sz val="9.5"/>
        <rFont val="MS PGothic"/>
        <family val="2"/>
      </rPr>
      <t>赤松線</t>
    </r>
  </si>
  <si>
    <r>
      <rPr>
        <sz val="9.5"/>
        <rFont val="MS PGothic"/>
        <family val="2"/>
      </rPr>
      <t>久鳥橋</t>
    </r>
  </si>
  <si>
    <r>
      <rPr>
        <sz val="9.5"/>
        <rFont val="MS PGothic"/>
        <family val="2"/>
      </rPr>
      <t>赤松本泉線</t>
    </r>
  </si>
  <si>
    <r>
      <rPr>
        <sz val="9.5"/>
        <rFont val="MS PGothic"/>
        <family val="2"/>
      </rPr>
      <t>S48</t>
    </r>
  </si>
  <si>
    <r>
      <rPr>
        <sz val="9.5"/>
        <rFont val="MS PGothic"/>
        <family val="2"/>
      </rPr>
      <t>恩地橋</t>
    </r>
  </si>
  <si>
    <r>
      <rPr>
        <sz val="9.5"/>
        <rFont val="MS PGothic"/>
        <family val="2"/>
      </rPr>
      <t>恩地中央線</t>
    </r>
  </si>
  <si>
    <r>
      <rPr>
        <sz val="9.5"/>
        <rFont val="MS PGothic"/>
        <family val="2"/>
      </rPr>
      <t>森脇橋</t>
    </r>
  </si>
  <si>
    <r>
      <rPr>
        <sz val="9.5"/>
        <rFont val="MS PGothic"/>
        <family val="2"/>
      </rPr>
      <t>下西谷森脇線</t>
    </r>
  </si>
  <si>
    <r>
      <rPr>
        <sz val="9.5"/>
        <rFont val="MS PGothic"/>
        <family val="2"/>
      </rPr>
      <t>H13</t>
    </r>
  </si>
  <si>
    <r>
      <rPr>
        <sz val="9.5"/>
        <rFont val="MS PGothic"/>
        <family val="2"/>
      </rPr>
      <t>安水橋</t>
    </r>
  </si>
  <si>
    <r>
      <rPr>
        <sz val="9.5"/>
        <rFont val="MS PGothic"/>
        <family val="2"/>
      </rPr>
      <t>穴鴨曹源寺線</t>
    </r>
  </si>
  <si>
    <r>
      <rPr>
        <sz val="9.5"/>
        <rFont val="MS PGothic"/>
        <family val="2"/>
      </rPr>
      <t>S55</t>
    </r>
  </si>
  <si>
    <r>
      <rPr>
        <sz val="9.5"/>
        <rFont val="MS PGothic"/>
        <family val="2"/>
      </rPr>
      <t>大渡橋</t>
    </r>
  </si>
  <si>
    <r>
      <rPr>
        <sz val="9.5"/>
        <rFont val="MS PGothic"/>
        <family val="2"/>
      </rPr>
      <t>穴鴨本線</t>
    </r>
  </si>
  <si>
    <r>
      <rPr>
        <sz val="9.5"/>
        <rFont val="MS PGothic"/>
        <family val="2"/>
      </rPr>
      <t>H15</t>
    </r>
  </si>
  <si>
    <r>
      <rPr>
        <sz val="9.5"/>
        <rFont val="MS PGothic"/>
        <family val="2"/>
      </rPr>
      <t>下谷橋</t>
    </r>
  </si>
  <si>
    <r>
      <rPr>
        <sz val="9.5"/>
        <rFont val="MS PGothic"/>
        <family val="2"/>
      </rPr>
      <t>下谷本線</t>
    </r>
  </si>
  <si>
    <r>
      <rPr>
        <sz val="9.5"/>
        <rFont val="MS PGothic"/>
        <family val="2"/>
      </rPr>
      <t>大島橋</t>
    </r>
  </si>
  <si>
    <r>
      <rPr>
        <sz val="9.5"/>
        <rFont val="MS PGothic"/>
        <family val="2"/>
      </rPr>
      <t>大島線</t>
    </r>
  </si>
  <si>
    <r>
      <rPr>
        <sz val="9.5"/>
        <rFont val="MS PGothic"/>
        <family val="2"/>
      </rPr>
      <t>S26</t>
    </r>
  </si>
  <si>
    <r>
      <rPr>
        <sz val="9.5"/>
        <rFont val="MS PGothic"/>
        <family val="2"/>
      </rPr>
      <t>穴鴨橋</t>
    </r>
  </si>
  <si>
    <r>
      <rPr>
        <sz val="9.5"/>
        <rFont val="MS PGothic"/>
        <family val="2"/>
      </rPr>
      <t>下畑2号橋</t>
    </r>
  </si>
  <si>
    <r>
      <rPr>
        <sz val="9.5"/>
        <rFont val="MS PGothic"/>
        <family val="2"/>
      </rPr>
      <t>下畑線</t>
    </r>
  </si>
  <si>
    <r>
      <rPr>
        <sz val="9.5"/>
        <rFont val="MS PGothic"/>
        <family val="2"/>
      </rPr>
      <t>S41</t>
    </r>
  </si>
  <si>
    <r>
      <rPr>
        <sz val="9.5"/>
        <rFont val="MS PGothic"/>
        <family val="2"/>
      </rPr>
      <t>向渡橋</t>
    </r>
  </si>
  <si>
    <r>
      <rPr>
        <sz val="9.5"/>
        <rFont val="MS PGothic"/>
        <family val="2"/>
      </rPr>
      <t>向田線</t>
    </r>
  </si>
  <si>
    <r>
      <rPr>
        <sz val="9.5"/>
        <rFont val="MS PGothic"/>
        <family val="2"/>
      </rPr>
      <t>S49</t>
    </r>
  </si>
  <si>
    <r>
      <rPr>
        <sz val="9.5"/>
        <rFont val="MS PGothic"/>
        <family val="2"/>
      </rPr>
      <t>下庄橋</t>
    </r>
  </si>
  <si>
    <r>
      <rPr>
        <sz val="9.5"/>
        <rFont val="MS PGothic"/>
        <family val="2"/>
      </rPr>
      <t>久原本線</t>
    </r>
  </si>
  <si>
    <r>
      <rPr>
        <sz val="9.5"/>
        <rFont val="MS PGothic"/>
        <family val="2"/>
      </rPr>
      <t>S45</t>
    </r>
  </si>
  <si>
    <r>
      <rPr>
        <sz val="9.5"/>
        <rFont val="MS PGothic"/>
        <family val="2"/>
      </rPr>
      <t>吉尾橋</t>
    </r>
  </si>
  <si>
    <r>
      <rPr>
        <sz val="9.5"/>
        <rFont val="MS PGothic"/>
        <family val="2"/>
      </rPr>
      <t>吉尾本線</t>
    </r>
  </si>
  <si>
    <r>
      <rPr>
        <sz val="9.5"/>
        <rFont val="MS PGothic"/>
        <family val="2"/>
      </rPr>
      <t>S57</t>
    </r>
  </si>
  <si>
    <r>
      <rPr>
        <sz val="9.5"/>
        <rFont val="MS PGothic"/>
        <family val="2"/>
      </rPr>
      <t>虹鱒橋</t>
    </r>
  </si>
  <si>
    <r>
      <rPr>
        <sz val="9.5"/>
        <rFont val="MS PGothic"/>
        <family val="2"/>
      </rPr>
      <t>虹鱒線</t>
    </r>
  </si>
  <si>
    <r>
      <rPr>
        <sz val="9.5"/>
        <rFont val="MS PGothic"/>
        <family val="2"/>
      </rPr>
      <t>S53</t>
    </r>
  </si>
  <si>
    <r>
      <rPr>
        <sz val="9.5"/>
        <rFont val="MS PGothic"/>
        <family val="2"/>
      </rPr>
      <t>小鹿橋</t>
    </r>
  </si>
  <si>
    <r>
      <rPr>
        <sz val="9.5"/>
        <rFont val="MS PGothic"/>
        <family val="2"/>
      </rPr>
      <t>実光神倉線</t>
    </r>
  </si>
  <si>
    <r>
      <rPr>
        <sz val="9.5"/>
        <rFont val="MS PGothic"/>
        <family val="2"/>
      </rPr>
      <t>S61</t>
    </r>
  </si>
  <si>
    <r>
      <rPr>
        <sz val="9.5"/>
        <rFont val="MS PGothic"/>
        <family val="2"/>
      </rPr>
      <t>大山橋</t>
    </r>
  </si>
  <si>
    <r>
      <rPr>
        <sz val="9.5"/>
        <rFont val="MS PGothic"/>
        <family val="2"/>
      </rPr>
      <t>大山線</t>
    </r>
  </si>
  <si>
    <r>
      <rPr>
        <sz val="9.5"/>
        <rFont val="MS PGothic"/>
        <family val="2"/>
      </rPr>
      <t>S32</t>
    </r>
  </si>
  <si>
    <r>
      <rPr>
        <sz val="9.5"/>
        <rFont val="MS PGothic"/>
        <family val="2"/>
      </rPr>
      <t>木地山橋</t>
    </r>
  </si>
  <si>
    <r>
      <rPr>
        <sz val="9.5"/>
        <rFont val="MS PGothic"/>
        <family val="2"/>
      </rPr>
      <t>木地山線</t>
    </r>
  </si>
  <si>
    <r>
      <rPr>
        <sz val="9.5"/>
        <rFont val="MS PGothic"/>
        <family val="2"/>
      </rPr>
      <t>坪谷橋</t>
    </r>
  </si>
  <si>
    <r>
      <rPr>
        <sz val="9.5"/>
        <rFont val="MS PGothic"/>
        <family val="2"/>
      </rPr>
      <t>宝太神線</t>
    </r>
  </si>
  <si>
    <r>
      <rPr>
        <sz val="9.5"/>
        <rFont val="MS PGothic"/>
        <family val="2"/>
      </rPr>
      <t>福本橋</t>
    </r>
  </si>
  <si>
    <r>
      <rPr>
        <sz val="9.5"/>
        <rFont val="MS PGothic"/>
        <family val="2"/>
      </rPr>
      <t>福本本線</t>
    </r>
  </si>
  <si>
    <r>
      <rPr>
        <sz val="9.5"/>
        <rFont val="MS PGothic"/>
        <family val="2"/>
      </rPr>
      <t>S52</t>
    </r>
  </si>
  <si>
    <r>
      <rPr>
        <sz val="9.5"/>
        <rFont val="MS PGothic"/>
        <family val="2"/>
      </rPr>
      <t>戎橋</t>
    </r>
  </si>
  <si>
    <r>
      <rPr>
        <sz val="9.5"/>
        <rFont val="MS PGothic"/>
        <family val="2"/>
      </rPr>
      <t>鉛山橋</t>
    </r>
  </si>
  <si>
    <r>
      <rPr>
        <sz val="9.5"/>
        <rFont val="MS PGothic"/>
        <family val="2"/>
      </rPr>
      <t>良ノ谷橋</t>
    </r>
  </si>
  <si>
    <r>
      <rPr>
        <sz val="9.5"/>
        <rFont val="MS PGothic"/>
        <family val="2"/>
      </rPr>
      <t>S33</t>
    </r>
  </si>
  <si>
    <r>
      <rPr>
        <sz val="9.5"/>
        <rFont val="MS PGothic"/>
        <family val="2"/>
      </rPr>
      <t>一号中古屋橋</t>
    </r>
  </si>
  <si>
    <r>
      <rPr>
        <sz val="9.5"/>
        <rFont val="MS PGothic"/>
        <family val="2"/>
      </rPr>
      <t>中古屋小坂線</t>
    </r>
  </si>
  <si>
    <r>
      <rPr>
        <sz val="9.5"/>
        <rFont val="MS PGothic"/>
        <family val="2"/>
      </rPr>
      <t>S31</t>
    </r>
  </si>
  <si>
    <r>
      <rPr>
        <sz val="9.5"/>
        <rFont val="MS PGothic"/>
        <family val="2"/>
      </rPr>
      <t>二号中古屋橋</t>
    </r>
  </si>
  <si>
    <r>
      <rPr>
        <sz val="9.5"/>
        <rFont val="MS PGothic"/>
        <family val="2"/>
      </rPr>
      <t>H02</t>
    </r>
  </si>
  <si>
    <r>
      <rPr>
        <sz val="9.5"/>
        <rFont val="MS PGothic"/>
        <family val="2"/>
      </rPr>
      <t>粟谷橋</t>
    </r>
  </si>
  <si>
    <r>
      <rPr>
        <sz val="9.5"/>
        <rFont val="MS PGothic"/>
        <family val="2"/>
      </rPr>
      <t>三朝横手線</t>
    </r>
  </si>
  <si>
    <r>
      <rPr>
        <sz val="9.5"/>
        <rFont val="MS PGothic"/>
        <family val="2"/>
      </rPr>
      <t>向滝橋</t>
    </r>
  </si>
  <si>
    <r>
      <rPr>
        <sz val="9.5"/>
        <rFont val="MS PGothic"/>
        <family val="2"/>
      </rPr>
      <t>5..6</t>
    </r>
  </si>
  <si>
    <r>
      <rPr>
        <sz val="9.5"/>
        <rFont val="MS PGothic"/>
        <family val="2"/>
      </rPr>
      <t>下古屋線</t>
    </r>
  </si>
  <si>
    <r>
      <rPr>
        <sz val="9.5"/>
        <rFont val="MS PGothic"/>
        <family val="2"/>
      </rPr>
      <t>S37</t>
    </r>
  </si>
  <si>
    <r>
      <rPr>
        <sz val="9.5"/>
        <rFont val="MS PGothic"/>
        <family val="2"/>
      </rPr>
      <t>吉原橋</t>
    </r>
  </si>
  <si>
    <r>
      <rPr>
        <sz val="9.5"/>
        <rFont val="MS PGothic"/>
        <family val="2"/>
      </rPr>
      <t>吉原線</t>
    </r>
  </si>
  <si>
    <r>
      <rPr>
        <sz val="9.5"/>
        <rFont val="MS PGothic"/>
        <family val="2"/>
      </rPr>
      <t>H01</t>
    </r>
  </si>
  <si>
    <r>
      <rPr>
        <sz val="9.5"/>
        <rFont val="MS PGothic"/>
        <family val="2"/>
      </rPr>
      <t>門前橋</t>
    </r>
  </si>
  <si>
    <r>
      <rPr>
        <sz val="9.5"/>
        <rFont val="MS PGothic"/>
        <family val="2"/>
      </rPr>
      <t>門前線</t>
    </r>
  </si>
  <si>
    <t>id</t>
  </si>
  <si>
    <t>bridge_name</t>
  </si>
  <si>
    <t>bridge_name_kana</t>
  </si>
  <si>
    <t>address</t>
  </si>
  <si>
    <t>address_kana</t>
  </si>
  <si>
    <t>location_latitude</t>
  </si>
  <si>
    <t>location_longitude</t>
  </si>
  <si>
    <t>route_name</t>
  </si>
  <si>
    <t>road_condition</t>
  </si>
  <si>
    <t>alternative_road</t>
  </si>
  <si>
    <t>road_division_cd</t>
  </si>
  <si>
    <t>emergency_transport_road</t>
  </si>
  <si>
    <t>traffic_volume</t>
  </si>
  <si>
    <t>occupied_property</t>
  </si>
  <si>
    <t>occupied_property_name</t>
  </si>
  <si>
    <t>construction_year</t>
  </si>
  <si>
    <t>bridge_length</t>
  </si>
  <si>
    <t>bridge_width</t>
  </si>
  <si>
    <t>load_limit</t>
  </si>
  <si>
    <t>number_of_piers</t>
  </si>
  <si>
    <t>number_of_spans</t>
  </si>
  <si>
    <t>number_of_griders</t>
  </si>
  <si>
    <t>number_of_beams</t>
  </si>
  <si>
    <t>id</t>
    <phoneticPr fontId="7"/>
  </si>
  <si>
    <t>S42</t>
  </si>
  <si>
    <t>S43</t>
  </si>
  <si>
    <t>S43</t>
    <phoneticPr fontId="7"/>
  </si>
  <si>
    <t>和暦</t>
  </si>
  <si>
    <t>西暦</t>
  </si>
  <si>
    <t>満年齢</t>
  </si>
  <si>
    <t>干支</t>
  </si>
  <si>
    <t>令和2年</t>
  </si>
  <si>
    <t>2020年</t>
  </si>
  <si>
    <t>0歳</t>
  </si>
  <si>
    <t>子（ね）</t>
  </si>
  <si>
    <t>2019年</t>
  </si>
  <si>
    <t>1歳</t>
  </si>
  <si>
    <t>亥（い）</t>
  </si>
  <si>
    <t>平成30年</t>
  </si>
  <si>
    <t>2018年</t>
  </si>
  <si>
    <t>2歳</t>
  </si>
  <si>
    <t>戌（いぬ）</t>
  </si>
  <si>
    <t>平成29年</t>
  </si>
  <si>
    <t>2017年</t>
  </si>
  <si>
    <t>3歳</t>
  </si>
  <si>
    <t>酉（とり）</t>
  </si>
  <si>
    <t>平成28年</t>
  </si>
  <si>
    <t>2016年</t>
  </si>
  <si>
    <t>4歳</t>
  </si>
  <si>
    <t>申（さる）</t>
  </si>
  <si>
    <t>平成27年</t>
  </si>
  <si>
    <t>2015年</t>
  </si>
  <si>
    <t>5歳</t>
  </si>
  <si>
    <t>未（ひつじ）</t>
  </si>
  <si>
    <t>平成26年</t>
  </si>
  <si>
    <t>2014年</t>
  </si>
  <si>
    <t>6歳</t>
  </si>
  <si>
    <t>午（うま）</t>
  </si>
  <si>
    <t>平成25年</t>
  </si>
  <si>
    <t>2013年</t>
  </si>
  <si>
    <t>7歳</t>
  </si>
  <si>
    <t>巳（み）</t>
  </si>
  <si>
    <t>平成24年</t>
  </si>
  <si>
    <t>2012年</t>
  </si>
  <si>
    <t>8歳</t>
  </si>
  <si>
    <t>辰（たつ）</t>
  </si>
  <si>
    <t>平成23年</t>
  </si>
  <si>
    <t>2011年</t>
  </si>
  <si>
    <t>9歳</t>
  </si>
  <si>
    <t>卯（う）</t>
  </si>
  <si>
    <t>平成22年</t>
  </si>
  <si>
    <t>2010年</t>
  </si>
  <si>
    <t>10歳</t>
  </si>
  <si>
    <t>寅（とら）</t>
  </si>
  <si>
    <t>平成21年</t>
  </si>
  <si>
    <t>2009年</t>
  </si>
  <si>
    <t>11歳</t>
  </si>
  <si>
    <t>丑（うし）</t>
  </si>
  <si>
    <t>平成20年</t>
  </si>
  <si>
    <t>2008年</t>
  </si>
  <si>
    <t>12歳</t>
  </si>
  <si>
    <t>平成19年</t>
  </si>
  <si>
    <t>2007年</t>
  </si>
  <si>
    <t>13歳</t>
  </si>
  <si>
    <t>平成18年</t>
  </si>
  <si>
    <t>2006年</t>
  </si>
  <si>
    <t>14歳</t>
  </si>
  <si>
    <t>平成17年</t>
  </si>
  <si>
    <t>2005年</t>
  </si>
  <si>
    <t>15歳</t>
  </si>
  <si>
    <t>平成16年</t>
  </si>
  <si>
    <t>2004年</t>
  </si>
  <si>
    <t>16歳</t>
  </si>
  <si>
    <t>平成15年</t>
  </si>
  <si>
    <t>2003年</t>
  </si>
  <si>
    <t>17歳</t>
  </si>
  <si>
    <t>平成14年</t>
  </si>
  <si>
    <t>2002年</t>
  </si>
  <si>
    <t>18歳</t>
  </si>
  <si>
    <t>平成13年</t>
  </si>
  <si>
    <t>2001年</t>
  </si>
  <si>
    <t>19歳</t>
  </si>
  <si>
    <t>平成12年</t>
  </si>
  <si>
    <t>2000年</t>
  </si>
  <si>
    <t>20歳</t>
  </si>
  <si>
    <t>平成11年</t>
  </si>
  <si>
    <t>1999年</t>
  </si>
  <si>
    <t>21歳</t>
  </si>
  <si>
    <t>平成10年</t>
  </si>
  <si>
    <t>1998年</t>
  </si>
  <si>
    <t>22歳</t>
  </si>
  <si>
    <t>平成9年</t>
  </si>
  <si>
    <t>1997年</t>
  </si>
  <si>
    <t>23歳</t>
  </si>
  <si>
    <t>平成8年</t>
  </si>
  <si>
    <t>1996年</t>
  </si>
  <si>
    <t>24歳</t>
  </si>
  <si>
    <t>平成7年</t>
  </si>
  <si>
    <t>1995年</t>
  </si>
  <si>
    <t>25歳</t>
  </si>
  <si>
    <t>平成6年</t>
  </si>
  <si>
    <t>1994年</t>
  </si>
  <si>
    <t>26歳</t>
  </si>
  <si>
    <t>平成5年</t>
  </si>
  <si>
    <t>1993年</t>
  </si>
  <si>
    <t>27歳</t>
  </si>
  <si>
    <t>平成4年</t>
  </si>
  <si>
    <t>1992年</t>
  </si>
  <si>
    <t>28歳</t>
  </si>
  <si>
    <t>平成3年</t>
  </si>
  <si>
    <t>1991年</t>
  </si>
  <si>
    <t>29歳</t>
  </si>
  <si>
    <t>平成2年</t>
  </si>
  <si>
    <t>1990年</t>
  </si>
  <si>
    <t>30歳</t>
  </si>
  <si>
    <t>1989年</t>
  </si>
  <si>
    <t>31歳</t>
  </si>
  <si>
    <t>昭和63年</t>
  </si>
  <si>
    <t>1988年</t>
  </si>
  <si>
    <t>32歳</t>
  </si>
  <si>
    <t>昭和62年</t>
  </si>
  <si>
    <t>1987年</t>
  </si>
  <si>
    <t>33歳</t>
  </si>
  <si>
    <t>昭和61年</t>
  </si>
  <si>
    <t>1986年</t>
  </si>
  <si>
    <t>34歳</t>
  </si>
  <si>
    <t>昭和60年</t>
  </si>
  <si>
    <t>1985年</t>
  </si>
  <si>
    <t>35歳</t>
  </si>
  <si>
    <t>昭和59年</t>
  </si>
  <si>
    <t>1984年</t>
  </si>
  <si>
    <t>36歳</t>
  </si>
  <si>
    <t>昭和58年</t>
  </si>
  <si>
    <t>1983年</t>
  </si>
  <si>
    <t>37歳</t>
  </si>
  <si>
    <t>昭和57年</t>
  </si>
  <si>
    <t>1982年</t>
  </si>
  <si>
    <t>38歳</t>
  </si>
  <si>
    <t>昭和56年</t>
  </si>
  <si>
    <t>1981年</t>
  </si>
  <si>
    <t>39歳</t>
  </si>
  <si>
    <t>昭和55年</t>
  </si>
  <si>
    <t>1980年</t>
  </si>
  <si>
    <t>40歳</t>
  </si>
  <si>
    <t>昭和54年</t>
  </si>
  <si>
    <t>1979年</t>
  </si>
  <si>
    <t>41歳</t>
  </si>
  <si>
    <t>昭和53年</t>
  </si>
  <si>
    <t>1978年</t>
  </si>
  <si>
    <t>42歳</t>
  </si>
  <si>
    <t>昭和52年</t>
  </si>
  <si>
    <t>1977年</t>
  </si>
  <si>
    <t>43歳</t>
  </si>
  <si>
    <t>昭和51年</t>
  </si>
  <si>
    <t>1976年</t>
  </si>
  <si>
    <t>44歳</t>
  </si>
  <si>
    <t>昭和50年</t>
  </si>
  <si>
    <t>1975年</t>
  </si>
  <si>
    <t>45歳</t>
  </si>
  <si>
    <t>昭和49年</t>
  </si>
  <si>
    <t>1974年</t>
  </si>
  <si>
    <t>46歳</t>
  </si>
  <si>
    <t>昭和48年</t>
  </si>
  <si>
    <t>1973年</t>
  </si>
  <si>
    <t>47歳</t>
  </si>
  <si>
    <t>昭和47年</t>
  </si>
  <si>
    <t>1972年</t>
  </si>
  <si>
    <t>48歳</t>
  </si>
  <si>
    <t>昭和46年</t>
  </si>
  <si>
    <t>1971年</t>
  </si>
  <si>
    <t>49歳</t>
  </si>
  <si>
    <t>昭和45年</t>
  </si>
  <si>
    <t>1970年</t>
  </si>
  <si>
    <t>50歳</t>
  </si>
  <si>
    <t>昭和44年</t>
  </si>
  <si>
    <t>1969年</t>
  </si>
  <si>
    <t>51歳</t>
  </si>
  <si>
    <t>昭和43年</t>
  </si>
  <si>
    <t>1968年</t>
  </si>
  <si>
    <t>52歳</t>
  </si>
  <si>
    <t>昭和42年</t>
  </si>
  <si>
    <t>1967年</t>
  </si>
  <si>
    <t>53歳</t>
  </si>
  <si>
    <t>昭和41年</t>
  </si>
  <si>
    <t>1966年</t>
  </si>
  <si>
    <t>54歳</t>
  </si>
  <si>
    <t>昭和40年</t>
  </si>
  <si>
    <t>1965年</t>
  </si>
  <si>
    <t>55歳</t>
  </si>
  <si>
    <t>昭和39年</t>
  </si>
  <si>
    <t>1964年</t>
  </si>
  <si>
    <t>56歳</t>
  </si>
  <si>
    <t>昭和38年</t>
  </si>
  <si>
    <t>1963年</t>
  </si>
  <si>
    <t>57歳</t>
  </si>
  <si>
    <t>昭和37年</t>
  </si>
  <si>
    <t>1962年</t>
  </si>
  <si>
    <t>58歳</t>
  </si>
  <si>
    <t>昭和36年</t>
  </si>
  <si>
    <t>1961年</t>
  </si>
  <si>
    <t>59歳</t>
  </si>
  <si>
    <t>昭和35年</t>
  </si>
  <si>
    <t>1960年</t>
  </si>
  <si>
    <t>60歳</t>
  </si>
  <si>
    <t>昭和34年</t>
  </si>
  <si>
    <t>1959年</t>
  </si>
  <si>
    <t>61歳</t>
  </si>
  <si>
    <t>昭和33年</t>
  </si>
  <si>
    <t>1958年</t>
  </si>
  <si>
    <t>62歳</t>
  </si>
  <si>
    <t>昭和32年</t>
  </si>
  <si>
    <t>1957年</t>
  </si>
  <si>
    <t>63歳</t>
  </si>
  <si>
    <t>昭和31年</t>
  </si>
  <si>
    <t>1956年</t>
  </si>
  <si>
    <t>64歳</t>
  </si>
  <si>
    <t>昭和30年</t>
  </si>
  <si>
    <t>1955年</t>
  </si>
  <si>
    <t>65歳</t>
  </si>
  <si>
    <t>昭和29年</t>
  </si>
  <si>
    <t>1954年</t>
  </si>
  <si>
    <t>66歳</t>
  </si>
  <si>
    <t>昭和28年</t>
  </si>
  <si>
    <t>1953年</t>
  </si>
  <si>
    <t>67歳</t>
  </si>
  <si>
    <t>昭和27年</t>
  </si>
  <si>
    <t>1952年</t>
  </si>
  <si>
    <t>68歳</t>
  </si>
  <si>
    <t>昭和26年</t>
  </si>
  <si>
    <t>1951年</t>
  </si>
  <si>
    <t>69歳</t>
  </si>
  <si>
    <t>昭和25年</t>
  </si>
  <si>
    <t>1950年</t>
  </si>
  <si>
    <t>70歳</t>
  </si>
  <si>
    <t>昭和24年</t>
  </si>
  <si>
    <t>1949年</t>
  </si>
  <si>
    <t>71歳</t>
  </si>
  <si>
    <t>昭和23年</t>
  </si>
  <si>
    <t>1948年</t>
  </si>
  <si>
    <t>72歳</t>
  </si>
  <si>
    <t>昭和22年</t>
  </si>
  <si>
    <t>1947年</t>
  </si>
  <si>
    <t>73歳</t>
  </si>
  <si>
    <t>昭和21年</t>
  </si>
  <si>
    <t>1946年</t>
  </si>
  <si>
    <t>74歳</t>
  </si>
  <si>
    <t>昭和20年</t>
  </si>
  <si>
    <t>1945年</t>
  </si>
  <si>
    <t>75歳</t>
  </si>
  <si>
    <t>昭和19年</t>
  </si>
  <si>
    <t>1944年</t>
  </si>
  <si>
    <t>76歳</t>
  </si>
  <si>
    <t>昭和18年</t>
  </si>
  <si>
    <t>1943年</t>
  </si>
  <si>
    <t>77歳</t>
  </si>
  <si>
    <t>昭和17年</t>
  </si>
  <si>
    <t>1942年</t>
  </si>
  <si>
    <t>78歳</t>
  </si>
  <si>
    <t>昭和16年</t>
  </si>
  <si>
    <t>1941年</t>
  </si>
  <si>
    <t>79歳</t>
  </si>
  <si>
    <t>昭和15年</t>
  </si>
  <si>
    <t>1940年</t>
  </si>
  <si>
    <t>80歳</t>
  </si>
  <si>
    <t>昭和14年</t>
  </si>
  <si>
    <t>1939年</t>
  </si>
  <si>
    <t>81歳</t>
  </si>
  <si>
    <t>昭和13年</t>
  </si>
  <si>
    <t>1938年</t>
  </si>
  <si>
    <t>82歳</t>
  </si>
  <si>
    <t>昭和12年</t>
  </si>
  <si>
    <t>1937年</t>
  </si>
  <si>
    <t>83歳</t>
  </si>
  <si>
    <t>昭和11年</t>
  </si>
  <si>
    <t>1936年</t>
  </si>
  <si>
    <t>84歳</t>
  </si>
  <si>
    <t>昭和10年</t>
  </si>
  <si>
    <t>1935年</t>
  </si>
  <si>
    <t>85歳</t>
  </si>
  <si>
    <t>昭和9年</t>
  </si>
  <si>
    <t>1934年</t>
  </si>
  <si>
    <t>86歳</t>
  </si>
  <si>
    <t>昭和8年</t>
  </si>
  <si>
    <t>1933年</t>
  </si>
  <si>
    <t>87歳</t>
  </si>
  <si>
    <t>昭和7年</t>
  </si>
  <si>
    <t>1932年</t>
  </si>
  <si>
    <t>88歳</t>
  </si>
  <si>
    <t>昭和6年</t>
  </si>
  <si>
    <t>1931年</t>
  </si>
  <si>
    <t>89歳</t>
  </si>
  <si>
    <t>昭和5年</t>
  </si>
  <si>
    <t>1930年</t>
  </si>
  <si>
    <t>90歳</t>
  </si>
  <si>
    <t>昭和4年</t>
  </si>
  <si>
    <t>1929年</t>
  </si>
  <si>
    <t>91歳</t>
  </si>
  <si>
    <t>昭和3年</t>
  </si>
  <si>
    <t>1928年</t>
  </si>
  <si>
    <t>92歳</t>
  </si>
  <si>
    <t>昭和2年</t>
  </si>
  <si>
    <t>1927年</t>
  </si>
  <si>
    <t>93歳</t>
  </si>
  <si>
    <t>1926年</t>
  </si>
  <si>
    <t>94歳</t>
  </si>
  <si>
    <t>大正14年</t>
  </si>
  <si>
    <t>1925年</t>
  </si>
  <si>
    <t>95歳</t>
  </si>
  <si>
    <t>大正13年</t>
  </si>
  <si>
    <t>1924年</t>
  </si>
  <si>
    <t>96歳</t>
  </si>
  <si>
    <t>大正12年</t>
  </si>
  <si>
    <t>1923年</t>
  </si>
  <si>
    <t>97歳</t>
  </si>
  <si>
    <t>大正11年</t>
  </si>
  <si>
    <t>1922年</t>
  </si>
  <si>
    <t>98歳</t>
  </si>
  <si>
    <t>大正10年</t>
  </si>
  <si>
    <t>1921年</t>
  </si>
  <si>
    <t>99歳</t>
  </si>
  <si>
    <t>大正9年</t>
  </si>
  <si>
    <t>1920年</t>
  </si>
  <si>
    <t>100歳</t>
  </si>
  <si>
    <t>大正8年</t>
  </si>
  <si>
    <t>1919年</t>
  </si>
  <si>
    <t>101歳</t>
  </si>
  <si>
    <t>大正7年</t>
  </si>
  <si>
    <t>1918年</t>
  </si>
  <si>
    <t>102歳</t>
  </si>
  <si>
    <t>大正6年</t>
  </si>
  <si>
    <t>1917年</t>
  </si>
  <si>
    <t>103歳</t>
  </si>
  <si>
    <t>大正5年</t>
  </si>
  <si>
    <t>1916年</t>
  </si>
  <si>
    <t>104歳</t>
  </si>
  <si>
    <t>大正4年</t>
  </si>
  <si>
    <t>1915年</t>
  </si>
  <si>
    <t>105歳</t>
  </si>
  <si>
    <t>大正3年</t>
  </si>
  <si>
    <t>1914年</t>
  </si>
  <si>
    <t>106歳</t>
  </si>
  <si>
    <t>大正2年</t>
  </si>
  <si>
    <t>1913年</t>
  </si>
  <si>
    <t>107歳</t>
  </si>
  <si>
    <t>1912年</t>
  </si>
  <si>
    <t>108歳</t>
  </si>
  <si>
    <t>明治44年</t>
  </si>
  <si>
    <t>1911年</t>
  </si>
  <si>
    <t>109歳</t>
  </si>
  <si>
    <t>明治43年</t>
  </si>
  <si>
    <t>1910年</t>
  </si>
  <si>
    <t>110歳</t>
  </si>
  <si>
    <t>明治42年</t>
  </si>
  <si>
    <t>1909年</t>
  </si>
  <si>
    <t>111歳</t>
  </si>
  <si>
    <t>明治41年</t>
  </si>
  <si>
    <t>1908年</t>
  </si>
  <si>
    <t>112歳</t>
  </si>
  <si>
    <t>明治40年</t>
  </si>
  <si>
    <t>1907年</t>
  </si>
  <si>
    <t>113歳</t>
  </si>
  <si>
    <t>明治39年</t>
  </si>
  <si>
    <t>1906年</t>
  </si>
  <si>
    <t>114歳</t>
  </si>
  <si>
    <t>明治38年</t>
  </si>
  <si>
    <t>1905年</t>
  </si>
  <si>
    <t>115歳</t>
  </si>
  <si>
    <t>明治37年</t>
  </si>
  <si>
    <t>1904年</t>
  </si>
  <si>
    <t>116歳</t>
  </si>
  <si>
    <t>明治36年</t>
  </si>
  <si>
    <t>1903年</t>
  </si>
  <si>
    <t>117歳</t>
  </si>
  <si>
    <t>明治35年</t>
  </si>
  <si>
    <t>1902年</t>
  </si>
  <si>
    <t>118歳</t>
  </si>
  <si>
    <t>明治34年</t>
  </si>
  <si>
    <t>1901年</t>
  </si>
  <si>
    <t>119歳</t>
  </si>
  <si>
    <t>明治33年</t>
  </si>
  <si>
    <t>1900年</t>
  </si>
  <si>
    <t>120歳</t>
  </si>
  <si>
    <t>明治32年</t>
  </si>
  <si>
    <t>1899年</t>
  </si>
  <si>
    <t>121歳</t>
  </si>
  <si>
    <t>明治31年</t>
  </si>
  <si>
    <t>1898年</t>
  </si>
  <si>
    <t>122歳</t>
  </si>
  <si>
    <t>明治30年</t>
  </si>
  <si>
    <t>1897年</t>
  </si>
  <si>
    <t>123歳</t>
  </si>
  <si>
    <t>明治29年</t>
  </si>
  <si>
    <t>1896年</t>
  </si>
  <si>
    <t>124歳</t>
  </si>
  <si>
    <t>明治28年</t>
  </si>
  <si>
    <t>1895年</t>
  </si>
  <si>
    <t>125歳</t>
  </si>
  <si>
    <t>明治27年</t>
  </si>
  <si>
    <t>1894年</t>
  </si>
  <si>
    <t>126歳</t>
  </si>
  <si>
    <t>明治26年</t>
  </si>
  <si>
    <t>1893年</t>
  </si>
  <si>
    <t>127歳</t>
  </si>
  <si>
    <t>明治25年</t>
  </si>
  <si>
    <t>1892年</t>
  </si>
  <si>
    <t>128歳</t>
  </si>
  <si>
    <t>明治24年</t>
  </si>
  <si>
    <t>1891年</t>
  </si>
  <si>
    <t>129歳</t>
  </si>
  <si>
    <t>明治23年</t>
  </si>
  <si>
    <t>1890年</t>
  </si>
  <si>
    <t>130歳</t>
  </si>
  <si>
    <t>明治22年</t>
  </si>
  <si>
    <t>1889年</t>
  </si>
  <si>
    <t>131歳</t>
  </si>
  <si>
    <t>明治21年</t>
  </si>
  <si>
    <t>1888年</t>
  </si>
  <si>
    <t>132歳</t>
  </si>
  <si>
    <t>明治20年</t>
  </si>
  <si>
    <t>1887年</t>
  </si>
  <si>
    <t>133歳</t>
  </si>
  <si>
    <t>明治19年</t>
  </si>
  <si>
    <t>1886年</t>
  </si>
  <si>
    <t>134歳</t>
  </si>
  <si>
    <t>明治18年</t>
  </si>
  <si>
    <t>1885年</t>
  </si>
  <si>
    <t>135歳</t>
  </si>
  <si>
    <t>明治17年</t>
  </si>
  <si>
    <t>1884年</t>
  </si>
  <si>
    <t>136歳</t>
  </si>
  <si>
    <t>明治16年</t>
  </si>
  <si>
    <t>1883年</t>
  </si>
  <si>
    <t>137歳</t>
  </si>
  <si>
    <t>明治15年</t>
  </si>
  <si>
    <t>1882年</t>
  </si>
  <si>
    <t>138歳</t>
  </si>
  <si>
    <t>明治14年</t>
  </si>
  <si>
    <t>1881年</t>
  </si>
  <si>
    <t>139歳</t>
  </si>
  <si>
    <t>明治13年</t>
  </si>
  <si>
    <t>1880年</t>
  </si>
  <si>
    <t>140歳</t>
  </si>
  <si>
    <t>明治12年</t>
  </si>
  <si>
    <t>1879年</t>
  </si>
  <si>
    <t>141歳</t>
  </si>
  <si>
    <t>明治11年</t>
  </si>
  <si>
    <t>1878年</t>
  </si>
  <si>
    <t>142歳</t>
  </si>
  <si>
    <t>明治10年</t>
  </si>
  <si>
    <t>1877年</t>
  </si>
  <si>
    <t>143歳</t>
  </si>
  <si>
    <t>明治9年</t>
  </si>
  <si>
    <t>1876年</t>
  </si>
  <si>
    <t>144歳</t>
  </si>
  <si>
    <t>明治8年</t>
  </si>
  <si>
    <t>1875年</t>
  </si>
  <si>
    <t>145歳</t>
  </si>
  <si>
    <t>明治7年</t>
  </si>
  <si>
    <t>1874年</t>
  </si>
  <si>
    <t>146歳</t>
  </si>
  <si>
    <t>明治6年</t>
  </si>
  <si>
    <t>1873年</t>
  </si>
  <si>
    <t>147歳</t>
  </si>
  <si>
    <t>明治5年</t>
  </si>
  <si>
    <t>1872年</t>
  </si>
  <si>
    <t>148歳</t>
  </si>
  <si>
    <t>明治4年</t>
  </si>
  <si>
    <t>1871年</t>
  </si>
  <si>
    <t>149歳</t>
  </si>
  <si>
    <t>明治3年</t>
  </si>
  <si>
    <t>1870年</t>
  </si>
  <si>
    <t>150歳</t>
  </si>
  <si>
    <t>明治2年</t>
  </si>
  <si>
    <t>1869年</t>
  </si>
  <si>
    <t>151歳</t>
  </si>
  <si>
    <t>明治元年</t>
  </si>
  <si>
    <t>1868年</t>
  </si>
  <si>
    <t>152歳</t>
  </si>
  <si>
    <t>令和元年</t>
    <phoneticPr fontId="7"/>
  </si>
  <si>
    <t>平成31年</t>
    <phoneticPr fontId="7"/>
  </si>
  <si>
    <t>R2</t>
  </si>
  <si>
    <t>R1</t>
  </si>
  <si>
    <t>H31</t>
  </si>
  <si>
    <t>H30</t>
  </si>
  <si>
    <t>H29</t>
  </si>
  <si>
    <t>H28</t>
  </si>
  <si>
    <t>H27</t>
  </si>
  <si>
    <t>H26</t>
  </si>
  <si>
    <t>H25</t>
  </si>
  <si>
    <t>H24</t>
  </si>
  <si>
    <t>H23</t>
  </si>
  <si>
    <t>H22</t>
  </si>
  <si>
    <t>H21</t>
  </si>
  <si>
    <t>H20</t>
  </si>
  <si>
    <t>H19</t>
  </si>
  <si>
    <t>H18</t>
  </si>
  <si>
    <t>H17</t>
  </si>
  <si>
    <t>H16</t>
  </si>
  <si>
    <t>H15</t>
  </si>
  <si>
    <t>H14</t>
  </si>
  <si>
    <t>H13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</si>
  <si>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</si>
  <si>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</si>
  <si>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</si>
  <si>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</si>
  <si>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</si>
  <si>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</si>
  <si>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</si>
  <si>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</si>
  <si>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</si>
  <si>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</si>
  <si>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</si>
  <si>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</si>
  <si>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S64</t>
  </si>
  <si>
    <t>S63</t>
  </si>
  <si>
    <t>S62</t>
  </si>
  <si>
    <t>S61</t>
  </si>
  <si>
    <t>S60</t>
  </si>
  <si>
    <t>S59</t>
  </si>
  <si>
    <t>S58</t>
  </si>
  <si>
    <t>S57</t>
  </si>
  <si>
    <t>S56</t>
  </si>
  <si>
    <t>S55</t>
  </si>
  <si>
    <t>S54</t>
  </si>
  <si>
    <t>S53</t>
  </si>
  <si>
    <t>S52</t>
  </si>
  <si>
    <t>S51</t>
  </si>
  <si>
    <t>S50</t>
  </si>
  <si>
    <t>S49</t>
  </si>
  <si>
    <t>S48</t>
  </si>
  <si>
    <t>S47</t>
  </si>
  <si>
    <t>S46</t>
  </si>
  <si>
    <t>S45</t>
  </si>
  <si>
    <t>S44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</si>
  <si>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</si>
  <si>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</si>
  <si>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</si>
  <si>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</si>
  <si>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</si>
  <si>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</si>
  <si>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</si>
  <si>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</si>
  <si>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</si>
  <si>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</si>
  <si>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</si>
  <si>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</si>
  <si>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</si>
  <si>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</si>
  <si>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</si>
  <si>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</si>
  <si>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</si>
  <si>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</si>
  <si>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</si>
  <si>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</si>
  <si>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</si>
  <si>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</si>
  <si>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</si>
  <si>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</si>
  <si>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</si>
  <si>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</si>
  <si>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</si>
  <si>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</si>
  <si>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</si>
  <si>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</si>
  <si>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</si>
  <si>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</si>
  <si>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</si>
  <si>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</si>
  <si>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</si>
  <si>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</si>
  <si>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</si>
  <si>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</si>
  <si>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</si>
  <si>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</si>
  <si>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</si>
  <si>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T15</t>
  </si>
  <si>
    <t>T14</t>
  </si>
  <si>
    <t>T13</t>
  </si>
  <si>
    <t>T12</t>
  </si>
  <si>
    <t>T11</t>
  </si>
  <si>
    <t>T10</t>
  </si>
  <si>
    <t>T1</t>
  </si>
  <si>
    <t>M45</t>
  </si>
  <si>
    <t>M44</t>
  </si>
  <si>
    <t>M43</t>
  </si>
  <si>
    <t>M42</t>
  </si>
  <si>
    <t>M41</t>
  </si>
  <si>
    <t>M40</t>
  </si>
  <si>
    <t>M39</t>
  </si>
  <si>
    <t>M38</t>
  </si>
  <si>
    <t>M37</t>
  </si>
  <si>
    <t>M36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</si>
  <si>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</si>
  <si>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</si>
  <si>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</si>
  <si>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</si>
  <si>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</si>
  <si>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</si>
  <si>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</si>
  <si>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</si>
  <si>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</si>
  <si>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</si>
  <si>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</si>
  <si>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</si>
  <si>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</si>
  <si>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</si>
  <si>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</si>
  <si>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</si>
  <si>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</si>
  <si>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</si>
  <si>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</si>
  <si>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</si>
  <si>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</si>
  <si>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</si>
  <si>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</si>
  <si>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</si>
  <si>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</si>
  <si>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</si>
  <si>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</si>
  <si>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</si>
  <si>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</si>
  <si>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</si>
  <si>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</si>
  <si>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</si>
  <si>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</si>
  <si>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</si>
  <si>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</si>
  <si>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平成元年</t>
    <phoneticPr fontId="7"/>
  </si>
  <si>
    <t>昭和64年</t>
    <phoneticPr fontId="7"/>
  </si>
  <si>
    <t>昭和元年</t>
    <phoneticPr fontId="7"/>
  </si>
  <si>
    <t>大正15年</t>
    <phoneticPr fontId="7"/>
  </si>
  <si>
    <t>大正元年</t>
    <phoneticPr fontId="7"/>
  </si>
  <si>
    <t>明治45年</t>
    <phoneticPr fontId="7"/>
  </si>
  <si>
    <t>T9</t>
  </si>
  <si>
    <t>T8</t>
  </si>
  <si>
    <t>T7</t>
  </si>
  <si>
    <t>T6</t>
  </si>
  <si>
    <t>T5</t>
  </si>
  <si>
    <t>T4</t>
  </si>
  <si>
    <t>T3</t>
  </si>
  <si>
    <t>T2</t>
  </si>
  <si>
    <t>幅員</t>
    <rPh sb="0" eb="2">
      <t>フクイン</t>
    </rPh>
    <phoneticPr fontId="7"/>
  </si>
  <si>
    <t>H1</t>
    <phoneticPr fontId="7"/>
  </si>
  <si>
    <t>H2</t>
    <phoneticPr fontId="7"/>
  </si>
  <si>
    <t>H10</t>
    <phoneticPr fontId="7"/>
  </si>
  <si>
    <t>新三朝橋</t>
  </si>
  <si>
    <t>山田横手線</t>
  </si>
  <si>
    <t>かじか橋</t>
  </si>
  <si>
    <t>市ケ坪線</t>
  </si>
  <si>
    <t>恋谷橋</t>
  </si>
  <si>
    <t>恋谷線</t>
  </si>
  <si>
    <t>波伯山橋</t>
  </si>
  <si>
    <t>余戸波伯山線</t>
  </si>
  <si>
    <t>川坂橋</t>
  </si>
  <si>
    <t>川坂線</t>
  </si>
  <si>
    <t>わかとり橋</t>
  </si>
  <si>
    <t>大瀬本泉線</t>
  </si>
  <si>
    <t>新美の田橋</t>
  </si>
  <si>
    <t>三朝中学校線</t>
  </si>
  <si>
    <t>美の田橋</t>
  </si>
  <si>
    <t>横手橋</t>
  </si>
  <si>
    <t>粟谷線</t>
  </si>
  <si>
    <t>湯谷橋</t>
  </si>
  <si>
    <t>湯谷本線</t>
  </si>
  <si>
    <t>赤松橋</t>
  </si>
  <si>
    <t>赤松線</t>
  </si>
  <si>
    <t>久鳥橋</t>
  </si>
  <si>
    <t>赤松本泉線</t>
  </si>
  <si>
    <t>恩地橋</t>
  </si>
  <si>
    <t>恩地中央線</t>
  </si>
  <si>
    <t>森脇橋</t>
  </si>
  <si>
    <t>下西谷森脇線</t>
  </si>
  <si>
    <t>安水橋</t>
  </si>
  <si>
    <t>穴鴨曹源寺線</t>
  </si>
  <si>
    <t>大渡橋</t>
  </si>
  <si>
    <t>穴鴨本線</t>
  </si>
  <si>
    <t>下谷橋</t>
  </si>
  <si>
    <t>下谷本線</t>
  </si>
  <si>
    <t>大島橋</t>
  </si>
  <si>
    <t>大島線</t>
  </si>
  <si>
    <t>穴鴨橋</t>
  </si>
  <si>
    <t>下畑2号橋</t>
  </si>
  <si>
    <t>下畑線</t>
  </si>
  <si>
    <t>向渡橋</t>
  </si>
  <si>
    <t>向田線</t>
  </si>
  <si>
    <t>下庄橋</t>
  </si>
  <si>
    <t>久原本線</t>
  </si>
  <si>
    <t>吉尾橋</t>
  </si>
  <si>
    <t>吉尾本線</t>
  </si>
  <si>
    <t>虹鱒橋</t>
  </si>
  <si>
    <t>虹鱒線</t>
  </si>
  <si>
    <t>小鹿橋</t>
  </si>
  <si>
    <t>実光神倉線</t>
  </si>
  <si>
    <t>大山橋</t>
  </si>
  <si>
    <t>大山線</t>
  </si>
  <si>
    <t>木地山橋</t>
  </si>
  <si>
    <t>木地山線</t>
  </si>
  <si>
    <t>坪谷橋</t>
  </si>
  <si>
    <t>宝太神線</t>
  </si>
  <si>
    <t>福本橋</t>
  </si>
  <si>
    <t>福本本線</t>
  </si>
  <si>
    <t>戎橋</t>
  </si>
  <si>
    <t>鉛山橋</t>
  </si>
  <si>
    <t>良ノ谷橋</t>
  </si>
  <si>
    <t>一号中古屋橋</t>
  </si>
  <si>
    <t>中古屋小坂線</t>
  </si>
  <si>
    <t>二号中古屋橋</t>
  </si>
  <si>
    <t>粟谷橋</t>
  </si>
  <si>
    <t>三朝横手線</t>
  </si>
  <si>
    <t>向滝橋</t>
  </si>
  <si>
    <t>下古屋線</t>
  </si>
  <si>
    <t>吉原橋</t>
  </si>
  <si>
    <t>吉原線</t>
  </si>
  <si>
    <t>門前橋</t>
  </si>
  <si>
    <t>門前線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</si>
</sst>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ggyyyy"/>
    <numFmt numFmtId="186" formatCode="0.0_);[Red]\(0.0\)"/>
  </numFmts>
  <fonts count="11">
    <font>
      <sz val="10"/>
      <color rgb="FF000000"/>
      <name val="Times New Roman"/>
      <charset val="204"/>
    </font>
    <font>
      <sz val="13"/>
      <name val="MS PGothic"/>
      <family val="3"/>
      <charset val="128"/>
    </font>
    <font>
      <sz val="9.5"/>
      <name val="MS PGothic"/>
      <family val="3"/>
      <charset val="128"/>
    </font>
    <font>
      <sz val="9.5"/>
      <color rgb="FF000000"/>
      <name val="MS PGothic"/>
      <family val="2"/>
    </font>
    <font>
      <sz val="13"/>
      <name val="MS PGothic"/>
      <family val="2"/>
    </font>
    <font>
      <sz val="9.5"/>
      <name val="MS PGothic"/>
      <family val="2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Times New Roman"/>
      <family val="1"/>
    </font>
    <font>
      <b/>
      <sz val="11"/>
      <color rgb="FF000000"/>
      <name val="メイリオ"/>
      <family val="3"/>
      <charset val="128"/>
    </font>
    <font>
      <sz val="11"/>
      <color rgb="FF333333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666666"/>
      </left>
      <right style="dotted">
        <color rgb="FF666666"/>
      </right>
      <top/>
      <bottom/>
      <diagonal/>
    </border>
    <border>
      <left style="medium">
        <color rgb="FFDDDDDD"/>
      </left>
      <right style="dotted">
        <color rgb="FF666666"/>
      </right>
      <top style="medium">
        <color rgb="FFDDDDDD"/>
      </top>
      <bottom style="dotted">
        <color rgb="FF666666"/>
      </bottom>
      <diagonal/>
    </border>
    <border>
      <left style="dotted">
        <color rgb="FF666666"/>
      </left>
      <right style="dotted">
        <color rgb="FF666666"/>
      </right>
      <top style="medium">
        <color rgb="FFDDDDDD"/>
      </top>
      <bottom style="dotted">
        <color rgb="FF666666"/>
      </bottom>
      <diagonal/>
    </border>
    <border>
      <left style="dotted">
        <color rgb="FF666666"/>
      </left>
      <right style="medium">
        <color rgb="FFDDDDDD"/>
      </right>
      <top style="medium">
        <color rgb="FFDDDDDD"/>
      </top>
      <bottom style="dotted">
        <color rgb="FF666666"/>
      </bottom>
      <diagonal/>
    </border>
    <border>
      <left style="medium">
        <color rgb="FFDDDDDD"/>
      </left>
      <right style="dotted">
        <color rgb="FF666666"/>
      </right>
      <top/>
      <bottom/>
      <diagonal/>
    </border>
    <border>
      <left style="dotted">
        <color rgb="FF666666"/>
      </left>
      <right style="medium">
        <color rgb="FFDDDDDD"/>
      </right>
      <top/>
      <bottom/>
      <diagonal/>
    </border>
    <border>
      <left style="medium">
        <color rgb="FFDDDDDD"/>
      </left>
      <right style="dotted">
        <color rgb="FF666666"/>
      </right>
      <top/>
      <bottom style="medium">
        <color rgb="FFDDDDDD"/>
      </bottom>
      <diagonal/>
    </border>
    <border>
      <left style="dotted">
        <color rgb="FF666666"/>
      </left>
      <right style="dotted">
        <color rgb="FF666666"/>
      </right>
      <top/>
      <bottom style="medium">
        <color rgb="FFDDDDDD"/>
      </bottom>
      <diagonal/>
    </border>
    <border>
      <left style="dotted">
        <color rgb="FF666666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left" vertical="top" indent="2" shrinkToFit="1"/>
    </xf>
    <xf numFmtId="2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180" fontId="2" fillId="0" borderId="1" xfId="0" applyNumberFormat="1" applyFont="1" applyFill="1" applyBorder="1" applyAlignment="1">
      <alignment horizontal="center" vertical="top" wrapText="1"/>
    </xf>
    <xf numFmtId="180" fontId="5" fillId="0" borderId="1" xfId="0" applyNumberFormat="1" applyFont="1" applyFill="1" applyBorder="1" applyAlignment="1">
      <alignment horizontal="center" vertical="top" wrapText="1"/>
    </xf>
    <xf numFmtId="0" fontId="10" fillId="4" borderId="7" xfId="0" applyFont="1" applyFill="1" applyBorder="1" applyAlignment="1">
      <alignment horizontal="left" vertical="top" wrapText="1" indent="1" readingOrder="1"/>
    </xf>
    <xf numFmtId="0" fontId="10" fillId="2" borderId="7" xfId="0" applyFont="1" applyFill="1" applyBorder="1" applyAlignment="1">
      <alignment horizontal="left" vertical="top" wrapText="1" inden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9" fillId="3" borderId="9" xfId="0" applyFont="1" applyFill="1" applyBorder="1" applyAlignment="1">
      <alignment horizontal="center" vertical="center" wrapText="1" readingOrder="1"/>
    </xf>
    <xf numFmtId="0" fontId="9" fillId="3" borderId="10" xfId="0" applyFont="1" applyFill="1" applyBorder="1" applyAlignment="1">
      <alignment horizontal="center" vertical="center" wrapText="1" readingOrder="1"/>
    </xf>
    <xf numFmtId="0" fontId="10" fillId="4" borderId="11" xfId="0" applyFont="1" applyFill="1" applyBorder="1" applyAlignment="1">
      <alignment horizontal="left" vertical="top" wrapText="1" indent="1" readingOrder="1"/>
    </xf>
    <xf numFmtId="0" fontId="10" fillId="4" borderId="12" xfId="0" applyFont="1" applyFill="1" applyBorder="1" applyAlignment="1">
      <alignment horizontal="left" vertical="top" wrapText="1" indent="1" readingOrder="1"/>
    </xf>
    <xf numFmtId="0" fontId="10" fillId="2" borderId="11" xfId="0" applyFont="1" applyFill="1" applyBorder="1" applyAlignment="1">
      <alignment horizontal="left" vertical="top" wrapText="1" indent="1" readingOrder="1"/>
    </xf>
    <xf numFmtId="0" fontId="10" fillId="2" borderId="12" xfId="0" applyFont="1" applyFill="1" applyBorder="1" applyAlignment="1">
      <alignment horizontal="left" vertical="top" wrapText="1" indent="1" readingOrder="1"/>
    </xf>
    <xf numFmtId="0" fontId="10" fillId="4" borderId="13" xfId="0" applyFont="1" applyFill="1" applyBorder="1" applyAlignment="1">
      <alignment horizontal="left" vertical="top" wrapText="1" indent="1" readingOrder="1"/>
    </xf>
    <xf numFmtId="0" fontId="10" fillId="4" borderId="14" xfId="0" applyFont="1" applyFill="1" applyBorder="1" applyAlignment="1">
      <alignment horizontal="left" vertical="top" wrapText="1" indent="1" readingOrder="1"/>
    </xf>
    <xf numFmtId="0" fontId="10" fillId="4" borderId="15" xfId="0" applyFont="1" applyFill="1" applyBorder="1" applyAlignment="1">
      <alignment horizontal="left" vertical="top" wrapText="1" indent="1" readingOrder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 indent="2"/>
    </xf>
    <xf numFmtId="0" fontId="2" fillId="5" borderId="3" xfId="0" applyFont="1" applyFill="1" applyBorder="1" applyAlignment="1">
      <alignment horizontal="left" vertical="top" wrapText="1" indent="2"/>
    </xf>
    <xf numFmtId="0" fontId="2" fillId="5" borderId="2" xfId="0" applyFont="1" applyFill="1" applyBorder="1" applyAlignment="1">
      <alignment horizontal="left" vertical="top" wrapText="1" indent="3"/>
    </xf>
    <xf numFmtId="0" fontId="2" fillId="5" borderId="3" xfId="0" applyFont="1" applyFill="1" applyBorder="1" applyAlignment="1">
      <alignment horizontal="left" vertical="top" wrapText="1" indent="3"/>
    </xf>
    <xf numFmtId="0" fontId="2" fillId="5" borderId="2" xfId="0" applyFont="1" applyFill="1" applyBorder="1" applyAlignment="1">
      <alignment horizontal="left" vertical="top" wrapText="1" indent="1"/>
    </xf>
    <xf numFmtId="0" fontId="2" fillId="5" borderId="3" xfId="0" applyFont="1" applyFill="1" applyBorder="1" applyAlignment="1">
      <alignment horizontal="left" vertical="top" wrapText="1" indent="1"/>
    </xf>
    <xf numFmtId="2" fontId="0" fillId="0" borderId="0" xfId="0" applyNumberForma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 wrapText="1" indent="1"/>
    </xf>
    <xf numFmtId="186" fontId="2" fillId="0" borderId="1" xfId="0" applyNumberFormat="1" applyFont="1" applyFill="1" applyBorder="1" applyAlignment="1">
      <alignment horizontal="center" vertical="top" wrapText="1"/>
    </xf>
    <xf numFmtId="186" fontId="0" fillId="0" borderId="0" xfId="0" applyNumberForma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/>
  <cols>
    <col min="1" max="1" width="123.1640625" customWidth="1"/>
  </cols>
  <sheetData>
    <row r="1" spans="1:1" ht="20.25" customHeight="1">
      <c r="A1" s="1" t="s">
        <v>0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opLeftCell="A40" workbookViewId="0">
      <selection activeCell="O2" sqref="O2:T40"/>
    </sheetView>
  </sheetViews>
  <sheetFormatPr defaultRowHeight="12.75"/>
  <cols>
    <col min="1" max="1" width="9.5" customWidth="1"/>
    <col min="2" max="2" width="11.5" customWidth="1"/>
    <col min="3" max="3" width="18.83203125" customWidth="1"/>
    <col min="4" max="4" width="11.83203125" customWidth="1"/>
    <col min="5" max="5" width="8.5" customWidth="1"/>
    <col min="6" max="7" width="8.6640625" customWidth="1"/>
    <col min="8" max="8" width="17.83203125" customWidth="1"/>
    <col min="9" max="9" width="10" customWidth="1"/>
    <col min="10" max="10" width="13.5" customWidth="1"/>
    <col min="12" max="13" width="12.33203125" bestFit="1" customWidth="1"/>
    <col min="15" max="15" width="6" bestFit="1" customWidth="1"/>
    <col min="16" max="16" width="14" bestFit="1" customWidth="1"/>
    <col min="17" max="17" width="12.83203125" bestFit="1" customWidth="1"/>
    <col min="18" max="18" width="19.5" bestFit="1" customWidth="1"/>
    <col min="19" max="19" width="15" bestFit="1" customWidth="1"/>
  </cols>
  <sheetData>
    <row r="1" spans="1:20" ht="15" customHeight="1">
      <c r="A1" s="9" t="s">
        <v>1</v>
      </c>
      <c r="B1" s="37" t="s">
        <v>2</v>
      </c>
      <c r="C1" s="35" t="s">
        <v>3</v>
      </c>
      <c r="D1" s="9" t="s">
        <v>4</v>
      </c>
      <c r="E1" s="11" t="s">
        <v>5</v>
      </c>
      <c r="F1" s="12"/>
      <c r="G1" s="13"/>
      <c r="H1" s="33" t="s">
        <v>6</v>
      </c>
      <c r="I1" s="31" t="s">
        <v>7</v>
      </c>
      <c r="J1" s="9" t="s">
        <v>8</v>
      </c>
      <c r="L1" s="9" t="s">
        <v>2</v>
      </c>
      <c r="M1" s="40" t="s">
        <v>775</v>
      </c>
      <c r="Q1" s="14"/>
      <c r="R1" s="14"/>
      <c r="S1" s="14"/>
      <c r="T1" s="14"/>
    </row>
    <row r="2" spans="1:20" ht="15" customHeight="1">
      <c r="A2" s="10"/>
      <c r="B2" s="38"/>
      <c r="C2" s="36"/>
      <c r="D2" s="10"/>
      <c r="E2" s="3" t="s">
        <v>9</v>
      </c>
      <c r="F2" s="2" t="s">
        <v>10</v>
      </c>
      <c r="G2" s="3" t="s">
        <v>11</v>
      </c>
      <c r="H2" s="34"/>
      <c r="I2" s="32"/>
      <c r="J2" s="10"/>
      <c r="L2" s="10"/>
      <c r="M2" s="10"/>
      <c r="O2" s="15" t="s">
        <v>137</v>
      </c>
      <c r="P2" t="s">
        <v>115</v>
      </c>
      <c r="Q2" t="s">
        <v>121</v>
      </c>
      <c r="R2" t="s">
        <v>129</v>
      </c>
      <c r="S2" t="s">
        <v>130</v>
      </c>
      <c r="T2" t="s">
        <v>131</v>
      </c>
    </row>
    <row r="3" spans="1:20" ht="15.2" customHeight="1">
      <c r="A3" s="4">
        <v>1</v>
      </c>
      <c r="B3" s="3" t="s">
        <v>12</v>
      </c>
      <c r="C3" s="3" t="s">
        <v>13</v>
      </c>
      <c r="D3" s="5">
        <v>72.599999999999994</v>
      </c>
      <c r="E3" s="6">
        <v>6.5</v>
      </c>
      <c r="F3" s="7">
        <v>6</v>
      </c>
      <c r="G3" s="3" t="s">
        <v>14</v>
      </c>
      <c r="H3" s="3" t="s">
        <v>15</v>
      </c>
      <c r="I3" s="4">
        <v>3427</v>
      </c>
      <c r="J3" s="8"/>
      <c r="L3" s="17" t="s">
        <v>12</v>
      </c>
      <c r="M3" s="41">
        <f>SUM(E3:G3)</f>
        <v>12.5</v>
      </c>
      <c r="O3" s="16">
        <f>I3</f>
        <v>3427</v>
      </c>
      <c r="P3" t="str">
        <f>C3</f>
        <v>新三朝橋</v>
      </c>
      <c r="Q3" t="str">
        <f>H3</f>
        <v>山田横手線</v>
      </c>
      <c r="R3">
        <f>VLOOKUP($L3,'和暦-西暦'!$A$2:$B$158,2,FALSE)</f>
        <v>1968</v>
      </c>
      <c r="S3" s="39">
        <f>D3</f>
        <v>72.599999999999994</v>
      </c>
      <c r="T3" s="42">
        <f>M3</f>
        <v>12.5</v>
      </c>
    </row>
    <row r="4" spans="1:20" ht="15.2" customHeight="1">
      <c r="A4" s="4">
        <v>2</v>
      </c>
      <c r="B4" s="3" t="s">
        <v>16</v>
      </c>
      <c r="C4" s="3" t="s">
        <v>17</v>
      </c>
      <c r="D4" s="5">
        <v>65</v>
      </c>
      <c r="E4" s="3" t="s">
        <v>14</v>
      </c>
      <c r="F4" s="3" t="s">
        <v>14</v>
      </c>
      <c r="G4" s="6">
        <v>5</v>
      </c>
      <c r="H4" s="3" t="s">
        <v>18</v>
      </c>
      <c r="I4" s="4">
        <v>3440</v>
      </c>
      <c r="J4" s="8"/>
      <c r="L4" s="18" t="s">
        <v>778</v>
      </c>
      <c r="M4" s="41">
        <f t="shared" ref="M4:M40" si="0">SUM(E4:G4)</f>
        <v>5</v>
      </c>
      <c r="O4" s="16">
        <f t="shared" ref="O4:O40" si="1">I4</f>
        <v>3440</v>
      </c>
      <c r="P4" t="str">
        <f t="shared" ref="P4:P40" si="2">C4</f>
        <v>かじか橋</v>
      </c>
      <c r="Q4" t="str">
        <f t="shared" ref="Q4:Q40" si="3">H4</f>
        <v>市ケ坪線</v>
      </c>
      <c r="R4">
        <f>VLOOKUP($L4,'和暦-西暦'!$A$2:$B$158,2,FALSE)</f>
        <v>1998</v>
      </c>
      <c r="S4" s="39">
        <f t="shared" ref="S4:S40" si="4">D4</f>
        <v>65</v>
      </c>
      <c r="T4" s="42">
        <f t="shared" ref="T4:T40" si="5">M4</f>
        <v>5</v>
      </c>
    </row>
    <row r="5" spans="1:20" ht="15.2" customHeight="1">
      <c r="A5" s="4">
        <v>3</v>
      </c>
      <c r="B5" s="3" t="s">
        <v>19</v>
      </c>
      <c r="C5" s="3" t="s">
        <v>20</v>
      </c>
      <c r="D5" s="5">
        <v>69.459999999999994</v>
      </c>
      <c r="E5" s="6">
        <v>6.75</v>
      </c>
      <c r="F5" s="7">
        <v>6.25</v>
      </c>
      <c r="G5" s="6">
        <v>3</v>
      </c>
      <c r="H5" s="3" t="s">
        <v>21</v>
      </c>
      <c r="I5" s="4">
        <v>3420</v>
      </c>
      <c r="J5" s="8"/>
      <c r="L5" s="17" t="s">
        <v>19</v>
      </c>
      <c r="M5" s="41">
        <f t="shared" si="0"/>
        <v>16</v>
      </c>
      <c r="O5" s="16">
        <f t="shared" si="1"/>
        <v>3420</v>
      </c>
      <c r="P5" t="str">
        <f t="shared" si="2"/>
        <v>恋谷橋</v>
      </c>
      <c r="Q5" t="str">
        <f t="shared" si="3"/>
        <v>恋谷線</v>
      </c>
      <c r="R5">
        <f>VLOOKUP($L5,'和暦-西暦'!$A$2:$B$158,2,FALSE)</f>
        <v>1987</v>
      </c>
      <c r="S5" s="39">
        <f t="shared" si="4"/>
        <v>69.459999999999994</v>
      </c>
      <c r="T5" s="42">
        <f t="shared" si="5"/>
        <v>16</v>
      </c>
    </row>
    <row r="6" spans="1:20" ht="15.2" customHeight="1">
      <c r="A6" s="4">
        <v>4</v>
      </c>
      <c r="B6" s="3" t="s">
        <v>22</v>
      </c>
      <c r="C6" s="3" t="s">
        <v>23</v>
      </c>
      <c r="D6" s="5">
        <v>32</v>
      </c>
      <c r="E6" s="6">
        <v>2.7</v>
      </c>
      <c r="F6" s="7">
        <v>2.2000000000000002</v>
      </c>
      <c r="G6" s="3" t="s">
        <v>14</v>
      </c>
      <c r="H6" s="3" t="s">
        <v>24</v>
      </c>
      <c r="I6" s="4">
        <v>3419</v>
      </c>
      <c r="J6" s="8"/>
      <c r="L6" s="17" t="s">
        <v>22</v>
      </c>
      <c r="M6" s="41">
        <f t="shared" si="0"/>
        <v>4.9000000000000004</v>
      </c>
      <c r="O6" s="16">
        <f t="shared" si="1"/>
        <v>3419</v>
      </c>
      <c r="P6" t="str">
        <f t="shared" si="2"/>
        <v>波伯山橋</v>
      </c>
      <c r="Q6" t="str">
        <f t="shared" si="3"/>
        <v>余戸波伯山線</v>
      </c>
      <c r="R6">
        <f>VLOOKUP($L6,'和暦-西暦'!$A$2:$B$158,2,FALSE)</f>
        <v>1967</v>
      </c>
      <c r="S6" s="39">
        <f t="shared" si="4"/>
        <v>32</v>
      </c>
      <c r="T6" s="42">
        <f t="shared" si="5"/>
        <v>4.9000000000000004</v>
      </c>
    </row>
    <row r="7" spans="1:20" ht="15.2" customHeight="1">
      <c r="A7" s="4">
        <v>5</v>
      </c>
      <c r="B7" s="3" t="s">
        <v>25</v>
      </c>
      <c r="C7" s="3" t="s">
        <v>26</v>
      </c>
      <c r="D7" s="5">
        <v>34</v>
      </c>
      <c r="E7" s="6">
        <v>4</v>
      </c>
      <c r="F7" s="7">
        <v>3.5</v>
      </c>
      <c r="G7" s="3" t="s">
        <v>14</v>
      </c>
      <c r="H7" s="3" t="s">
        <v>27</v>
      </c>
      <c r="I7" s="4">
        <v>3424</v>
      </c>
      <c r="J7" s="8"/>
      <c r="L7" s="17" t="s">
        <v>25</v>
      </c>
      <c r="M7" s="41">
        <f t="shared" si="0"/>
        <v>7.5</v>
      </c>
      <c r="O7" s="16">
        <f t="shared" si="1"/>
        <v>3424</v>
      </c>
      <c r="P7" t="str">
        <f t="shared" si="2"/>
        <v>川坂橋</v>
      </c>
      <c r="Q7" t="str">
        <f t="shared" si="3"/>
        <v>川坂線</v>
      </c>
      <c r="R7">
        <f>VLOOKUP($L7,'和暦-西暦'!$A$2:$B$158,2,FALSE)</f>
        <v>1969</v>
      </c>
      <c r="S7" s="39">
        <f t="shared" si="4"/>
        <v>34</v>
      </c>
      <c r="T7" s="42">
        <f t="shared" si="5"/>
        <v>7.5</v>
      </c>
    </row>
    <row r="8" spans="1:20" ht="15.2" customHeight="1">
      <c r="A8" s="4">
        <v>6</v>
      </c>
      <c r="B8" s="3" t="s">
        <v>28</v>
      </c>
      <c r="C8" s="3" t="s">
        <v>29</v>
      </c>
      <c r="D8" s="5">
        <v>78</v>
      </c>
      <c r="E8" s="6">
        <v>12</v>
      </c>
      <c r="F8" s="7">
        <v>7</v>
      </c>
      <c r="G8" s="3" t="s">
        <v>30</v>
      </c>
      <c r="H8" s="3" t="s">
        <v>31</v>
      </c>
      <c r="I8" s="4">
        <v>3429</v>
      </c>
      <c r="J8" s="8"/>
      <c r="L8" s="17" t="s">
        <v>28</v>
      </c>
      <c r="M8" s="41">
        <f t="shared" si="0"/>
        <v>19</v>
      </c>
      <c r="O8" s="16">
        <f t="shared" si="1"/>
        <v>3429</v>
      </c>
      <c r="P8" t="str">
        <f t="shared" si="2"/>
        <v>わかとり橋</v>
      </c>
      <c r="Q8" t="str">
        <f t="shared" si="3"/>
        <v>大瀬本泉線</v>
      </c>
      <c r="R8">
        <f>VLOOKUP($L8,'和暦-西暦'!$A$2:$B$158,2,FALSE)</f>
        <v>1981</v>
      </c>
      <c r="S8" s="39">
        <f t="shared" si="4"/>
        <v>78</v>
      </c>
      <c r="T8" s="42">
        <f t="shared" si="5"/>
        <v>19</v>
      </c>
    </row>
    <row r="9" spans="1:20" ht="15.2" customHeight="1">
      <c r="A9" s="4">
        <v>7</v>
      </c>
      <c r="B9" s="3" t="s">
        <v>32</v>
      </c>
      <c r="C9" s="3" t="s">
        <v>33</v>
      </c>
      <c r="D9" s="5">
        <v>50</v>
      </c>
      <c r="E9" s="6">
        <v>4</v>
      </c>
      <c r="F9" s="7">
        <v>3.5</v>
      </c>
      <c r="G9" s="3" t="s">
        <v>14</v>
      </c>
      <c r="H9" s="3" t="s">
        <v>34</v>
      </c>
      <c r="I9" s="4">
        <v>3423</v>
      </c>
      <c r="J9" s="8"/>
      <c r="L9" s="17" t="s">
        <v>32</v>
      </c>
      <c r="M9" s="41">
        <f t="shared" si="0"/>
        <v>7.5</v>
      </c>
      <c r="O9" s="16">
        <f t="shared" si="1"/>
        <v>3423</v>
      </c>
      <c r="P9" t="str">
        <f t="shared" si="2"/>
        <v>新美の田橋</v>
      </c>
      <c r="Q9" t="str">
        <f t="shared" si="3"/>
        <v>三朝中学校線</v>
      </c>
      <c r="R9">
        <f>VLOOKUP($L9,'和暦-西暦'!$A$2:$B$158,2,FALSE)</f>
        <v>1979</v>
      </c>
      <c r="S9" s="39">
        <f t="shared" si="4"/>
        <v>50</v>
      </c>
      <c r="T9" s="42">
        <f t="shared" si="5"/>
        <v>7.5</v>
      </c>
    </row>
    <row r="10" spans="1:20" ht="15.2" customHeight="1">
      <c r="A10" s="4">
        <v>8</v>
      </c>
      <c r="B10" s="3" t="s">
        <v>35</v>
      </c>
      <c r="C10" s="3" t="s">
        <v>36</v>
      </c>
      <c r="D10" s="5">
        <v>33.4</v>
      </c>
      <c r="E10" s="6">
        <v>10</v>
      </c>
      <c r="F10" s="7">
        <v>7</v>
      </c>
      <c r="G10" s="6">
        <v>2.5</v>
      </c>
      <c r="H10" s="3" t="s">
        <v>31</v>
      </c>
      <c r="I10" s="4">
        <v>3422</v>
      </c>
      <c r="J10" s="8"/>
      <c r="L10" s="17" t="s">
        <v>35</v>
      </c>
      <c r="M10" s="41">
        <f t="shared" si="0"/>
        <v>19.5</v>
      </c>
      <c r="O10" s="16">
        <f t="shared" si="1"/>
        <v>3422</v>
      </c>
      <c r="P10" t="str">
        <f t="shared" si="2"/>
        <v>美の田橋</v>
      </c>
      <c r="Q10" t="str">
        <f t="shared" si="3"/>
        <v>大瀬本泉線</v>
      </c>
      <c r="R10">
        <f>VLOOKUP($L10,'和暦-西暦'!$A$2:$B$158,2,FALSE)</f>
        <v>1984</v>
      </c>
      <c r="S10" s="39">
        <f t="shared" si="4"/>
        <v>33.4</v>
      </c>
      <c r="T10" s="42">
        <f t="shared" si="5"/>
        <v>19.5</v>
      </c>
    </row>
    <row r="11" spans="1:20" ht="15.2" customHeight="1">
      <c r="A11" s="4">
        <v>9</v>
      </c>
      <c r="B11" s="3" t="s">
        <v>37</v>
      </c>
      <c r="C11" s="3" t="s">
        <v>38</v>
      </c>
      <c r="D11" s="5">
        <v>93</v>
      </c>
      <c r="E11" s="6">
        <v>5</v>
      </c>
      <c r="F11" s="7">
        <v>4.5</v>
      </c>
      <c r="G11" s="3" t="s">
        <v>14</v>
      </c>
      <c r="H11" s="3" t="s">
        <v>39</v>
      </c>
      <c r="I11" s="4">
        <v>3421</v>
      </c>
      <c r="J11" s="8"/>
      <c r="L11" s="17" t="s">
        <v>37</v>
      </c>
      <c r="M11" s="41">
        <f t="shared" si="0"/>
        <v>9.5</v>
      </c>
      <c r="O11" s="16">
        <f t="shared" si="1"/>
        <v>3421</v>
      </c>
      <c r="P11" t="str">
        <f t="shared" si="2"/>
        <v>横手橋</v>
      </c>
      <c r="Q11" t="str">
        <f t="shared" si="3"/>
        <v>粟谷線</v>
      </c>
      <c r="R11">
        <f>VLOOKUP($L11,'和暦-西暦'!$A$2:$B$158,2,FALSE)</f>
        <v>1972</v>
      </c>
      <c r="S11" s="39">
        <f t="shared" si="4"/>
        <v>93</v>
      </c>
      <c r="T11" s="42">
        <f t="shared" si="5"/>
        <v>9.5</v>
      </c>
    </row>
    <row r="12" spans="1:20" ht="15.2" customHeight="1">
      <c r="A12" s="4">
        <v>10</v>
      </c>
      <c r="B12" s="3" t="s">
        <v>40</v>
      </c>
      <c r="C12" s="3" t="s">
        <v>41</v>
      </c>
      <c r="D12" s="5">
        <v>70.5</v>
      </c>
      <c r="E12" s="6">
        <v>3.5</v>
      </c>
      <c r="F12" s="7">
        <v>3</v>
      </c>
      <c r="G12" s="3" t="s">
        <v>14</v>
      </c>
      <c r="H12" s="3" t="s">
        <v>42</v>
      </c>
      <c r="I12" s="4">
        <v>3412</v>
      </c>
      <c r="J12" s="8"/>
      <c r="L12" s="18" t="s">
        <v>140</v>
      </c>
      <c r="M12" s="41">
        <f t="shared" si="0"/>
        <v>6.5</v>
      </c>
      <c r="O12" s="16">
        <f t="shared" si="1"/>
        <v>3412</v>
      </c>
      <c r="P12" t="str">
        <f t="shared" si="2"/>
        <v>湯谷橋</v>
      </c>
      <c r="Q12" t="str">
        <f t="shared" si="3"/>
        <v>湯谷本線</v>
      </c>
      <c r="R12">
        <f>VLOOKUP($L12,'和暦-西暦'!$A$2:$B$158,2,FALSE)</f>
        <v>1968</v>
      </c>
      <c r="S12" s="39">
        <f t="shared" si="4"/>
        <v>70.5</v>
      </c>
      <c r="T12" s="42">
        <f t="shared" si="5"/>
        <v>6.5</v>
      </c>
    </row>
    <row r="13" spans="1:20" ht="15.2" customHeight="1">
      <c r="A13" s="4">
        <v>11</v>
      </c>
      <c r="B13" s="3" t="s">
        <v>43</v>
      </c>
      <c r="C13" s="3" t="s">
        <v>44</v>
      </c>
      <c r="D13" s="5">
        <v>62.1</v>
      </c>
      <c r="E13" s="6">
        <v>4</v>
      </c>
      <c r="F13" s="7">
        <v>3.5</v>
      </c>
      <c r="G13" s="3" t="s">
        <v>14</v>
      </c>
      <c r="H13" s="3" t="s">
        <v>45</v>
      </c>
      <c r="I13" s="4">
        <v>3411</v>
      </c>
      <c r="J13" s="8"/>
      <c r="L13" s="17" t="s">
        <v>43</v>
      </c>
      <c r="M13" s="41">
        <f t="shared" si="0"/>
        <v>7.5</v>
      </c>
      <c r="O13" s="16">
        <f t="shared" si="1"/>
        <v>3411</v>
      </c>
      <c r="P13" t="str">
        <f t="shared" si="2"/>
        <v>赤松橋</v>
      </c>
      <c r="Q13" t="str">
        <f t="shared" si="3"/>
        <v>赤松線</v>
      </c>
      <c r="R13">
        <f>VLOOKUP($L13,'和暦-西暦'!$A$2:$B$158,2,FALSE)</f>
        <v>1971</v>
      </c>
      <c r="S13" s="39">
        <f t="shared" si="4"/>
        <v>62.1</v>
      </c>
      <c r="T13" s="42">
        <f t="shared" si="5"/>
        <v>7.5</v>
      </c>
    </row>
    <row r="14" spans="1:20" ht="15.2" customHeight="1">
      <c r="A14" s="4">
        <v>12</v>
      </c>
      <c r="B14" s="3" t="s">
        <v>12</v>
      </c>
      <c r="C14" s="3" t="s">
        <v>46</v>
      </c>
      <c r="D14" s="5">
        <v>73.2</v>
      </c>
      <c r="E14" s="6">
        <v>4</v>
      </c>
      <c r="F14" s="7">
        <v>3.5</v>
      </c>
      <c r="G14" s="3" t="s">
        <v>14</v>
      </c>
      <c r="H14" s="3" t="s">
        <v>47</v>
      </c>
      <c r="I14" s="4">
        <v>3410</v>
      </c>
      <c r="J14" s="8"/>
      <c r="L14" s="17" t="s">
        <v>12</v>
      </c>
      <c r="M14" s="41">
        <f t="shared" si="0"/>
        <v>7.5</v>
      </c>
      <c r="O14" s="16">
        <f t="shared" si="1"/>
        <v>3410</v>
      </c>
      <c r="P14" t="str">
        <f t="shared" si="2"/>
        <v>久鳥橋</v>
      </c>
      <c r="Q14" t="str">
        <f t="shared" si="3"/>
        <v>赤松本泉線</v>
      </c>
      <c r="R14">
        <f>VLOOKUP($L14,'和暦-西暦'!$A$2:$B$158,2,FALSE)</f>
        <v>1968</v>
      </c>
      <c r="S14" s="39">
        <f t="shared" si="4"/>
        <v>73.2</v>
      </c>
      <c r="T14" s="42">
        <f t="shared" si="5"/>
        <v>7.5</v>
      </c>
    </row>
    <row r="15" spans="1:20" ht="15.2" customHeight="1">
      <c r="A15" s="4">
        <v>13</v>
      </c>
      <c r="B15" s="3" t="s">
        <v>48</v>
      </c>
      <c r="C15" s="3" t="s">
        <v>49</v>
      </c>
      <c r="D15" s="5">
        <v>82.7</v>
      </c>
      <c r="E15" s="6">
        <v>4</v>
      </c>
      <c r="F15" s="7">
        <v>3.5</v>
      </c>
      <c r="G15" s="3" t="s">
        <v>14</v>
      </c>
      <c r="H15" s="3" t="s">
        <v>50</v>
      </c>
      <c r="I15" s="4">
        <v>3409</v>
      </c>
      <c r="J15" s="8"/>
      <c r="L15" s="17" t="s">
        <v>48</v>
      </c>
      <c r="M15" s="41">
        <f t="shared" si="0"/>
        <v>7.5</v>
      </c>
      <c r="O15" s="16">
        <f t="shared" si="1"/>
        <v>3409</v>
      </c>
      <c r="P15" t="str">
        <f t="shared" si="2"/>
        <v>恩地橋</v>
      </c>
      <c r="Q15" t="str">
        <f t="shared" si="3"/>
        <v>恩地中央線</v>
      </c>
      <c r="R15">
        <f>VLOOKUP($L15,'和暦-西暦'!$A$2:$B$158,2,FALSE)</f>
        <v>1973</v>
      </c>
      <c r="S15" s="39">
        <f t="shared" si="4"/>
        <v>82.7</v>
      </c>
      <c r="T15" s="42">
        <f t="shared" si="5"/>
        <v>7.5</v>
      </c>
    </row>
    <row r="16" spans="1:20" ht="15.2" customHeight="1">
      <c r="A16" s="4">
        <v>14</v>
      </c>
      <c r="B16" s="3" t="s">
        <v>28</v>
      </c>
      <c r="C16" s="3" t="s">
        <v>51</v>
      </c>
      <c r="D16" s="5">
        <v>45</v>
      </c>
      <c r="E16" s="6">
        <v>3.2</v>
      </c>
      <c r="F16" s="7">
        <v>2.7</v>
      </c>
      <c r="G16" s="3" t="s">
        <v>14</v>
      </c>
      <c r="H16" s="3" t="s">
        <v>52</v>
      </c>
      <c r="I16" s="4">
        <v>3401</v>
      </c>
      <c r="J16" s="8"/>
      <c r="L16" s="17" t="s">
        <v>28</v>
      </c>
      <c r="M16" s="41">
        <f t="shared" si="0"/>
        <v>5.9</v>
      </c>
      <c r="O16" s="16">
        <f t="shared" si="1"/>
        <v>3401</v>
      </c>
      <c r="P16" t="str">
        <f t="shared" si="2"/>
        <v>森脇橋</v>
      </c>
      <c r="Q16" t="str">
        <f t="shared" si="3"/>
        <v>下西谷森脇線</v>
      </c>
      <c r="R16">
        <f>VLOOKUP($L16,'和暦-西暦'!$A$2:$B$158,2,FALSE)</f>
        <v>1981</v>
      </c>
      <c r="S16" s="39">
        <f t="shared" si="4"/>
        <v>45</v>
      </c>
      <c r="T16" s="42">
        <f t="shared" si="5"/>
        <v>5.9</v>
      </c>
    </row>
    <row r="17" spans="1:20" ht="15.2" customHeight="1">
      <c r="A17" s="4">
        <v>15</v>
      </c>
      <c r="B17" s="3" t="s">
        <v>53</v>
      </c>
      <c r="C17" s="3" t="s">
        <v>54</v>
      </c>
      <c r="D17" s="5">
        <v>68</v>
      </c>
      <c r="E17" s="6">
        <v>3</v>
      </c>
      <c r="F17" s="7">
        <v>2.5</v>
      </c>
      <c r="G17" s="3" t="s">
        <v>14</v>
      </c>
      <c r="H17" s="3" t="s">
        <v>55</v>
      </c>
      <c r="I17" s="4">
        <v>3402</v>
      </c>
      <c r="J17" s="8"/>
      <c r="L17" s="17" t="s">
        <v>53</v>
      </c>
      <c r="M17" s="41">
        <f t="shared" si="0"/>
        <v>5.5</v>
      </c>
      <c r="O17" s="16">
        <f t="shared" si="1"/>
        <v>3402</v>
      </c>
      <c r="P17" t="str">
        <f t="shared" si="2"/>
        <v>安水橋</v>
      </c>
      <c r="Q17" t="str">
        <f t="shared" si="3"/>
        <v>穴鴨曹源寺線</v>
      </c>
      <c r="R17">
        <f>VLOOKUP($L17,'和暦-西暦'!$A$2:$B$158,2,FALSE)</f>
        <v>2001</v>
      </c>
      <c r="S17" s="39">
        <f t="shared" si="4"/>
        <v>68</v>
      </c>
      <c r="T17" s="42">
        <f t="shared" si="5"/>
        <v>5.5</v>
      </c>
    </row>
    <row r="18" spans="1:20" ht="15.2" customHeight="1">
      <c r="A18" s="4">
        <v>16</v>
      </c>
      <c r="B18" s="3" t="s">
        <v>56</v>
      </c>
      <c r="C18" s="3" t="s">
        <v>57</v>
      </c>
      <c r="D18" s="5">
        <v>80</v>
      </c>
      <c r="E18" s="6">
        <v>7</v>
      </c>
      <c r="F18" s="7">
        <v>4.75</v>
      </c>
      <c r="G18" s="6">
        <v>2</v>
      </c>
      <c r="H18" s="3" t="s">
        <v>58</v>
      </c>
      <c r="I18" s="4">
        <v>3403</v>
      </c>
      <c r="J18" s="8"/>
      <c r="L18" s="17" t="s">
        <v>56</v>
      </c>
      <c r="M18" s="41">
        <f t="shared" si="0"/>
        <v>13.75</v>
      </c>
      <c r="O18" s="16">
        <f t="shared" si="1"/>
        <v>3403</v>
      </c>
      <c r="P18" t="str">
        <f t="shared" si="2"/>
        <v>大渡橋</v>
      </c>
      <c r="Q18" t="str">
        <f t="shared" si="3"/>
        <v>穴鴨本線</v>
      </c>
      <c r="R18">
        <f>VLOOKUP($L18,'和暦-西暦'!$A$2:$B$158,2,FALSE)</f>
        <v>1980</v>
      </c>
      <c r="S18" s="39">
        <f t="shared" si="4"/>
        <v>80</v>
      </c>
      <c r="T18" s="42">
        <f t="shared" si="5"/>
        <v>13.75</v>
      </c>
    </row>
    <row r="19" spans="1:20" ht="15.2" customHeight="1">
      <c r="A19" s="4">
        <v>17</v>
      </c>
      <c r="B19" s="3" t="s">
        <v>59</v>
      </c>
      <c r="C19" s="3" t="s">
        <v>60</v>
      </c>
      <c r="D19" s="5">
        <v>30</v>
      </c>
      <c r="E19" s="6">
        <v>7</v>
      </c>
      <c r="F19" s="7">
        <v>3</v>
      </c>
      <c r="G19" s="8"/>
      <c r="H19" s="3" t="s">
        <v>61</v>
      </c>
      <c r="I19" s="4">
        <v>3414</v>
      </c>
      <c r="J19" s="8"/>
      <c r="L19" s="17" t="s">
        <v>59</v>
      </c>
      <c r="M19" s="41">
        <f t="shared" si="0"/>
        <v>10</v>
      </c>
      <c r="O19" s="16">
        <f t="shared" si="1"/>
        <v>3414</v>
      </c>
      <c r="P19" t="str">
        <f t="shared" si="2"/>
        <v>下谷橋</v>
      </c>
      <c r="Q19" t="str">
        <f t="shared" si="3"/>
        <v>下谷本線</v>
      </c>
      <c r="R19">
        <f>VLOOKUP($L19,'和暦-西暦'!$A$2:$B$158,2,FALSE)</f>
        <v>2003</v>
      </c>
      <c r="S19" s="39">
        <f t="shared" si="4"/>
        <v>30</v>
      </c>
      <c r="T19" s="42">
        <f t="shared" si="5"/>
        <v>10</v>
      </c>
    </row>
    <row r="20" spans="1:20" ht="15.2" customHeight="1">
      <c r="A20" s="4">
        <v>18</v>
      </c>
      <c r="B20" s="3" t="s">
        <v>22</v>
      </c>
      <c r="C20" s="3" t="s">
        <v>62</v>
      </c>
      <c r="D20" s="5">
        <v>68.400000000000006</v>
      </c>
      <c r="E20" s="6">
        <v>4</v>
      </c>
      <c r="F20" s="7">
        <v>3.5</v>
      </c>
      <c r="G20" s="3" t="s">
        <v>14</v>
      </c>
      <c r="H20" s="3" t="s">
        <v>63</v>
      </c>
      <c r="I20" s="4">
        <v>3415</v>
      </c>
      <c r="J20" s="8"/>
      <c r="L20" s="17" t="s">
        <v>22</v>
      </c>
      <c r="M20" s="41">
        <f t="shared" si="0"/>
        <v>7.5</v>
      </c>
      <c r="O20" s="16">
        <f t="shared" si="1"/>
        <v>3415</v>
      </c>
      <c r="P20" t="str">
        <f t="shared" si="2"/>
        <v>大島橋</v>
      </c>
      <c r="Q20" t="str">
        <f t="shared" si="3"/>
        <v>大島線</v>
      </c>
      <c r="R20">
        <f>VLOOKUP($L20,'和暦-西暦'!$A$2:$B$158,2,FALSE)</f>
        <v>1967</v>
      </c>
      <c r="S20" s="39">
        <f t="shared" si="4"/>
        <v>68.400000000000006</v>
      </c>
      <c r="T20" s="42">
        <f t="shared" si="5"/>
        <v>7.5</v>
      </c>
    </row>
    <row r="21" spans="1:20" ht="15.2" customHeight="1">
      <c r="A21" s="4">
        <v>19</v>
      </c>
      <c r="B21" s="3" t="s">
        <v>64</v>
      </c>
      <c r="C21" s="3" t="s">
        <v>65</v>
      </c>
      <c r="D21" s="5">
        <v>29.4</v>
      </c>
      <c r="E21" s="6">
        <v>5.5</v>
      </c>
      <c r="F21" s="7">
        <v>5</v>
      </c>
      <c r="G21" s="3" t="s">
        <v>14</v>
      </c>
      <c r="H21" s="3" t="s">
        <v>58</v>
      </c>
      <c r="I21" s="4">
        <v>3404</v>
      </c>
      <c r="J21" s="8"/>
      <c r="L21" s="17" t="s">
        <v>64</v>
      </c>
      <c r="M21" s="41">
        <f t="shared" si="0"/>
        <v>10.5</v>
      </c>
      <c r="O21" s="16">
        <f t="shared" si="1"/>
        <v>3404</v>
      </c>
      <c r="P21" t="str">
        <f t="shared" si="2"/>
        <v>穴鴨橋</v>
      </c>
      <c r="Q21" t="str">
        <f t="shared" si="3"/>
        <v>穴鴨本線</v>
      </c>
      <c r="R21">
        <f>VLOOKUP($L21,'和暦-西暦'!$A$2:$B$158,2,FALSE)</f>
        <v>1951</v>
      </c>
      <c r="S21" s="39">
        <f t="shared" si="4"/>
        <v>29.4</v>
      </c>
      <c r="T21" s="42">
        <f t="shared" si="5"/>
        <v>10.5</v>
      </c>
    </row>
    <row r="22" spans="1:20" ht="15.2" customHeight="1">
      <c r="A22" s="4">
        <v>20</v>
      </c>
      <c r="B22" s="3" t="s">
        <v>48</v>
      </c>
      <c r="C22" s="3" t="s">
        <v>66</v>
      </c>
      <c r="D22" s="5">
        <v>17.5</v>
      </c>
      <c r="E22" s="6">
        <v>2.5</v>
      </c>
      <c r="F22" s="7">
        <v>2</v>
      </c>
      <c r="G22" s="3" t="s">
        <v>14</v>
      </c>
      <c r="H22" s="3" t="s">
        <v>67</v>
      </c>
      <c r="I22" s="4">
        <v>3406</v>
      </c>
      <c r="J22" s="8"/>
      <c r="L22" s="17" t="s">
        <v>48</v>
      </c>
      <c r="M22" s="41">
        <f t="shared" si="0"/>
        <v>4.5</v>
      </c>
      <c r="O22" s="16">
        <f t="shared" si="1"/>
        <v>3406</v>
      </c>
      <c r="P22" t="str">
        <f t="shared" si="2"/>
        <v>下畑2号橋</v>
      </c>
      <c r="Q22" t="str">
        <f t="shared" si="3"/>
        <v>下畑線</v>
      </c>
      <c r="R22">
        <f>VLOOKUP($L22,'和暦-西暦'!$A$2:$B$158,2,FALSE)</f>
        <v>1973</v>
      </c>
      <c r="S22" s="39">
        <f t="shared" si="4"/>
        <v>17.5</v>
      </c>
      <c r="T22" s="42">
        <f t="shared" si="5"/>
        <v>4.5</v>
      </c>
    </row>
    <row r="23" spans="1:20" ht="15.2" customHeight="1">
      <c r="A23" s="4">
        <v>21</v>
      </c>
      <c r="B23" s="3" t="s">
        <v>68</v>
      </c>
      <c r="C23" s="3" t="s">
        <v>69</v>
      </c>
      <c r="D23" s="5">
        <v>18</v>
      </c>
      <c r="E23" s="6">
        <v>2.5</v>
      </c>
      <c r="F23" s="7">
        <v>2</v>
      </c>
      <c r="G23" s="3" t="s">
        <v>14</v>
      </c>
      <c r="H23" s="3" t="s">
        <v>70</v>
      </c>
      <c r="I23" s="4">
        <v>3407</v>
      </c>
      <c r="J23" s="8"/>
      <c r="L23" s="17" t="s">
        <v>68</v>
      </c>
      <c r="M23" s="41">
        <f t="shared" si="0"/>
        <v>4.5</v>
      </c>
      <c r="O23" s="16">
        <f t="shared" si="1"/>
        <v>3407</v>
      </c>
      <c r="P23" t="str">
        <f t="shared" si="2"/>
        <v>向渡橋</v>
      </c>
      <c r="Q23" t="str">
        <f t="shared" si="3"/>
        <v>向田線</v>
      </c>
      <c r="R23">
        <f>VLOOKUP($L23,'和暦-西暦'!$A$2:$B$158,2,FALSE)</f>
        <v>1966</v>
      </c>
      <c r="S23" s="39">
        <f t="shared" si="4"/>
        <v>18</v>
      </c>
      <c r="T23" s="42">
        <f t="shared" si="5"/>
        <v>4.5</v>
      </c>
    </row>
    <row r="24" spans="1:20" ht="15.2" customHeight="1">
      <c r="A24" s="4">
        <v>22</v>
      </c>
      <c r="B24" s="3" t="s">
        <v>71</v>
      </c>
      <c r="C24" s="3" t="s">
        <v>72</v>
      </c>
      <c r="D24" s="5">
        <v>15.4</v>
      </c>
      <c r="E24" s="6">
        <v>3</v>
      </c>
      <c r="F24" s="7">
        <v>2.5</v>
      </c>
      <c r="G24" s="3" t="s">
        <v>14</v>
      </c>
      <c r="H24" s="3" t="s">
        <v>73</v>
      </c>
      <c r="I24" s="4">
        <v>3408</v>
      </c>
      <c r="J24" s="8"/>
      <c r="L24" s="17" t="s">
        <v>71</v>
      </c>
      <c r="M24" s="41">
        <f t="shared" si="0"/>
        <v>5.5</v>
      </c>
      <c r="O24" s="16">
        <f t="shared" si="1"/>
        <v>3408</v>
      </c>
      <c r="P24" t="str">
        <f t="shared" si="2"/>
        <v>下庄橋</v>
      </c>
      <c r="Q24" t="str">
        <f t="shared" si="3"/>
        <v>久原本線</v>
      </c>
      <c r="R24">
        <f>VLOOKUP($L24,'和暦-西暦'!$A$2:$B$158,2,FALSE)</f>
        <v>1974</v>
      </c>
      <c r="S24" s="39">
        <f t="shared" si="4"/>
        <v>15.4</v>
      </c>
      <c r="T24" s="42">
        <f t="shared" si="5"/>
        <v>5.5</v>
      </c>
    </row>
    <row r="25" spans="1:20" ht="15.2" customHeight="1">
      <c r="A25" s="4">
        <v>23</v>
      </c>
      <c r="B25" s="3" t="s">
        <v>74</v>
      </c>
      <c r="C25" s="3" t="s">
        <v>75</v>
      </c>
      <c r="D25" s="5">
        <v>22</v>
      </c>
      <c r="E25" s="6">
        <v>4</v>
      </c>
      <c r="F25" s="7">
        <v>3.5</v>
      </c>
      <c r="G25" s="3" t="s">
        <v>14</v>
      </c>
      <c r="H25" s="3" t="s">
        <v>76</v>
      </c>
      <c r="I25" s="4">
        <v>3413</v>
      </c>
      <c r="J25" s="8"/>
      <c r="L25" s="17" t="s">
        <v>74</v>
      </c>
      <c r="M25" s="41">
        <f t="shared" si="0"/>
        <v>7.5</v>
      </c>
      <c r="O25" s="16">
        <f t="shared" si="1"/>
        <v>3413</v>
      </c>
      <c r="P25" t="str">
        <f t="shared" si="2"/>
        <v>吉尾橋</v>
      </c>
      <c r="Q25" t="str">
        <f t="shared" si="3"/>
        <v>吉尾本線</v>
      </c>
      <c r="R25">
        <f>VLOOKUP($L25,'和暦-西暦'!$A$2:$B$158,2,FALSE)</f>
        <v>1970</v>
      </c>
      <c r="S25" s="39">
        <f t="shared" si="4"/>
        <v>22</v>
      </c>
      <c r="T25" s="42">
        <f t="shared" si="5"/>
        <v>7.5</v>
      </c>
    </row>
    <row r="26" spans="1:20" ht="15.2" customHeight="1">
      <c r="A26" s="4">
        <v>24</v>
      </c>
      <c r="B26" s="3" t="s">
        <v>77</v>
      </c>
      <c r="C26" s="3" t="s">
        <v>78</v>
      </c>
      <c r="D26" s="5">
        <v>21</v>
      </c>
      <c r="E26" s="6">
        <v>3</v>
      </c>
      <c r="F26" s="7">
        <v>2.5</v>
      </c>
      <c r="G26" s="3" t="s">
        <v>14</v>
      </c>
      <c r="H26" s="3" t="s">
        <v>79</v>
      </c>
      <c r="I26" s="4">
        <v>3416</v>
      </c>
      <c r="J26" s="8"/>
      <c r="L26" s="17" t="s">
        <v>77</v>
      </c>
      <c r="M26" s="41">
        <f t="shared" si="0"/>
        <v>5.5</v>
      </c>
      <c r="O26" s="16">
        <f t="shared" si="1"/>
        <v>3416</v>
      </c>
      <c r="P26" t="str">
        <f t="shared" si="2"/>
        <v>虹鱒橋</v>
      </c>
      <c r="Q26" t="str">
        <f t="shared" si="3"/>
        <v>虹鱒線</v>
      </c>
      <c r="R26">
        <f>VLOOKUP($L26,'和暦-西暦'!$A$2:$B$158,2,FALSE)</f>
        <v>1982</v>
      </c>
      <c r="S26" s="39">
        <f t="shared" si="4"/>
        <v>21</v>
      </c>
      <c r="T26" s="42">
        <f t="shared" si="5"/>
        <v>5.5</v>
      </c>
    </row>
    <row r="27" spans="1:20" ht="15.2" customHeight="1">
      <c r="A27" s="4">
        <v>25</v>
      </c>
      <c r="B27" s="3" t="s">
        <v>80</v>
      </c>
      <c r="C27" s="3" t="s">
        <v>81</v>
      </c>
      <c r="D27" s="5">
        <v>61</v>
      </c>
      <c r="E27" s="6">
        <v>7</v>
      </c>
      <c r="F27" s="7">
        <v>6.5</v>
      </c>
      <c r="G27" s="3" t="s">
        <v>14</v>
      </c>
      <c r="H27" s="3" t="s">
        <v>82</v>
      </c>
      <c r="I27" s="4">
        <v>3434</v>
      </c>
      <c r="J27" s="8"/>
      <c r="L27" s="17" t="s">
        <v>80</v>
      </c>
      <c r="M27" s="41">
        <f t="shared" si="0"/>
        <v>13.5</v>
      </c>
      <c r="O27" s="16">
        <f t="shared" si="1"/>
        <v>3434</v>
      </c>
      <c r="P27" t="str">
        <f t="shared" si="2"/>
        <v>小鹿橋</v>
      </c>
      <c r="Q27" t="str">
        <f t="shared" si="3"/>
        <v>実光神倉線</v>
      </c>
      <c r="R27">
        <f>VLOOKUP($L27,'和暦-西暦'!$A$2:$B$158,2,FALSE)</f>
        <v>1978</v>
      </c>
      <c r="S27" s="39">
        <f t="shared" si="4"/>
        <v>61</v>
      </c>
      <c r="T27" s="42">
        <f t="shared" si="5"/>
        <v>13.5</v>
      </c>
    </row>
    <row r="28" spans="1:20" ht="15.2" customHeight="1">
      <c r="A28" s="4">
        <v>26</v>
      </c>
      <c r="B28" s="3" t="s">
        <v>83</v>
      </c>
      <c r="C28" s="3" t="s">
        <v>84</v>
      </c>
      <c r="D28" s="5">
        <v>16</v>
      </c>
      <c r="E28" s="6">
        <v>2.2000000000000002</v>
      </c>
      <c r="F28" s="7">
        <v>1.7</v>
      </c>
      <c r="G28" s="3" t="s">
        <v>14</v>
      </c>
      <c r="H28" s="3" t="s">
        <v>85</v>
      </c>
      <c r="I28" s="4">
        <v>3425</v>
      </c>
      <c r="J28" s="8"/>
      <c r="L28" s="17" t="s">
        <v>83</v>
      </c>
      <c r="M28" s="41">
        <f t="shared" si="0"/>
        <v>3.9000000000000004</v>
      </c>
      <c r="O28" s="16">
        <f t="shared" si="1"/>
        <v>3425</v>
      </c>
      <c r="P28" t="str">
        <f t="shared" si="2"/>
        <v>大山橋</v>
      </c>
      <c r="Q28" t="str">
        <f t="shared" si="3"/>
        <v>大山線</v>
      </c>
      <c r="R28">
        <f>VLOOKUP($L28,'和暦-西暦'!$A$2:$B$158,2,FALSE)</f>
        <v>1986</v>
      </c>
      <c r="S28" s="39">
        <f t="shared" si="4"/>
        <v>16</v>
      </c>
      <c r="T28" s="42">
        <f t="shared" si="5"/>
        <v>3.9000000000000004</v>
      </c>
    </row>
    <row r="29" spans="1:20" ht="15.2" customHeight="1">
      <c r="A29" s="4">
        <v>27</v>
      </c>
      <c r="B29" s="3" t="s">
        <v>86</v>
      </c>
      <c r="C29" s="3" t="s">
        <v>87</v>
      </c>
      <c r="D29" s="5">
        <v>24.2</v>
      </c>
      <c r="E29" s="6">
        <v>6</v>
      </c>
      <c r="F29" s="7">
        <v>5.5</v>
      </c>
      <c r="G29" s="3" t="s">
        <v>14</v>
      </c>
      <c r="H29" s="3" t="s">
        <v>88</v>
      </c>
      <c r="I29" s="4">
        <v>3426</v>
      </c>
      <c r="J29" s="8"/>
      <c r="L29" s="17" t="s">
        <v>86</v>
      </c>
      <c r="M29" s="41">
        <f t="shared" si="0"/>
        <v>11.5</v>
      </c>
      <c r="O29" s="16">
        <f t="shared" si="1"/>
        <v>3426</v>
      </c>
      <c r="P29" t="str">
        <f t="shared" si="2"/>
        <v>木地山橋</v>
      </c>
      <c r="Q29" t="str">
        <f t="shared" si="3"/>
        <v>木地山線</v>
      </c>
      <c r="R29">
        <f>VLOOKUP($L29,'和暦-西暦'!$A$2:$B$158,2,FALSE)</f>
        <v>1957</v>
      </c>
      <c r="S29" s="39">
        <f t="shared" si="4"/>
        <v>24.2</v>
      </c>
      <c r="T29" s="42">
        <f t="shared" si="5"/>
        <v>11.5</v>
      </c>
    </row>
    <row r="30" spans="1:20" ht="15.2" customHeight="1">
      <c r="A30" s="4">
        <v>28</v>
      </c>
      <c r="B30" s="3" t="s">
        <v>56</v>
      </c>
      <c r="C30" s="3" t="s">
        <v>89</v>
      </c>
      <c r="D30" s="5">
        <v>16.7</v>
      </c>
      <c r="E30" s="6">
        <v>3.1</v>
      </c>
      <c r="F30" s="7">
        <v>2.6</v>
      </c>
      <c r="G30" s="3" t="s">
        <v>14</v>
      </c>
      <c r="H30" s="3" t="s">
        <v>90</v>
      </c>
      <c r="I30" s="4">
        <v>3428</v>
      </c>
      <c r="J30" s="8"/>
      <c r="L30" s="17" t="s">
        <v>56</v>
      </c>
      <c r="M30" s="41">
        <f t="shared" si="0"/>
        <v>5.7</v>
      </c>
      <c r="O30" s="16">
        <f t="shared" si="1"/>
        <v>3428</v>
      </c>
      <c r="P30" t="str">
        <f t="shared" si="2"/>
        <v>坪谷橋</v>
      </c>
      <c r="Q30" t="str">
        <f t="shared" si="3"/>
        <v>宝太神線</v>
      </c>
      <c r="R30">
        <f>VLOOKUP($L30,'和暦-西暦'!$A$2:$B$158,2,FALSE)</f>
        <v>1980</v>
      </c>
      <c r="S30" s="39">
        <f t="shared" si="4"/>
        <v>16.7</v>
      </c>
      <c r="T30" s="42">
        <f t="shared" si="5"/>
        <v>5.7</v>
      </c>
    </row>
    <row r="31" spans="1:20" ht="15.2" customHeight="1">
      <c r="A31" s="4">
        <v>29</v>
      </c>
      <c r="B31" s="3" t="s">
        <v>68</v>
      </c>
      <c r="C31" s="3" t="s">
        <v>91</v>
      </c>
      <c r="D31" s="5">
        <v>22</v>
      </c>
      <c r="E31" s="6">
        <v>6.5</v>
      </c>
      <c r="F31" s="7">
        <v>6</v>
      </c>
      <c r="G31" s="3" t="s">
        <v>14</v>
      </c>
      <c r="H31" s="3" t="s">
        <v>92</v>
      </c>
      <c r="I31" s="4">
        <v>3430</v>
      </c>
      <c r="J31" s="8"/>
      <c r="L31" s="17" t="s">
        <v>68</v>
      </c>
      <c r="M31" s="41">
        <f t="shared" si="0"/>
        <v>12.5</v>
      </c>
      <c r="O31" s="16">
        <f t="shared" si="1"/>
        <v>3430</v>
      </c>
      <c r="P31" t="str">
        <f t="shared" si="2"/>
        <v>福本橋</v>
      </c>
      <c r="Q31" t="str">
        <f t="shared" si="3"/>
        <v>福本本線</v>
      </c>
      <c r="R31">
        <f>VLOOKUP($L31,'和暦-西暦'!$A$2:$B$158,2,FALSE)</f>
        <v>1966</v>
      </c>
      <c r="S31" s="39">
        <f t="shared" si="4"/>
        <v>22</v>
      </c>
      <c r="T31" s="42">
        <f t="shared" si="5"/>
        <v>12.5</v>
      </c>
    </row>
    <row r="32" spans="1:20" ht="15.2" customHeight="1">
      <c r="A32" s="4">
        <v>30</v>
      </c>
      <c r="B32" s="3" t="s">
        <v>93</v>
      </c>
      <c r="C32" s="3" t="s">
        <v>94</v>
      </c>
      <c r="D32" s="5">
        <v>16.5</v>
      </c>
      <c r="E32" s="6">
        <v>7</v>
      </c>
      <c r="F32" s="7">
        <v>6.5</v>
      </c>
      <c r="G32" s="3" t="s">
        <v>14</v>
      </c>
      <c r="H32" s="3" t="s">
        <v>82</v>
      </c>
      <c r="I32" s="4">
        <v>3431</v>
      </c>
      <c r="J32" s="8"/>
      <c r="L32" s="17" t="s">
        <v>93</v>
      </c>
      <c r="M32" s="41">
        <f t="shared" si="0"/>
        <v>13.5</v>
      </c>
      <c r="O32" s="16">
        <f t="shared" si="1"/>
        <v>3431</v>
      </c>
      <c r="P32" t="str">
        <f t="shared" si="2"/>
        <v>戎橋</v>
      </c>
      <c r="Q32" t="str">
        <f t="shared" si="3"/>
        <v>実光神倉線</v>
      </c>
      <c r="R32">
        <f>VLOOKUP($L32,'和暦-西暦'!$A$2:$B$158,2,FALSE)</f>
        <v>1977</v>
      </c>
      <c r="S32" s="39">
        <f t="shared" si="4"/>
        <v>16.5</v>
      </c>
      <c r="T32" s="42">
        <f t="shared" si="5"/>
        <v>13.5</v>
      </c>
    </row>
    <row r="33" spans="1:20" ht="15.2" customHeight="1">
      <c r="A33" s="4">
        <v>31</v>
      </c>
      <c r="B33" s="3" t="s">
        <v>56</v>
      </c>
      <c r="C33" s="3" t="s">
        <v>95</v>
      </c>
      <c r="D33" s="5">
        <v>17</v>
      </c>
      <c r="E33" s="6">
        <v>8.8000000000000007</v>
      </c>
      <c r="F33" s="7">
        <v>8.3000000000000007</v>
      </c>
      <c r="G33" s="3" t="s">
        <v>14</v>
      </c>
      <c r="H33" s="3" t="s">
        <v>82</v>
      </c>
      <c r="I33" s="4">
        <v>3432</v>
      </c>
      <c r="J33" s="8"/>
      <c r="L33" s="17" t="s">
        <v>56</v>
      </c>
      <c r="M33" s="41">
        <f t="shared" si="0"/>
        <v>17.100000000000001</v>
      </c>
      <c r="O33" s="16">
        <f t="shared" si="1"/>
        <v>3432</v>
      </c>
      <c r="P33" t="str">
        <f t="shared" si="2"/>
        <v>鉛山橋</v>
      </c>
      <c r="Q33" t="str">
        <f t="shared" si="3"/>
        <v>実光神倉線</v>
      </c>
      <c r="R33">
        <f>VLOOKUP($L33,'和暦-西暦'!$A$2:$B$158,2,FALSE)</f>
        <v>1980</v>
      </c>
      <c r="S33" s="39">
        <f t="shared" si="4"/>
        <v>17</v>
      </c>
      <c r="T33" s="42">
        <f t="shared" si="5"/>
        <v>17.100000000000001</v>
      </c>
    </row>
    <row r="34" spans="1:20" ht="15.2" customHeight="1">
      <c r="A34" s="4">
        <v>32</v>
      </c>
      <c r="B34" s="3" t="s">
        <v>32</v>
      </c>
      <c r="C34" s="3" t="s">
        <v>96</v>
      </c>
      <c r="D34" s="5">
        <v>14.5</v>
      </c>
      <c r="E34" s="6">
        <v>7</v>
      </c>
      <c r="F34" s="7">
        <v>6.5</v>
      </c>
      <c r="G34" s="3" t="s">
        <v>14</v>
      </c>
      <c r="H34" s="3" t="s">
        <v>82</v>
      </c>
      <c r="I34" s="4">
        <v>3433</v>
      </c>
      <c r="J34" s="8"/>
      <c r="L34" s="17" t="s">
        <v>32</v>
      </c>
      <c r="M34" s="41">
        <f t="shared" si="0"/>
        <v>13.5</v>
      </c>
      <c r="O34" s="16">
        <f t="shared" si="1"/>
        <v>3433</v>
      </c>
      <c r="P34" t="str">
        <f t="shared" si="2"/>
        <v>良ノ谷橋</v>
      </c>
      <c r="Q34" t="str">
        <f t="shared" si="3"/>
        <v>実光神倉線</v>
      </c>
      <c r="R34">
        <f>VLOOKUP($L34,'和暦-西暦'!$A$2:$B$158,2,FALSE)</f>
        <v>1979</v>
      </c>
      <c r="S34" s="39">
        <f t="shared" si="4"/>
        <v>14.5</v>
      </c>
      <c r="T34" s="42">
        <f t="shared" si="5"/>
        <v>13.5</v>
      </c>
    </row>
    <row r="35" spans="1:20" ht="15.2" customHeight="1">
      <c r="A35" s="4">
        <v>33</v>
      </c>
      <c r="B35" s="3" t="s">
        <v>97</v>
      </c>
      <c r="C35" s="3" t="s">
        <v>98</v>
      </c>
      <c r="D35" s="5">
        <v>20.2</v>
      </c>
      <c r="E35" s="6">
        <v>6</v>
      </c>
      <c r="F35" s="7">
        <v>5.5</v>
      </c>
      <c r="G35" s="3" t="s">
        <v>14</v>
      </c>
      <c r="H35" s="3" t="s">
        <v>99</v>
      </c>
      <c r="I35" s="4">
        <v>3435</v>
      </c>
      <c r="J35" s="8"/>
      <c r="L35" s="17" t="s">
        <v>97</v>
      </c>
      <c r="M35" s="41">
        <f t="shared" si="0"/>
        <v>11.5</v>
      </c>
      <c r="O35" s="16">
        <f t="shared" si="1"/>
        <v>3435</v>
      </c>
      <c r="P35" t="str">
        <f t="shared" si="2"/>
        <v>一号中古屋橋</v>
      </c>
      <c r="Q35" t="str">
        <f t="shared" si="3"/>
        <v>中古屋小坂線</v>
      </c>
      <c r="R35">
        <f>VLOOKUP($L35,'和暦-西暦'!$A$2:$B$158,2,FALSE)</f>
        <v>1958</v>
      </c>
      <c r="S35" s="39">
        <f t="shared" si="4"/>
        <v>20.2</v>
      </c>
      <c r="T35" s="42">
        <f t="shared" si="5"/>
        <v>11.5</v>
      </c>
    </row>
    <row r="36" spans="1:20" ht="15.2" customHeight="1">
      <c r="A36" s="4">
        <v>34</v>
      </c>
      <c r="B36" s="3" t="s">
        <v>100</v>
      </c>
      <c r="C36" s="3" t="s">
        <v>101</v>
      </c>
      <c r="D36" s="5">
        <v>20.2</v>
      </c>
      <c r="E36" s="6">
        <v>5.5</v>
      </c>
      <c r="F36" s="7">
        <v>5</v>
      </c>
      <c r="G36" s="3" t="s">
        <v>14</v>
      </c>
      <c r="H36" s="3" t="s">
        <v>99</v>
      </c>
      <c r="I36" s="4">
        <v>3436</v>
      </c>
      <c r="J36" s="8"/>
      <c r="L36" s="17" t="s">
        <v>100</v>
      </c>
      <c r="M36" s="41">
        <f t="shared" si="0"/>
        <v>10.5</v>
      </c>
      <c r="O36" s="16">
        <f t="shared" si="1"/>
        <v>3436</v>
      </c>
      <c r="P36" t="str">
        <f t="shared" si="2"/>
        <v>二号中古屋橋</v>
      </c>
      <c r="Q36" t="str">
        <f t="shared" si="3"/>
        <v>中古屋小坂線</v>
      </c>
      <c r="R36">
        <f>VLOOKUP($L36,'和暦-西暦'!$A$2:$B$158,2,FALSE)</f>
        <v>1956</v>
      </c>
      <c r="S36" s="39">
        <f t="shared" si="4"/>
        <v>20.2</v>
      </c>
      <c r="T36" s="42">
        <f t="shared" si="5"/>
        <v>10.5</v>
      </c>
    </row>
    <row r="37" spans="1:20" ht="15.2" customHeight="1">
      <c r="A37" s="4">
        <v>35</v>
      </c>
      <c r="B37" s="3" t="s">
        <v>102</v>
      </c>
      <c r="C37" s="3" t="s">
        <v>103</v>
      </c>
      <c r="D37" s="5">
        <v>32</v>
      </c>
      <c r="E37" s="6">
        <v>7</v>
      </c>
      <c r="F37" s="7">
        <v>6.5</v>
      </c>
      <c r="G37" s="3" t="s">
        <v>14</v>
      </c>
      <c r="H37" s="3" t="s">
        <v>104</v>
      </c>
      <c r="I37" s="4">
        <v>5013</v>
      </c>
      <c r="J37" s="8"/>
      <c r="L37" s="18" t="s">
        <v>777</v>
      </c>
      <c r="M37" s="41">
        <f t="shared" si="0"/>
        <v>13.5</v>
      </c>
      <c r="O37" s="16">
        <f t="shared" si="1"/>
        <v>5013</v>
      </c>
      <c r="P37" t="str">
        <f t="shared" si="2"/>
        <v>粟谷橋</v>
      </c>
      <c r="Q37" t="str">
        <f t="shared" si="3"/>
        <v>三朝横手線</v>
      </c>
      <c r="R37">
        <f>VLOOKUP($L37,'和暦-西暦'!$A$2:$B$158,2,FALSE)</f>
        <v>1990</v>
      </c>
      <c r="S37" s="39">
        <f t="shared" si="4"/>
        <v>32</v>
      </c>
      <c r="T37" s="42">
        <f t="shared" si="5"/>
        <v>13.5</v>
      </c>
    </row>
    <row r="38" spans="1:20" ht="15.2" customHeight="1">
      <c r="A38" s="4">
        <v>36</v>
      </c>
      <c r="B38" s="3" t="s">
        <v>64</v>
      </c>
      <c r="C38" s="3" t="s">
        <v>105</v>
      </c>
      <c r="D38" s="5">
        <v>15</v>
      </c>
      <c r="E38" s="3" t="s">
        <v>106</v>
      </c>
      <c r="F38" s="7">
        <v>5.0999999999999996</v>
      </c>
      <c r="G38" s="3" t="s">
        <v>14</v>
      </c>
      <c r="H38" s="3" t="s">
        <v>107</v>
      </c>
      <c r="I38" s="4">
        <v>5035</v>
      </c>
      <c r="J38" s="8"/>
      <c r="L38" s="17" t="s">
        <v>64</v>
      </c>
      <c r="M38" s="41">
        <f t="shared" si="0"/>
        <v>5.0999999999999996</v>
      </c>
      <c r="O38" s="16">
        <f t="shared" si="1"/>
        <v>5035</v>
      </c>
      <c r="P38" t="str">
        <f t="shared" si="2"/>
        <v>向滝橋</v>
      </c>
      <c r="Q38" t="str">
        <f t="shared" si="3"/>
        <v>下古屋線</v>
      </c>
      <c r="R38">
        <f>VLOOKUP($L38,'和暦-西暦'!$A$2:$B$158,2,FALSE)</f>
        <v>1951</v>
      </c>
      <c r="S38" s="39">
        <f t="shared" si="4"/>
        <v>15</v>
      </c>
      <c r="T38" s="42">
        <f t="shared" si="5"/>
        <v>5.0999999999999996</v>
      </c>
    </row>
    <row r="39" spans="1:20" ht="15.2" customHeight="1">
      <c r="A39" s="4">
        <v>37</v>
      </c>
      <c r="B39" s="3" t="s">
        <v>108</v>
      </c>
      <c r="C39" s="3" t="s">
        <v>109</v>
      </c>
      <c r="D39" s="5">
        <v>28</v>
      </c>
      <c r="E39" s="6">
        <v>6.5</v>
      </c>
      <c r="F39" s="7">
        <v>6</v>
      </c>
      <c r="G39" s="3" t="s">
        <v>14</v>
      </c>
      <c r="H39" s="3" t="s">
        <v>110</v>
      </c>
      <c r="I39" s="4">
        <v>5037</v>
      </c>
      <c r="J39" s="8"/>
      <c r="L39" s="17" t="s">
        <v>108</v>
      </c>
      <c r="M39" s="41">
        <f t="shared" si="0"/>
        <v>12.5</v>
      </c>
      <c r="O39" s="16">
        <f t="shared" si="1"/>
        <v>5037</v>
      </c>
      <c r="P39" t="str">
        <f t="shared" si="2"/>
        <v>吉原橋</v>
      </c>
      <c r="Q39" t="str">
        <f t="shared" si="3"/>
        <v>吉原線</v>
      </c>
      <c r="R39">
        <f>VLOOKUP($L39,'和暦-西暦'!$A$2:$B$158,2,FALSE)</f>
        <v>1962</v>
      </c>
      <c r="S39" s="39">
        <f t="shared" si="4"/>
        <v>28</v>
      </c>
      <c r="T39" s="42">
        <f t="shared" si="5"/>
        <v>12.5</v>
      </c>
    </row>
    <row r="40" spans="1:20" ht="15.2" customHeight="1">
      <c r="A40" s="4">
        <v>38</v>
      </c>
      <c r="B40" s="3" t="s">
        <v>111</v>
      </c>
      <c r="C40" s="3" t="s">
        <v>112</v>
      </c>
      <c r="D40" s="5">
        <v>50</v>
      </c>
      <c r="E40" s="6">
        <v>5</v>
      </c>
      <c r="F40" s="7">
        <v>4.5</v>
      </c>
      <c r="G40" s="3" t="s">
        <v>14</v>
      </c>
      <c r="H40" s="3" t="s">
        <v>113</v>
      </c>
      <c r="I40" s="4">
        <v>5038</v>
      </c>
      <c r="J40" s="8"/>
      <c r="L40" s="18" t="s">
        <v>776</v>
      </c>
      <c r="M40" s="41">
        <f t="shared" si="0"/>
        <v>9.5</v>
      </c>
      <c r="O40" s="16">
        <f t="shared" si="1"/>
        <v>5038</v>
      </c>
      <c r="P40" t="str">
        <f t="shared" si="2"/>
        <v>門前橋</v>
      </c>
      <c r="Q40" t="str">
        <f t="shared" si="3"/>
        <v>門前線</v>
      </c>
      <c r="R40">
        <f>VLOOKUP($L40,'和暦-西暦'!$A$2:$B$158,2,FALSE)</f>
        <v>1989</v>
      </c>
      <c r="S40" s="39">
        <f t="shared" si="4"/>
        <v>50</v>
      </c>
      <c r="T40" s="42">
        <f t="shared" si="5"/>
        <v>9.5</v>
      </c>
    </row>
  </sheetData>
  <mergeCells count="10">
    <mergeCell ref="H1:H2"/>
    <mergeCell ref="I1:I2"/>
    <mergeCell ref="J1:J2"/>
    <mergeCell ref="M1:M2"/>
    <mergeCell ref="L1:L2"/>
    <mergeCell ref="A1:A2"/>
    <mergeCell ref="B1:B2"/>
    <mergeCell ref="C1:C2"/>
    <mergeCell ref="D1:D2"/>
    <mergeCell ref="E1:G1"/>
  </mergeCells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C5EE-4E83-4A9B-968A-AA52BCF864A9}">
  <dimension ref="A1:F158"/>
  <sheetViews>
    <sheetView topLeftCell="A16" workbookViewId="0">
      <selection activeCell="G29" sqref="G29"/>
    </sheetView>
  </sheetViews>
  <sheetFormatPr defaultColWidth="28" defaultRowHeight="12.75"/>
  <cols>
    <col min="1" max="2" width="6" bestFit="1" customWidth="1"/>
    <col min="3" max="3" width="14.83203125" bestFit="1" customWidth="1"/>
    <col min="4" max="4" width="12.5" bestFit="1" customWidth="1"/>
    <col min="5" max="5" width="10.83203125" bestFit="1" customWidth="1"/>
    <col min="6" max="6" width="20" bestFit="1" customWidth="1"/>
  </cols>
  <sheetData>
    <row r="1" spans="1:6" ht="18.75">
      <c r="C1" s="21" t="s">
        <v>141</v>
      </c>
      <c r="D1" s="22" t="s">
        <v>142</v>
      </c>
      <c r="E1" s="22" t="s">
        <v>143</v>
      </c>
      <c r="F1" s="23" t="s">
        <v>144</v>
      </c>
    </row>
    <row r="2" spans="1:6" ht="18.75">
      <c r="A2" t="s">
        <v>614</v>
      </c>
      <c r="B2">
        <v>2020</v>
      </c>
      <c r="C2" s="24" t="s">
        <v>145</v>
      </c>
      <c r="D2" s="19" t="s">
        <v>146</v>
      </c>
      <c r="E2" s="19" t="s">
        <v>147</v>
      </c>
      <c r="F2" s="25" t="s">
        <v>148</v>
      </c>
    </row>
    <row r="3" spans="1:6" ht="18.75">
      <c r="A3" t="s">
        <v>615</v>
      </c>
      <c r="B3">
        <v>2019</v>
      </c>
      <c r="C3" s="26" t="s">
        <v>612</v>
      </c>
      <c r="D3" s="20" t="s">
        <v>149</v>
      </c>
      <c r="E3" s="20" t="s">
        <v>150</v>
      </c>
      <c r="F3" s="27" t="s">
        <v>151</v>
      </c>
    </row>
    <row r="4" spans="1:6" ht="18.75">
      <c r="A4" t="s">
        <v>616</v>
      </c>
      <c r="B4">
        <v>2019</v>
      </c>
      <c r="C4" s="26" t="s">
        <v>613</v>
      </c>
      <c r="D4" s="20" t="s">
        <v>149</v>
      </c>
      <c r="E4" s="20" t="s">
        <v>150</v>
      </c>
      <c r="F4" s="27" t="s">
        <v>151</v>
      </c>
    </row>
    <row r="5" spans="1:6" ht="18.75">
      <c r="A5" t="s">
        <v>617</v>
      </c>
      <c r="B5">
        <v>2018</v>
      </c>
      <c r="C5" s="24" t="s">
        <v>152</v>
      </c>
      <c r="D5" s="19" t="s">
        <v>153</v>
      </c>
      <c r="E5" s="19" t="s">
        <v>154</v>
      </c>
      <c r="F5" s="25" t="s">
        <v>155</v>
      </c>
    </row>
    <row r="6" spans="1:6" ht="18.75">
      <c r="A6" t="s">
        <v>618</v>
      </c>
      <c r="B6">
        <v>2017</v>
      </c>
      <c r="C6" s="26" t="s">
        <v>156</v>
      </c>
      <c r="D6" s="20" t="s">
        <v>157</v>
      </c>
      <c r="E6" s="20" t="s">
        <v>158</v>
      </c>
      <c r="F6" s="27" t="s">
        <v>159</v>
      </c>
    </row>
    <row r="7" spans="1:6" ht="18.75">
      <c r="A7" t="s">
        <v>619</v>
      </c>
      <c r="B7">
        <v>2016</v>
      </c>
      <c r="C7" s="24" t="s">
        <v>160</v>
      </c>
      <c r="D7" s="19" t="s">
        <v>161</v>
      </c>
      <c r="E7" s="19" t="s">
        <v>162</v>
      </c>
      <c r="F7" s="25" t="s">
        <v>163</v>
      </c>
    </row>
    <row r="8" spans="1:6" ht="18.75">
      <c r="A8" t="s">
        <v>620</v>
      </c>
      <c r="B8">
        <v>2015</v>
      </c>
      <c r="C8" s="26" t="s">
        <v>164</v>
      </c>
      <c r="D8" s="20" t="s">
        <v>165</v>
      </c>
      <c r="E8" s="20" t="s">
        <v>166</v>
      </c>
      <c r="F8" s="27" t="s">
        <v>167</v>
      </c>
    </row>
    <row r="9" spans="1:6" ht="18.75">
      <c r="A9" t="s">
        <v>621</v>
      </c>
      <c r="B9">
        <v>2014</v>
      </c>
      <c r="C9" s="24" t="s">
        <v>168</v>
      </c>
      <c r="D9" s="19" t="s">
        <v>169</v>
      </c>
      <c r="E9" s="19" t="s">
        <v>170</v>
      </c>
      <c r="F9" s="25" t="s">
        <v>171</v>
      </c>
    </row>
    <row r="10" spans="1:6" ht="18.75">
      <c r="A10" t="s">
        <v>622</v>
      </c>
      <c r="B10">
        <v>2013</v>
      </c>
      <c r="C10" s="26" t="s">
        <v>172</v>
      </c>
      <c r="D10" s="20" t="s">
        <v>173</v>
      </c>
      <c r="E10" s="20" t="s">
        <v>174</v>
      </c>
      <c r="F10" s="27" t="s">
        <v>175</v>
      </c>
    </row>
    <row r="11" spans="1:6" ht="18.75">
      <c r="A11" t="s">
        <v>623</v>
      </c>
      <c r="B11">
        <v>2012</v>
      </c>
      <c r="C11" s="24" t="s">
        <v>176</v>
      </c>
      <c r="D11" s="19" t="s">
        <v>177</v>
      </c>
      <c r="E11" s="19" t="s">
        <v>178</v>
      </c>
      <c r="F11" s="25" t="s">
        <v>179</v>
      </c>
    </row>
    <row r="12" spans="1:6" ht="18.75">
      <c r="A12" t="s">
        <v>624</v>
      </c>
      <c r="B12">
        <v>2011</v>
      </c>
      <c r="C12" s="26" t="s">
        <v>180</v>
      </c>
      <c r="D12" s="20" t="s">
        <v>181</v>
      </c>
      <c r="E12" s="20" t="s">
        <v>182</v>
      </c>
      <c r="F12" s="27" t="s">
        <v>183</v>
      </c>
    </row>
    <row r="13" spans="1:6" ht="18.75">
      <c r="A13" t="s">
        <v>625</v>
      </c>
      <c r="B13">
        <v>2010</v>
      </c>
      <c r="C13" s="24" t="s">
        <v>184</v>
      </c>
      <c r="D13" s="19" t="s">
        <v>185</v>
      </c>
      <c r="E13" s="19" t="s">
        <v>186</v>
      </c>
      <c r="F13" s="25" t="s">
        <v>187</v>
      </c>
    </row>
    <row r="14" spans="1:6" ht="18.75">
      <c r="A14" t="s">
        <v>626</v>
      </c>
      <c r="B14">
        <v>2009</v>
      </c>
      <c r="C14" s="26" t="s">
        <v>188</v>
      </c>
      <c r="D14" s="20" t="s">
        <v>189</v>
      </c>
      <c r="E14" s="20" t="s">
        <v>190</v>
      </c>
      <c r="F14" s="27" t="s">
        <v>191</v>
      </c>
    </row>
    <row r="15" spans="1:6" ht="18.75">
      <c r="A15" t="s">
        <v>627</v>
      </c>
      <c r="B15">
        <v>2008</v>
      </c>
      <c r="C15" s="24" t="s">
        <v>192</v>
      </c>
      <c r="D15" s="19" t="s">
        <v>193</v>
      </c>
      <c r="E15" s="19" t="s">
        <v>194</v>
      </c>
      <c r="F15" s="25" t="s">
        <v>148</v>
      </c>
    </row>
    <row r="16" spans="1:6" ht="18.75">
      <c r="A16" t="s">
        <v>628</v>
      </c>
      <c r="B16">
        <v>2007</v>
      </c>
      <c r="C16" s="26" t="s">
        <v>195</v>
      </c>
      <c r="D16" s="20" t="s">
        <v>196</v>
      </c>
      <c r="E16" s="20" t="s">
        <v>197</v>
      </c>
      <c r="F16" s="27" t="s">
        <v>151</v>
      </c>
    </row>
    <row r="17" spans="1:6" ht="18.75">
      <c r="A17" t="s">
        <v>629</v>
      </c>
      <c r="B17">
        <v>2006</v>
      </c>
      <c r="C17" s="24" t="s">
        <v>198</v>
      </c>
      <c r="D17" s="19" t="s">
        <v>199</v>
      </c>
      <c r="E17" s="19" t="s">
        <v>200</v>
      </c>
      <c r="F17" s="25" t="s">
        <v>155</v>
      </c>
    </row>
    <row r="18" spans="1:6" ht="18.75">
      <c r="A18" t="s">
        <v>630</v>
      </c>
      <c r="B18">
        <v>2005</v>
      </c>
      <c r="C18" s="26" t="s">
        <v>201</v>
      </c>
      <c r="D18" s="20" t="s">
        <v>202</v>
      </c>
      <c r="E18" s="20" t="s">
        <v>203</v>
      </c>
      <c r="F18" s="27" t="s">
        <v>159</v>
      </c>
    </row>
    <row r="19" spans="1:6" ht="18.75">
      <c r="A19" t="s">
        <v>631</v>
      </c>
      <c r="B19">
        <v>2004</v>
      </c>
      <c r="C19" s="24" t="s">
        <v>204</v>
      </c>
      <c r="D19" s="19" t="s">
        <v>205</v>
      </c>
      <c r="E19" s="19" t="s">
        <v>206</v>
      </c>
      <c r="F19" s="25" t="s">
        <v>163</v>
      </c>
    </row>
    <row r="20" spans="1:6" ht="18.75">
      <c r="A20" t="s">
        <v>632</v>
      </c>
      <c r="B20">
        <v>2003</v>
      </c>
      <c r="C20" s="26" t="s">
        <v>207</v>
      </c>
      <c r="D20" s="20" t="s">
        <v>208</v>
      </c>
      <c r="E20" s="20" t="s">
        <v>209</v>
      </c>
      <c r="F20" s="27" t="s">
        <v>167</v>
      </c>
    </row>
    <row r="21" spans="1:6" ht="18.75">
      <c r="A21" t="s">
        <v>633</v>
      </c>
      <c r="B21">
        <v>2002</v>
      </c>
      <c r="C21" s="24" t="s">
        <v>210</v>
      </c>
      <c r="D21" s="19" t="s">
        <v>211</v>
      </c>
      <c r="E21" s="19" t="s">
        <v>212</v>
      </c>
      <c r="F21" s="25" t="s">
        <v>171</v>
      </c>
    </row>
    <row r="22" spans="1:6" ht="18.75">
      <c r="A22" t="s">
        <v>634</v>
      </c>
      <c r="B22">
        <v>2001</v>
      </c>
      <c r="C22" s="26" t="s">
        <v>213</v>
      </c>
      <c r="D22" s="20" t="s">
        <v>214</v>
      </c>
      <c r="E22" s="20" t="s">
        <v>215</v>
      </c>
      <c r="F22" s="27" t="s">
        <v>175</v>
      </c>
    </row>
    <row r="23" spans="1:6" ht="18.75">
      <c r="A23" t="s">
        <v>635</v>
      </c>
      <c r="B23">
        <v>2000</v>
      </c>
      <c r="C23" s="24" t="s">
        <v>216</v>
      </c>
      <c r="D23" s="19" t="s">
        <v>217</v>
      </c>
      <c r="E23" s="19" t="s">
        <v>218</v>
      </c>
      <c r="F23" s="25" t="s">
        <v>179</v>
      </c>
    </row>
    <row r="24" spans="1:6" ht="18.75">
      <c r="A24" t="s">
        <v>636</v>
      </c>
      <c r="B24">
        <v>1999</v>
      </c>
      <c r="C24" s="26" t="s">
        <v>219</v>
      </c>
      <c r="D24" s="20" t="s">
        <v>220</v>
      </c>
      <c r="E24" s="20" t="s">
        <v>221</v>
      </c>
      <c r="F24" s="27" t="s">
        <v>183</v>
      </c>
    </row>
    <row r="25" spans="1:6" ht="18.75">
      <c r="A25" t="s">
        <v>637</v>
      </c>
      <c r="B25">
        <v>1998</v>
      </c>
      <c r="C25" s="24" t="s">
        <v>222</v>
      </c>
      <c r="D25" s="19" t="s">
        <v>223</v>
      </c>
      <c r="E25" s="19" t="s">
        <v>224</v>
      </c>
      <c r="F25" s="25" t="s">
        <v>187</v>
      </c>
    </row>
    <row r="26" spans="1:6" ht="18.75">
      <c r="A26" t="s">
        <v>638</v>
      </c>
      <c r="B26">
        <v>1997</v>
      </c>
      <c r="C26" s="26" t="s">
        <v>225</v>
      </c>
      <c r="D26" s="20" t="s">
        <v>226</v>
      </c>
      <c r="E26" s="20" t="s">
        <v>227</v>
      </c>
      <c r="F26" s="27" t="s">
        <v>191</v>
      </c>
    </row>
    <row r="27" spans="1:6" ht="18.75">
      <c r="A27" t="s">
        <v>639</v>
      </c>
      <c r="B27">
        <v>1996</v>
      </c>
      <c r="C27" s="24" t="s">
        <v>228</v>
      </c>
      <c r="D27" s="19" t="s">
        <v>229</v>
      </c>
      <c r="E27" s="19" t="s">
        <v>230</v>
      </c>
      <c r="F27" s="25" t="s">
        <v>148</v>
      </c>
    </row>
    <row r="28" spans="1:6" ht="18.75">
      <c r="A28" t="s">
        <v>640</v>
      </c>
      <c r="B28">
        <v>1995</v>
      </c>
      <c r="C28" s="26" t="s">
        <v>231</v>
      </c>
      <c r="D28" s="20" t="s">
        <v>232</v>
      </c>
      <c r="E28" s="20" t="s">
        <v>233</v>
      </c>
      <c r="F28" s="27" t="s">
        <v>151</v>
      </c>
    </row>
    <row r="29" spans="1:6" ht="18.75">
      <c r="A29" t="s">
        <v>641</v>
      </c>
      <c r="B29">
        <v>1994</v>
      </c>
      <c r="C29" s="24" t="s">
        <v>234</v>
      </c>
      <c r="D29" s="19" t="s">
        <v>235</v>
      </c>
      <c r="E29" s="19" t="s">
        <v>236</v>
      </c>
      <c r="F29" s="25" t="s">
        <v>155</v>
      </c>
    </row>
    <row r="30" spans="1:6" ht="18.75">
      <c r="A30" t="s">
        <v>642</v>
      </c>
      <c r="B30">
        <v>1993</v>
      </c>
      <c r="C30" s="26" t="s">
        <v>237</v>
      </c>
      <c r="D30" s="20" t="s">
        <v>238</v>
      </c>
      <c r="E30" s="20" t="s">
        <v>239</v>
      </c>
      <c r="F30" s="27" t="s">
        <v>159</v>
      </c>
    </row>
    <row r="31" spans="1:6" ht="18.75">
      <c r="A31" t="s">
        <v>643</v>
      </c>
      <c r="B31">
        <v>1992</v>
      </c>
      <c r="C31" s="24" t="s">
        <v>240</v>
      </c>
      <c r="D31" s="19" t="s">
        <v>241</v>
      </c>
      <c r="E31" s="19" t="s">
        <v>242</v>
      </c>
      <c r="F31" s="25" t="s">
        <v>163</v>
      </c>
    </row>
    <row r="32" spans="1:6" ht="18.75">
      <c r="A32" t="s">
        <v>644</v>
      </c>
      <c r="B32">
        <v>1991</v>
      </c>
      <c r="C32" s="26" t="s">
        <v>243</v>
      </c>
      <c r="D32" s="20" t="s">
        <v>244</v>
      </c>
      <c r="E32" s="20" t="s">
        <v>245</v>
      </c>
      <c r="F32" s="27" t="s">
        <v>167</v>
      </c>
    </row>
    <row r="33" spans="1:6" ht="18.75">
      <c r="A33" t="s">
        <v>645</v>
      </c>
      <c r="B33">
        <v>1990</v>
      </c>
      <c r="C33" s="24" t="s">
        <v>246</v>
      </c>
      <c r="D33" s="19" t="s">
        <v>247</v>
      </c>
      <c r="E33" s="19" t="s">
        <v>248</v>
      </c>
      <c r="F33" s="25" t="s">
        <v>171</v>
      </c>
    </row>
    <row r="34" spans="1:6" ht="18.75">
      <c r="A34" t="s">
        <v>646</v>
      </c>
      <c r="B34">
        <v>1989</v>
      </c>
      <c r="C34" s="26" t="s">
        <v>761</v>
      </c>
      <c r="D34" s="20" t="s">
        <v>249</v>
      </c>
      <c r="E34" s="20" t="s">
        <v>250</v>
      </c>
      <c r="F34" s="27" t="s">
        <v>175</v>
      </c>
    </row>
    <row r="35" spans="1:6" ht="18.75">
      <c r="A35" t="s">
        <v>647</v>
      </c>
      <c r="B35">
        <v>1989</v>
      </c>
      <c r="C35" s="26" t="s">
        <v>762</v>
      </c>
      <c r="D35" s="20" t="s">
        <v>249</v>
      </c>
      <c r="E35" s="20" t="s">
        <v>250</v>
      </c>
      <c r="F35" s="27" t="s">
        <v>175</v>
      </c>
    </row>
    <row r="36" spans="1:6" ht="18.75">
      <c r="A36" t="s">
        <v>648</v>
      </c>
      <c r="B36">
        <v>1988</v>
      </c>
      <c r="C36" s="24" t="s">
        <v>251</v>
      </c>
      <c r="D36" s="19" t="s">
        <v>252</v>
      </c>
      <c r="E36" s="19" t="s">
        <v>253</v>
      </c>
      <c r="F36" s="25" t="s">
        <v>179</v>
      </c>
    </row>
    <row r="37" spans="1:6" ht="18.75">
      <c r="A37" t="s">
        <v>649</v>
      </c>
      <c r="B37">
        <v>1987</v>
      </c>
      <c r="C37" s="26" t="s">
        <v>254</v>
      </c>
      <c r="D37" s="20" t="s">
        <v>255</v>
      </c>
      <c r="E37" s="20" t="s">
        <v>256</v>
      </c>
      <c r="F37" s="27" t="s">
        <v>183</v>
      </c>
    </row>
    <row r="38" spans="1:6" ht="18.75">
      <c r="A38" t="s">
        <v>650</v>
      </c>
      <c r="B38">
        <v>1986</v>
      </c>
      <c r="C38" s="24" t="s">
        <v>257</v>
      </c>
      <c r="D38" s="19" t="s">
        <v>258</v>
      </c>
      <c r="E38" s="19" t="s">
        <v>259</v>
      </c>
      <c r="F38" s="25" t="s">
        <v>187</v>
      </c>
    </row>
    <row r="39" spans="1:6" ht="18.75">
      <c r="A39" t="s">
        <v>651</v>
      </c>
      <c r="B39">
        <v>1985</v>
      </c>
      <c r="C39" s="26" t="s">
        <v>260</v>
      </c>
      <c r="D39" s="20" t="s">
        <v>261</v>
      </c>
      <c r="E39" s="20" t="s">
        <v>262</v>
      </c>
      <c r="F39" s="27" t="s">
        <v>191</v>
      </c>
    </row>
    <row r="40" spans="1:6" ht="18.75">
      <c r="A40" t="s">
        <v>652</v>
      </c>
      <c r="B40">
        <v>1984</v>
      </c>
      <c r="C40" s="24" t="s">
        <v>263</v>
      </c>
      <c r="D40" s="19" t="s">
        <v>264</v>
      </c>
      <c r="E40" s="19" t="s">
        <v>265</v>
      </c>
      <c r="F40" s="25" t="s">
        <v>148</v>
      </c>
    </row>
    <row r="41" spans="1:6" ht="18.75">
      <c r="A41" t="s">
        <v>653</v>
      </c>
      <c r="B41">
        <v>1983</v>
      </c>
      <c r="C41" s="26" t="s">
        <v>266</v>
      </c>
      <c r="D41" s="20" t="s">
        <v>267</v>
      </c>
      <c r="E41" s="20" t="s">
        <v>268</v>
      </c>
      <c r="F41" s="27" t="s">
        <v>151</v>
      </c>
    </row>
    <row r="42" spans="1:6" ht="18.75">
      <c r="A42" t="s">
        <v>654</v>
      </c>
      <c r="B42">
        <v>1982</v>
      </c>
      <c r="C42" s="24" t="s">
        <v>269</v>
      </c>
      <c r="D42" s="19" t="s">
        <v>270</v>
      </c>
      <c r="E42" s="19" t="s">
        <v>271</v>
      </c>
      <c r="F42" s="25" t="s">
        <v>155</v>
      </c>
    </row>
    <row r="43" spans="1:6" ht="18.75">
      <c r="A43" t="s">
        <v>655</v>
      </c>
      <c r="B43">
        <v>1981</v>
      </c>
      <c r="C43" s="26" t="s">
        <v>272</v>
      </c>
      <c r="D43" s="20" t="s">
        <v>273</v>
      </c>
      <c r="E43" s="20" t="s">
        <v>274</v>
      </c>
      <c r="F43" s="27" t="s">
        <v>159</v>
      </c>
    </row>
    <row r="44" spans="1:6" ht="18.75">
      <c r="A44" t="s">
        <v>656</v>
      </c>
      <c r="B44">
        <v>1980</v>
      </c>
      <c r="C44" s="24" t="s">
        <v>275</v>
      </c>
      <c r="D44" s="19" t="s">
        <v>276</v>
      </c>
      <c r="E44" s="19" t="s">
        <v>277</v>
      </c>
      <c r="F44" s="25" t="s">
        <v>163</v>
      </c>
    </row>
    <row r="45" spans="1:6" ht="18.75">
      <c r="A45" t="s">
        <v>657</v>
      </c>
      <c r="B45">
        <v>1979</v>
      </c>
      <c r="C45" s="26" t="s">
        <v>278</v>
      </c>
      <c r="D45" s="20" t="s">
        <v>279</v>
      </c>
      <c r="E45" s="20" t="s">
        <v>280</v>
      </c>
      <c r="F45" s="27" t="s">
        <v>167</v>
      </c>
    </row>
    <row r="46" spans="1:6" ht="18.75">
      <c r="A46" t="s">
        <v>658</v>
      </c>
      <c r="B46">
        <v>1978</v>
      </c>
      <c r="C46" s="24" t="s">
        <v>281</v>
      </c>
      <c r="D46" s="19" t="s">
        <v>282</v>
      </c>
      <c r="E46" s="19" t="s">
        <v>283</v>
      </c>
      <c r="F46" s="25" t="s">
        <v>171</v>
      </c>
    </row>
    <row r="47" spans="1:6" ht="18.75">
      <c r="A47" t="s">
        <v>659</v>
      </c>
      <c r="B47">
        <v>1977</v>
      </c>
      <c r="C47" s="26" t="s">
        <v>284</v>
      </c>
      <c r="D47" s="20" t="s">
        <v>285</v>
      </c>
      <c r="E47" s="20" t="s">
        <v>286</v>
      </c>
      <c r="F47" s="27" t="s">
        <v>175</v>
      </c>
    </row>
    <row r="48" spans="1:6" ht="18.75">
      <c r="A48" t="s">
        <v>660</v>
      </c>
      <c r="B48">
        <v>1976</v>
      </c>
      <c r="C48" s="24" t="s">
        <v>287</v>
      </c>
      <c r="D48" s="19" t="s">
        <v>288</v>
      </c>
      <c r="E48" s="19" t="s">
        <v>289</v>
      </c>
      <c r="F48" s="25" t="s">
        <v>179</v>
      </c>
    </row>
    <row r="49" spans="1:6" ht="18.75">
      <c r="A49" t="s">
        <v>661</v>
      </c>
      <c r="B49">
        <v>1975</v>
      </c>
      <c r="C49" s="26" t="s">
        <v>290</v>
      </c>
      <c r="D49" s="20" t="s">
        <v>291</v>
      </c>
      <c r="E49" s="20" t="s">
        <v>292</v>
      </c>
      <c r="F49" s="27" t="s">
        <v>183</v>
      </c>
    </row>
    <row r="50" spans="1:6" ht="18.75">
      <c r="A50" t="s">
        <v>662</v>
      </c>
      <c r="B50">
        <v>1974</v>
      </c>
      <c r="C50" s="24" t="s">
        <v>293</v>
      </c>
      <c r="D50" s="19" t="s">
        <v>294</v>
      </c>
      <c r="E50" s="19" t="s">
        <v>295</v>
      </c>
      <c r="F50" s="25" t="s">
        <v>187</v>
      </c>
    </row>
    <row r="51" spans="1:6" ht="18.75">
      <c r="A51" t="s">
        <v>663</v>
      </c>
      <c r="B51">
        <v>1973</v>
      </c>
      <c r="C51" s="26" t="s">
        <v>296</v>
      </c>
      <c r="D51" s="20" t="s">
        <v>297</v>
      </c>
      <c r="E51" s="20" t="s">
        <v>298</v>
      </c>
      <c r="F51" s="27" t="s">
        <v>191</v>
      </c>
    </row>
    <row r="52" spans="1:6" ht="18.75">
      <c r="A52" t="s">
        <v>664</v>
      </c>
      <c r="B52">
        <v>1972</v>
      </c>
      <c r="C52" s="24" t="s">
        <v>299</v>
      </c>
      <c r="D52" s="19" t="s">
        <v>300</v>
      </c>
      <c r="E52" s="19" t="s">
        <v>301</v>
      </c>
      <c r="F52" s="25" t="s">
        <v>148</v>
      </c>
    </row>
    <row r="53" spans="1:6" ht="18.75">
      <c r="A53" t="s">
        <v>665</v>
      </c>
      <c r="B53">
        <v>1971</v>
      </c>
      <c r="C53" s="26" t="s">
        <v>302</v>
      </c>
      <c r="D53" s="20" t="s">
        <v>303</v>
      </c>
      <c r="E53" s="20" t="s">
        <v>304</v>
      </c>
      <c r="F53" s="27" t="s">
        <v>151</v>
      </c>
    </row>
    <row r="54" spans="1:6" ht="18.75">
      <c r="A54" t="s">
        <v>666</v>
      </c>
      <c r="B54">
        <v>1970</v>
      </c>
      <c r="C54" s="24" t="s">
        <v>305</v>
      </c>
      <c r="D54" s="19" t="s">
        <v>306</v>
      </c>
      <c r="E54" s="19" t="s">
        <v>307</v>
      </c>
      <c r="F54" s="25" t="s">
        <v>155</v>
      </c>
    </row>
    <row r="55" spans="1:6" ht="18.75">
      <c r="A55" t="s">
        <v>667</v>
      </c>
      <c r="B55">
        <v>1969</v>
      </c>
      <c r="C55" s="26" t="s">
        <v>308</v>
      </c>
      <c r="D55" s="20" t="s">
        <v>309</v>
      </c>
      <c r="E55" s="20" t="s">
        <v>310</v>
      </c>
      <c r="F55" s="27" t="s">
        <v>159</v>
      </c>
    </row>
    <row r="56" spans="1:6" ht="18.75">
      <c r="A56" t="s">
        <v>139</v>
      </c>
      <c r="B56">
        <v>1968</v>
      </c>
      <c r="C56" s="24" t="s">
        <v>311</v>
      </c>
      <c r="D56" s="19" t="s">
        <v>312</v>
      </c>
      <c r="E56" s="19" t="s">
        <v>313</v>
      </c>
      <c r="F56" s="25" t="s">
        <v>163</v>
      </c>
    </row>
    <row r="57" spans="1:6" ht="18.75">
      <c r="A57" t="s">
        <v>138</v>
      </c>
      <c r="B57">
        <v>1967</v>
      </c>
      <c r="C57" s="26" t="s">
        <v>314</v>
      </c>
      <c r="D57" s="20" t="s">
        <v>315</v>
      </c>
      <c r="E57" s="20" t="s">
        <v>316</v>
      </c>
      <c r="F57" s="27" t="s">
        <v>167</v>
      </c>
    </row>
    <row r="58" spans="1:6" ht="18.75">
      <c r="A58" t="s">
        <v>668</v>
      </c>
      <c r="B58">
        <v>1966</v>
      </c>
      <c r="C58" s="24" t="s">
        <v>317</v>
      </c>
      <c r="D58" s="19" t="s">
        <v>318</v>
      </c>
      <c r="E58" s="19" t="s">
        <v>319</v>
      </c>
      <c r="F58" s="25" t="s">
        <v>171</v>
      </c>
    </row>
    <row r="59" spans="1:6" ht="18.75">
      <c r="A59" t="s">
        <v>669</v>
      </c>
      <c r="B59">
        <v>1965</v>
      </c>
      <c r="C59" s="26" t="s">
        <v>320</v>
      </c>
      <c r="D59" s="20" t="s">
        <v>321</v>
      </c>
      <c r="E59" s="20" t="s">
        <v>322</v>
      </c>
      <c r="F59" s="27" t="s">
        <v>175</v>
      </c>
    </row>
    <row r="60" spans="1:6" ht="18.75">
      <c r="A60" t="s">
        <v>670</v>
      </c>
      <c r="B60">
        <v>1964</v>
      </c>
      <c r="C60" s="24" t="s">
        <v>323</v>
      </c>
      <c r="D60" s="19" t="s">
        <v>324</v>
      </c>
      <c r="E60" s="19" t="s">
        <v>325</v>
      </c>
      <c r="F60" s="25" t="s">
        <v>179</v>
      </c>
    </row>
    <row r="61" spans="1:6" ht="18.75">
      <c r="A61" t="s">
        <v>671</v>
      </c>
      <c r="B61">
        <v>1963</v>
      </c>
      <c r="C61" s="26" t="s">
        <v>326</v>
      </c>
      <c r="D61" s="20" t="s">
        <v>327</v>
      </c>
      <c r="E61" s="20" t="s">
        <v>328</v>
      </c>
      <c r="F61" s="27" t="s">
        <v>183</v>
      </c>
    </row>
    <row r="62" spans="1:6" ht="18.75">
      <c r="A62" t="s">
        <v>672</v>
      </c>
      <c r="B62">
        <v>1962</v>
      </c>
      <c r="C62" s="24" t="s">
        <v>329</v>
      </c>
      <c r="D62" s="19" t="s">
        <v>330</v>
      </c>
      <c r="E62" s="19" t="s">
        <v>331</v>
      </c>
      <c r="F62" s="25" t="s">
        <v>187</v>
      </c>
    </row>
    <row r="63" spans="1:6" ht="18.75">
      <c r="A63" t="s">
        <v>673</v>
      </c>
      <c r="B63">
        <v>1961</v>
      </c>
      <c r="C63" s="26" t="s">
        <v>332</v>
      </c>
      <c r="D63" s="20" t="s">
        <v>333</v>
      </c>
      <c r="E63" s="20" t="s">
        <v>334</v>
      </c>
      <c r="F63" s="27" t="s">
        <v>191</v>
      </c>
    </row>
    <row r="64" spans="1:6" ht="18.75">
      <c r="A64" t="s">
        <v>674</v>
      </c>
      <c r="B64">
        <v>1960</v>
      </c>
      <c r="C64" s="24" t="s">
        <v>335</v>
      </c>
      <c r="D64" s="19" t="s">
        <v>336</v>
      </c>
      <c r="E64" s="19" t="s">
        <v>337</v>
      </c>
      <c r="F64" s="25" t="s">
        <v>148</v>
      </c>
    </row>
    <row r="65" spans="1:6" ht="18.75">
      <c r="A65" t="s">
        <v>675</v>
      </c>
      <c r="B65">
        <v>1959</v>
      </c>
      <c r="C65" s="26" t="s">
        <v>338</v>
      </c>
      <c r="D65" s="20" t="s">
        <v>339</v>
      </c>
      <c r="E65" s="20" t="s">
        <v>340</v>
      </c>
      <c r="F65" s="27" t="s">
        <v>151</v>
      </c>
    </row>
    <row r="66" spans="1:6" ht="18.75">
      <c r="A66" t="s">
        <v>676</v>
      </c>
      <c r="B66">
        <v>1958</v>
      </c>
      <c r="C66" s="24" t="s">
        <v>341</v>
      </c>
      <c r="D66" s="19" t="s">
        <v>342</v>
      </c>
      <c r="E66" s="19" t="s">
        <v>343</v>
      </c>
      <c r="F66" s="25" t="s">
        <v>155</v>
      </c>
    </row>
    <row r="67" spans="1:6" ht="18.75">
      <c r="A67" t="s">
        <v>677</v>
      </c>
      <c r="B67">
        <v>1957</v>
      </c>
      <c r="C67" s="26" t="s">
        <v>344</v>
      </c>
      <c r="D67" s="20" t="s">
        <v>345</v>
      </c>
      <c r="E67" s="20" t="s">
        <v>346</v>
      </c>
      <c r="F67" s="27" t="s">
        <v>159</v>
      </c>
    </row>
    <row r="68" spans="1:6" ht="18.75">
      <c r="A68" t="s">
        <v>678</v>
      </c>
      <c r="B68">
        <v>1956</v>
      </c>
      <c r="C68" s="24" t="s">
        <v>347</v>
      </c>
      <c r="D68" s="19" t="s">
        <v>348</v>
      </c>
      <c r="E68" s="19" t="s">
        <v>349</v>
      </c>
      <c r="F68" s="25" t="s">
        <v>163</v>
      </c>
    </row>
    <row r="69" spans="1:6" ht="18.75">
      <c r="A69" t="s">
        <v>679</v>
      </c>
      <c r="B69">
        <v>1955</v>
      </c>
      <c r="C69" s="26" t="s">
        <v>350</v>
      </c>
      <c r="D69" s="20" t="s">
        <v>351</v>
      </c>
      <c r="E69" s="20" t="s">
        <v>352</v>
      </c>
      <c r="F69" s="27" t="s">
        <v>167</v>
      </c>
    </row>
    <row r="70" spans="1:6" ht="18.75">
      <c r="A70" t="s">
        <v>680</v>
      </c>
      <c r="B70">
        <v>1954</v>
      </c>
      <c r="C70" s="24" t="s">
        <v>353</v>
      </c>
      <c r="D70" s="19" t="s">
        <v>354</v>
      </c>
      <c r="E70" s="19" t="s">
        <v>355</v>
      </c>
      <c r="F70" s="25" t="s">
        <v>171</v>
      </c>
    </row>
    <row r="71" spans="1:6" ht="18.75">
      <c r="A71" t="s">
        <v>681</v>
      </c>
      <c r="B71">
        <v>1953</v>
      </c>
      <c r="C71" s="26" t="s">
        <v>356</v>
      </c>
      <c r="D71" s="20" t="s">
        <v>357</v>
      </c>
      <c r="E71" s="20" t="s">
        <v>358</v>
      </c>
      <c r="F71" s="27" t="s">
        <v>175</v>
      </c>
    </row>
    <row r="72" spans="1:6" ht="18.75">
      <c r="A72" t="s">
        <v>682</v>
      </c>
      <c r="B72">
        <v>1952</v>
      </c>
      <c r="C72" s="24" t="s">
        <v>359</v>
      </c>
      <c r="D72" s="19" t="s">
        <v>360</v>
      </c>
      <c r="E72" s="19" t="s">
        <v>361</v>
      </c>
      <c r="F72" s="25" t="s">
        <v>179</v>
      </c>
    </row>
    <row r="73" spans="1:6" ht="18.75">
      <c r="A73" t="s">
        <v>683</v>
      </c>
      <c r="B73">
        <v>1951</v>
      </c>
      <c r="C73" s="26" t="s">
        <v>362</v>
      </c>
      <c r="D73" s="20" t="s">
        <v>363</v>
      </c>
      <c r="E73" s="20" t="s">
        <v>364</v>
      </c>
      <c r="F73" s="27" t="s">
        <v>183</v>
      </c>
    </row>
    <row r="74" spans="1:6" ht="18.75">
      <c r="A74" t="s">
        <v>684</v>
      </c>
      <c r="B74">
        <v>1950</v>
      </c>
      <c r="C74" s="24" t="s">
        <v>365</v>
      </c>
      <c r="D74" s="19" t="s">
        <v>366</v>
      </c>
      <c r="E74" s="19" t="s">
        <v>367</v>
      </c>
      <c r="F74" s="25" t="s">
        <v>187</v>
      </c>
    </row>
    <row r="75" spans="1:6" ht="18.75">
      <c r="A75" t="s">
        <v>685</v>
      </c>
      <c r="B75">
        <v>1949</v>
      </c>
      <c r="C75" s="26" t="s">
        <v>368</v>
      </c>
      <c r="D75" s="20" t="s">
        <v>369</v>
      </c>
      <c r="E75" s="20" t="s">
        <v>370</v>
      </c>
      <c r="F75" s="27" t="s">
        <v>191</v>
      </c>
    </row>
    <row r="76" spans="1:6" ht="18.75">
      <c r="A76" t="s">
        <v>686</v>
      </c>
      <c r="B76">
        <v>1948</v>
      </c>
      <c r="C76" s="24" t="s">
        <v>371</v>
      </c>
      <c r="D76" s="19" t="s">
        <v>372</v>
      </c>
      <c r="E76" s="19" t="s">
        <v>373</v>
      </c>
      <c r="F76" s="25" t="s">
        <v>148</v>
      </c>
    </row>
    <row r="77" spans="1:6" ht="18.75">
      <c r="A77" t="s">
        <v>687</v>
      </c>
      <c r="B77">
        <v>1947</v>
      </c>
      <c r="C77" s="26" t="s">
        <v>374</v>
      </c>
      <c r="D77" s="20" t="s">
        <v>375</v>
      </c>
      <c r="E77" s="20" t="s">
        <v>376</v>
      </c>
      <c r="F77" s="27" t="s">
        <v>151</v>
      </c>
    </row>
    <row r="78" spans="1:6" ht="18.75">
      <c r="A78" t="s">
        <v>688</v>
      </c>
      <c r="B78">
        <v>1946</v>
      </c>
      <c r="C78" s="24" t="s">
        <v>377</v>
      </c>
      <c r="D78" s="19" t="s">
        <v>378</v>
      </c>
      <c r="E78" s="19" t="s">
        <v>379</v>
      </c>
      <c r="F78" s="25" t="s">
        <v>155</v>
      </c>
    </row>
    <row r="79" spans="1:6" ht="18.75">
      <c r="A79" t="s">
        <v>689</v>
      </c>
      <c r="B79">
        <v>1945</v>
      </c>
      <c r="C79" s="26" t="s">
        <v>380</v>
      </c>
      <c r="D79" s="20" t="s">
        <v>381</v>
      </c>
      <c r="E79" s="20" t="s">
        <v>382</v>
      </c>
      <c r="F79" s="27" t="s">
        <v>159</v>
      </c>
    </row>
    <row r="80" spans="1:6" ht="18.75">
      <c r="A80" t="s">
        <v>690</v>
      </c>
      <c r="B80">
        <v>1944</v>
      </c>
      <c r="C80" s="24" t="s">
        <v>383</v>
      </c>
      <c r="D80" s="19" t="s">
        <v>384</v>
      </c>
      <c r="E80" s="19" t="s">
        <v>385</v>
      </c>
      <c r="F80" s="25" t="s">
        <v>163</v>
      </c>
    </row>
    <row r="81" spans="1:6" ht="18.75">
      <c r="A81" t="s">
        <v>691</v>
      </c>
      <c r="B81">
        <v>1943</v>
      </c>
      <c r="C81" s="26" t="s">
        <v>386</v>
      </c>
      <c r="D81" s="20" t="s">
        <v>387</v>
      </c>
      <c r="E81" s="20" t="s">
        <v>388</v>
      </c>
      <c r="F81" s="27" t="s">
        <v>167</v>
      </c>
    </row>
    <row r="82" spans="1:6" ht="18.75">
      <c r="A82" t="s">
        <v>692</v>
      </c>
      <c r="B82">
        <v>1942</v>
      </c>
      <c r="C82" s="24" t="s">
        <v>389</v>
      </c>
      <c r="D82" s="19" t="s">
        <v>390</v>
      </c>
      <c r="E82" s="19" t="s">
        <v>391</v>
      </c>
      <c r="F82" s="25" t="s">
        <v>171</v>
      </c>
    </row>
    <row r="83" spans="1:6" ht="18.75">
      <c r="A83" t="s">
        <v>693</v>
      </c>
      <c r="B83">
        <v>1941</v>
      </c>
      <c r="C83" s="26" t="s">
        <v>392</v>
      </c>
      <c r="D83" s="20" t="s">
        <v>393</v>
      </c>
      <c r="E83" s="20" t="s">
        <v>394</v>
      </c>
      <c r="F83" s="27" t="s">
        <v>175</v>
      </c>
    </row>
    <row r="84" spans="1:6" ht="18.75">
      <c r="A84" t="s">
        <v>694</v>
      </c>
      <c r="B84">
        <v>1940</v>
      </c>
      <c r="C84" s="24" t="s">
        <v>395</v>
      </c>
      <c r="D84" s="19" t="s">
        <v>396</v>
      </c>
      <c r="E84" s="19" t="s">
        <v>397</v>
      </c>
      <c r="F84" s="25" t="s">
        <v>179</v>
      </c>
    </row>
    <row r="85" spans="1:6" ht="18.75">
      <c r="A85" t="s">
        <v>695</v>
      </c>
      <c r="B85">
        <v>1939</v>
      </c>
      <c r="C85" s="26" t="s">
        <v>398</v>
      </c>
      <c r="D85" s="20" t="s">
        <v>399</v>
      </c>
      <c r="E85" s="20" t="s">
        <v>400</v>
      </c>
      <c r="F85" s="27" t="s">
        <v>183</v>
      </c>
    </row>
    <row r="86" spans="1:6" ht="18.75">
      <c r="A86" t="s">
        <v>696</v>
      </c>
      <c r="B86">
        <v>1938</v>
      </c>
      <c r="C86" s="24" t="s">
        <v>401</v>
      </c>
      <c r="D86" s="19" t="s">
        <v>402</v>
      </c>
      <c r="E86" s="19" t="s">
        <v>403</v>
      </c>
      <c r="F86" s="25" t="s">
        <v>187</v>
      </c>
    </row>
    <row r="87" spans="1:6" ht="18.75">
      <c r="A87" t="s">
        <v>697</v>
      </c>
      <c r="B87">
        <v>1937</v>
      </c>
      <c r="C87" s="26" t="s">
        <v>404</v>
      </c>
      <c r="D87" s="20" t="s">
        <v>405</v>
      </c>
      <c r="E87" s="20" t="s">
        <v>406</v>
      </c>
      <c r="F87" s="27" t="s">
        <v>191</v>
      </c>
    </row>
    <row r="88" spans="1:6" ht="18.75">
      <c r="A88" t="s">
        <v>698</v>
      </c>
      <c r="B88">
        <v>1936</v>
      </c>
      <c r="C88" s="24" t="s">
        <v>407</v>
      </c>
      <c r="D88" s="19" t="s">
        <v>408</v>
      </c>
      <c r="E88" s="19" t="s">
        <v>409</v>
      </c>
      <c r="F88" s="25" t="s">
        <v>148</v>
      </c>
    </row>
    <row r="89" spans="1:6" ht="18.75">
      <c r="A89" t="s">
        <v>699</v>
      </c>
      <c r="B89">
        <v>1935</v>
      </c>
      <c r="C89" s="26" t="s">
        <v>410</v>
      </c>
      <c r="D89" s="20" t="s">
        <v>411</v>
      </c>
      <c r="E89" s="20" t="s">
        <v>412</v>
      </c>
      <c r="F89" s="27" t="s">
        <v>151</v>
      </c>
    </row>
    <row r="90" spans="1:6" ht="18.75">
      <c r="A90" t="s">
        <v>700</v>
      </c>
      <c r="B90">
        <v>1934</v>
      </c>
      <c r="C90" s="24" t="s">
        <v>413</v>
      </c>
      <c r="D90" s="19" t="s">
        <v>414</v>
      </c>
      <c r="E90" s="19" t="s">
        <v>415</v>
      </c>
      <c r="F90" s="25" t="s">
        <v>155</v>
      </c>
    </row>
    <row r="91" spans="1:6" ht="18.75">
      <c r="A91" t="s">
        <v>701</v>
      </c>
      <c r="B91">
        <v>1933</v>
      </c>
      <c r="C91" s="26" t="s">
        <v>416</v>
      </c>
      <c r="D91" s="20" t="s">
        <v>417</v>
      </c>
      <c r="E91" s="20" t="s">
        <v>418</v>
      </c>
      <c r="F91" s="27" t="s">
        <v>159</v>
      </c>
    </row>
    <row r="92" spans="1:6" ht="18.75">
      <c r="A92" t="s">
        <v>702</v>
      </c>
      <c r="B92">
        <v>1932</v>
      </c>
      <c r="C92" s="24" t="s">
        <v>419</v>
      </c>
      <c r="D92" s="19" t="s">
        <v>420</v>
      </c>
      <c r="E92" s="19" t="s">
        <v>421</v>
      </c>
      <c r="F92" s="25" t="s">
        <v>163</v>
      </c>
    </row>
    <row r="93" spans="1:6" ht="18.75">
      <c r="A93" t="s">
        <v>703</v>
      </c>
      <c r="B93">
        <v>1931</v>
      </c>
      <c r="C93" s="26" t="s">
        <v>422</v>
      </c>
      <c r="D93" s="20" t="s">
        <v>423</v>
      </c>
      <c r="E93" s="20" t="s">
        <v>424</v>
      </c>
      <c r="F93" s="27" t="s">
        <v>167</v>
      </c>
    </row>
    <row r="94" spans="1:6" ht="18.75">
      <c r="A94" t="s">
        <v>704</v>
      </c>
      <c r="B94">
        <v>1930</v>
      </c>
      <c r="C94" s="24" t="s">
        <v>425</v>
      </c>
      <c r="D94" s="19" t="s">
        <v>426</v>
      </c>
      <c r="E94" s="19" t="s">
        <v>427</v>
      </c>
      <c r="F94" s="25" t="s">
        <v>171</v>
      </c>
    </row>
    <row r="95" spans="1:6" ht="18.75">
      <c r="A95" t="s">
        <v>705</v>
      </c>
      <c r="B95">
        <v>1929</v>
      </c>
      <c r="C95" s="26" t="s">
        <v>428</v>
      </c>
      <c r="D95" s="20" t="s">
        <v>429</v>
      </c>
      <c r="E95" s="20" t="s">
        <v>430</v>
      </c>
      <c r="F95" s="27" t="s">
        <v>175</v>
      </c>
    </row>
    <row r="96" spans="1:6" ht="18.75">
      <c r="A96" t="s">
        <v>706</v>
      </c>
      <c r="B96">
        <v>1928</v>
      </c>
      <c r="C96" s="24" t="s">
        <v>431</v>
      </c>
      <c r="D96" s="19" t="s">
        <v>432</v>
      </c>
      <c r="E96" s="19" t="s">
        <v>433</v>
      </c>
      <c r="F96" s="25" t="s">
        <v>179</v>
      </c>
    </row>
    <row r="97" spans="1:6" ht="18.75">
      <c r="A97" t="s">
        <v>707</v>
      </c>
      <c r="B97">
        <v>1927</v>
      </c>
      <c r="C97" s="26" t="s">
        <v>434</v>
      </c>
      <c r="D97" s="20" t="s">
        <v>435</v>
      </c>
      <c r="E97" s="20" t="s">
        <v>436</v>
      </c>
      <c r="F97" s="27" t="s">
        <v>183</v>
      </c>
    </row>
    <row r="98" spans="1:6" ht="18.75">
      <c r="A98" t="s">
        <v>708</v>
      </c>
      <c r="B98">
        <v>1926</v>
      </c>
      <c r="C98" s="24" t="s">
        <v>763</v>
      </c>
      <c r="D98" s="19" t="s">
        <v>437</v>
      </c>
      <c r="E98" s="19" t="s">
        <v>438</v>
      </c>
      <c r="F98" s="25" t="s">
        <v>187</v>
      </c>
    </row>
    <row r="99" spans="1:6" ht="18.75">
      <c r="A99" t="s">
        <v>709</v>
      </c>
      <c r="B99">
        <v>1926</v>
      </c>
      <c r="C99" s="24" t="s">
        <v>764</v>
      </c>
      <c r="D99" s="19" t="s">
        <v>437</v>
      </c>
      <c r="E99" s="19" t="s">
        <v>438</v>
      </c>
      <c r="F99" s="25" t="s">
        <v>187</v>
      </c>
    </row>
    <row r="100" spans="1:6" ht="18.75">
      <c r="A100" t="s">
        <v>710</v>
      </c>
      <c r="B100">
        <v>1925</v>
      </c>
      <c r="C100" s="26" t="s">
        <v>439</v>
      </c>
      <c r="D100" s="20" t="s">
        <v>440</v>
      </c>
      <c r="E100" s="20" t="s">
        <v>441</v>
      </c>
      <c r="F100" s="27" t="s">
        <v>191</v>
      </c>
    </row>
    <row r="101" spans="1:6" ht="18.75">
      <c r="A101" t="s">
        <v>711</v>
      </c>
      <c r="B101">
        <v>1924</v>
      </c>
      <c r="C101" s="24" t="s">
        <v>442</v>
      </c>
      <c r="D101" s="19" t="s">
        <v>443</v>
      </c>
      <c r="E101" s="19" t="s">
        <v>444</v>
      </c>
      <c r="F101" s="25" t="s">
        <v>148</v>
      </c>
    </row>
    <row r="102" spans="1:6" ht="18.75">
      <c r="A102" t="s">
        <v>712</v>
      </c>
      <c r="B102">
        <v>1923</v>
      </c>
      <c r="C102" s="26" t="s">
        <v>445</v>
      </c>
      <c r="D102" s="20" t="s">
        <v>446</v>
      </c>
      <c r="E102" s="20" t="s">
        <v>447</v>
      </c>
      <c r="F102" s="27" t="s">
        <v>151</v>
      </c>
    </row>
    <row r="103" spans="1:6" ht="18.75">
      <c r="A103" t="s">
        <v>713</v>
      </c>
      <c r="B103">
        <v>1922</v>
      </c>
      <c r="C103" s="24" t="s">
        <v>448</v>
      </c>
      <c r="D103" s="19" t="s">
        <v>449</v>
      </c>
      <c r="E103" s="19" t="s">
        <v>450</v>
      </c>
      <c r="F103" s="25" t="s">
        <v>155</v>
      </c>
    </row>
    <row r="104" spans="1:6" ht="18.75">
      <c r="A104" t="s">
        <v>714</v>
      </c>
      <c r="B104">
        <v>1921</v>
      </c>
      <c r="C104" s="26" t="s">
        <v>451</v>
      </c>
      <c r="D104" s="20" t="s">
        <v>452</v>
      </c>
      <c r="E104" s="20" t="s">
        <v>453</v>
      </c>
      <c r="F104" s="27" t="s">
        <v>159</v>
      </c>
    </row>
    <row r="105" spans="1:6" ht="18.75">
      <c r="A105" t="s">
        <v>767</v>
      </c>
      <c r="B105">
        <v>1920</v>
      </c>
      <c r="C105" s="24" t="s">
        <v>454</v>
      </c>
      <c r="D105" s="19" t="s">
        <v>455</v>
      </c>
      <c r="E105" s="19" t="s">
        <v>456</v>
      </c>
      <c r="F105" s="25" t="s">
        <v>163</v>
      </c>
    </row>
    <row r="106" spans="1:6" ht="18.75">
      <c r="A106" t="s">
        <v>768</v>
      </c>
      <c r="B106">
        <v>1919</v>
      </c>
      <c r="C106" s="26" t="s">
        <v>457</v>
      </c>
      <c r="D106" s="20" t="s">
        <v>458</v>
      </c>
      <c r="E106" s="20" t="s">
        <v>459</v>
      </c>
      <c r="F106" s="27" t="s">
        <v>167</v>
      </c>
    </row>
    <row r="107" spans="1:6" ht="18.75">
      <c r="A107" t="s">
        <v>769</v>
      </c>
      <c r="B107">
        <v>1918</v>
      </c>
      <c r="C107" s="24" t="s">
        <v>460</v>
      </c>
      <c r="D107" s="19" t="s">
        <v>461</v>
      </c>
      <c r="E107" s="19" t="s">
        <v>462</v>
      </c>
      <c r="F107" s="25" t="s">
        <v>171</v>
      </c>
    </row>
    <row r="108" spans="1:6" ht="18.75">
      <c r="A108" t="s">
        <v>770</v>
      </c>
      <c r="B108">
        <v>1917</v>
      </c>
      <c r="C108" s="26" t="s">
        <v>463</v>
      </c>
      <c r="D108" s="20" t="s">
        <v>464</v>
      </c>
      <c r="E108" s="20" t="s">
        <v>465</v>
      </c>
      <c r="F108" s="27" t="s">
        <v>175</v>
      </c>
    </row>
    <row r="109" spans="1:6" ht="18.75">
      <c r="A109" t="s">
        <v>771</v>
      </c>
      <c r="B109">
        <v>1916</v>
      </c>
      <c r="C109" s="24" t="s">
        <v>466</v>
      </c>
      <c r="D109" s="19" t="s">
        <v>467</v>
      </c>
      <c r="E109" s="19" t="s">
        <v>468</v>
      </c>
      <c r="F109" s="25" t="s">
        <v>179</v>
      </c>
    </row>
    <row r="110" spans="1:6" ht="18.75">
      <c r="A110" t="s">
        <v>772</v>
      </c>
      <c r="B110">
        <v>1915</v>
      </c>
      <c r="C110" s="26" t="s">
        <v>469</v>
      </c>
      <c r="D110" s="20" t="s">
        <v>470</v>
      </c>
      <c r="E110" s="20" t="s">
        <v>471</v>
      </c>
      <c r="F110" s="27" t="s">
        <v>183</v>
      </c>
    </row>
    <row r="111" spans="1:6" ht="18.75">
      <c r="A111" t="s">
        <v>773</v>
      </c>
      <c r="B111">
        <v>1914</v>
      </c>
      <c r="C111" s="24" t="s">
        <v>472</v>
      </c>
      <c r="D111" s="19" t="s">
        <v>473</v>
      </c>
      <c r="E111" s="19" t="s">
        <v>474</v>
      </c>
      <c r="F111" s="25" t="s">
        <v>187</v>
      </c>
    </row>
    <row r="112" spans="1:6" ht="18.75">
      <c r="A112" t="s">
        <v>774</v>
      </c>
      <c r="B112">
        <v>1913</v>
      </c>
      <c r="C112" s="26" t="s">
        <v>475</v>
      </c>
      <c r="D112" s="20" t="s">
        <v>476</v>
      </c>
      <c r="E112" s="20" t="s">
        <v>477</v>
      </c>
      <c r="F112" s="27" t="s">
        <v>191</v>
      </c>
    </row>
    <row r="113" spans="1:6" ht="18.75">
      <c r="A113" t="s">
        <v>715</v>
      </c>
      <c r="B113">
        <v>1912</v>
      </c>
      <c r="C113" s="24" t="s">
        <v>765</v>
      </c>
      <c r="D113" s="19" t="s">
        <v>478</v>
      </c>
      <c r="E113" s="19" t="s">
        <v>479</v>
      </c>
      <c r="F113" s="25" t="s">
        <v>148</v>
      </c>
    </row>
    <row r="114" spans="1:6" ht="18.75">
      <c r="A114" t="s">
        <v>716</v>
      </c>
      <c r="B114">
        <v>1912</v>
      </c>
      <c r="C114" s="24" t="s">
        <v>766</v>
      </c>
      <c r="D114" s="19" t="s">
        <v>478</v>
      </c>
      <c r="E114" s="19" t="s">
        <v>479</v>
      </c>
      <c r="F114" s="25" t="s">
        <v>148</v>
      </c>
    </row>
    <row r="115" spans="1:6" ht="18.75">
      <c r="A115" t="s">
        <v>717</v>
      </c>
      <c r="B115">
        <v>1911</v>
      </c>
      <c r="C115" s="26" t="s">
        <v>480</v>
      </c>
      <c r="D115" s="20" t="s">
        <v>481</v>
      </c>
      <c r="E115" s="20" t="s">
        <v>482</v>
      </c>
      <c r="F115" s="27" t="s">
        <v>151</v>
      </c>
    </row>
    <row r="116" spans="1:6" ht="18.75">
      <c r="A116" t="s">
        <v>718</v>
      </c>
      <c r="B116">
        <v>1910</v>
      </c>
      <c r="C116" s="24" t="s">
        <v>483</v>
      </c>
      <c r="D116" s="19" t="s">
        <v>484</v>
      </c>
      <c r="E116" s="19" t="s">
        <v>485</v>
      </c>
      <c r="F116" s="25" t="s">
        <v>155</v>
      </c>
    </row>
    <row r="117" spans="1:6" ht="18.75">
      <c r="A117" t="s">
        <v>719</v>
      </c>
      <c r="B117">
        <v>1909</v>
      </c>
      <c r="C117" s="26" t="s">
        <v>486</v>
      </c>
      <c r="D117" s="20" t="s">
        <v>487</v>
      </c>
      <c r="E117" s="20" t="s">
        <v>488</v>
      </c>
      <c r="F117" s="27" t="s">
        <v>159</v>
      </c>
    </row>
    <row r="118" spans="1:6" ht="18.75">
      <c r="A118" t="s">
        <v>720</v>
      </c>
      <c r="B118">
        <v>1908</v>
      </c>
      <c r="C118" s="24" t="s">
        <v>489</v>
      </c>
      <c r="D118" s="19" t="s">
        <v>490</v>
      </c>
      <c r="E118" s="19" t="s">
        <v>491</v>
      </c>
      <c r="F118" s="25" t="s">
        <v>163</v>
      </c>
    </row>
    <row r="119" spans="1:6" ht="18.75">
      <c r="A119" t="s">
        <v>721</v>
      </c>
      <c r="B119">
        <v>1907</v>
      </c>
      <c r="C119" s="26" t="s">
        <v>492</v>
      </c>
      <c r="D119" s="20" t="s">
        <v>493</v>
      </c>
      <c r="E119" s="20" t="s">
        <v>494</v>
      </c>
      <c r="F119" s="27" t="s">
        <v>167</v>
      </c>
    </row>
    <row r="120" spans="1:6" ht="18.75">
      <c r="A120" t="s">
        <v>722</v>
      </c>
      <c r="B120">
        <v>1906</v>
      </c>
      <c r="C120" s="24" t="s">
        <v>495</v>
      </c>
      <c r="D120" s="19" t="s">
        <v>496</v>
      </c>
      <c r="E120" s="19" t="s">
        <v>497</v>
      </c>
      <c r="F120" s="25" t="s">
        <v>171</v>
      </c>
    </row>
    <row r="121" spans="1:6" ht="18.75">
      <c r="A121" t="s">
        <v>723</v>
      </c>
      <c r="B121">
        <v>1905</v>
      </c>
      <c r="C121" s="26" t="s">
        <v>498</v>
      </c>
      <c r="D121" s="20" t="s">
        <v>499</v>
      </c>
      <c r="E121" s="20" t="s">
        <v>500</v>
      </c>
      <c r="F121" s="27" t="s">
        <v>175</v>
      </c>
    </row>
    <row r="122" spans="1:6" ht="18.75">
      <c r="A122" t="s">
        <v>724</v>
      </c>
      <c r="B122">
        <v>1904</v>
      </c>
      <c r="C122" s="24" t="s">
        <v>501</v>
      </c>
      <c r="D122" s="19" t="s">
        <v>502</v>
      </c>
      <c r="E122" s="19" t="s">
        <v>503</v>
      </c>
      <c r="F122" s="25" t="s">
        <v>179</v>
      </c>
    </row>
    <row r="123" spans="1:6" ht="18.75">
      <c r="A123" t="s">
        <v>725</v>
      </c>
      <c r="B123">
        <v>1903</v>
      </c>
      <c r="C123" s="26" t="s">
        <v>504</v>
      </c>
      <c r="D123" s="20" t="s">
        <v>505</v>
      </c>
      <c r="E123" s="20" t="s">
        <v>506</v>
      </c>
      <c r="F123" s="27" t="s">
        <v>183</v>
      </c>
    </row>
    <row r="124" spans="1:6" ht="18.75">
      <c r="A124" t="s">
        <v>726</v>
      </c>
      <c r="B124">
        <v>1902</v>
      </c>
      <c r="C124" s="24" t="s">
        <v>507</v>
      </c>
      <c r="D124" s="19" t="s">
        <v>508</v>
      </c>
      <c r="E124" s="19" t="s">
        <v>509</v>
      </c>
      <c r="F124" s="25" t="s">
        <v>187</v>
      </c>
    </row>
    <row r="125" spans="1:6" ht="18.75">
      <c r="A125" t="s">
        <v>727</v>
      </c>
      <c r="B125">
        <v>1901</v>
      </c>
      <c r="C125" s="26" t="s">
        <v>510</v>
      </c>
      <c r="D125" s="20" t="s">
        <v>511</v>
      </c>
      <c r="E125" s="20" t="s">
        <v>512</v>
      </c>
      <c r="F125" s="27" t="s">
        <v>191</v>
      </c>
    </row>
    <row r="126" spans="1:6" ht="18.75">
      <c r="A126" t="s">
        <v>728</v>
      </c>
      <c r="B126">
        <v>1900</v>
      </c>
      <c r="C126" s="24" t="s">
        <v>513</v>
      </c>
      <c r="D126" s="19" t="s">
        <v>514</v>
      </c>
      <c r="E126" s="19" t="s">
        <v>515</v>
      </c>
      <c r="F126" s="25" t="s">
        <v>148</v>
      </c>
    </row>
    <row r="127" spans="1:6" ht="18.75">
      <c r="A127" t="s">
        <v>729</v>
      </c>
      <c r="B127">
        <v>1899</v>
      </c>
      <c r="C127" s="26" t="s">
        <v>516</v>
      </c>
      <c r="D127" s="20" t="s">
        <v>517</v>
      </c>
      <c r="E127" s="20" t="s">
        <v>518</v>
      </c>
      <c r="F127" s="27" t="s">
        <v>151</v>
      </c>
    </row>
    <row r="128" spans="1:6" ht="18.75">
      <c r="A128" t="s">
        <v>730</v>
      </c>
      <c r="B128">
        <v>1898</v>
      </c>
      <c r="C128" s="24" t="s">
        <v>519</v>
      </c>
      <c r="D128" s="19" t="s">
        <v>520</v>
      </c>
      <c r="E128" s="19" t="s">
        <v>521</v>
      </c>
      <c r="F128" s="25" t="s">
        <v>155</v>
      </c>
    </row>
    <row r="129" spans="1:6" ht="18.75">
      <c r="A129" t="s">
        <v>731</v>
      </c>
      <c r="B129">
        <v>1897</v>
      </c>
      <c r="C129" s="26" t="s">
        <v>522</v>
      </c>
      <c r="D129" s="20" t="s">
        <v>523</v>
      </c>
      <c r="E129" s="20" t="s">
        <v>524</v>
      </c>
      <c r="F129" s="27" t="s">
        <v>159</v>
      </c>
    </row>
    <row r="130" spans="1:6" ht="18.75">
      <c r="A130" t="s">
        <v>732</v>
      </c>
      <c r="B130">
        <v>1896</v>
      </c>
      <c r="C130" s="24" t="s">
        <v>525</v>
      </c>
      <c r="D130" s="19" t="s">
        <v>526</v>
      </c>
      <c r="E130" s="19" t="s">
        <v>527</v>
      </c>
      <c r="F130" s="25" t="s">
        <v>163</v>
      </c>
    </row>
    <row r="131" spans="1:6" ht="18.75">
      <c r="A131" t="s">
        <v>733</v>
      </c>
      <c r="B131">
        <v>1895</v>
      </c>
      <c r="C131" s="26" t="s">
        <v>528</v>
      </c>
      <c r="D131" s="20" t="s">
        <v>529</v>
      </c>
      <c r="E131" s="20" t="s">
        <v>530</v>
      </c>
      <c r="F131" s="27" t="s">
        <v>167</v>
      </c>
    </row>
    <row r="132" spans="1:6" ht="18.75">
      <c r="A132" t="s">
        <v>734</v>
      </c>
      <c r="B132">
        <v>1894</v>
      </c>
      <c r="C132" s="24" t="s">
        <v>531</v>
      </c>
      <c r="D132" s="19" t="s">
        <v>532</v>
      </c>
      <c r="E132" s="19" t="s">
        <v>533</v>
      </c>
      <c r="F132" s="25" t="s">
        <v>171</v>
      </c>
    </row>
    <row r="133" spans="1:6" ht="18.75">
      <c r="A133" t="s">
        <v>735</v>
      </c>
      <c r="B133">
        <v>1893</v>
      </c>
      <c r="C133" s="26" t="s">
        <v>534</v>
      </c>
      <c r="D133" s="20" t="s">
        <v>535</v>
      </c>
      <c r="E133" s="20" t="s">
        <v>536</v>
      </c>
      <c r="F133" s="27" t="s">
        <v>175</v>
      </c>
    </row>
    <row r="134" spans="1:6" ht="18.75">
      <c r="A134" t="s">
        <v>736</v>
      </c>
      <c r="B134">
        <v>1892</v>
      </c>
      <c r="C134" s="24" t="s">
        <v>537</v>
      </c>
      <c r="D134" s="19" t="s">
        <v>538</v>
      </c>
      <c r="E134" s="19" t="s">
        <v>539</v>
      </c>
      <c r="F134" s="25" t="s">
        <v>179</v>
      </c>
    </row>
    <row r="135" spans="1:6" ht="18.75">
      <c r="A135" t="s">
        <v>737</v>
      </c>
      <c r="B135">
        <v>1891</v>
      </c>
      <c r="C135" s="26" t="s">
        <v>540</v>
      </c>
      <c r="D135" s="20" t="s">
        <v>541</v>
      </c>
      <c r="E135" s="20" t="s">
        <v>542</v>
      </c>
      <c r="F135" s="27" t="s">
        <v>183</v>
      </c>
    </row>
    <row r="136" spans="1:6" ht="18.75">
      <c r="A136" t="s">
        <v>738</v>
      </c>
      <c r="B136">
        <v>1890</v>
      </c>
      <c r="C136" s="24" t="s">
        <v>543</v>
      </c>
      <c r="D136" s="19" t="s">
        <v>544</v>
      </c>
      <c r="E136" s="19" t="s">
        <v>545</v>
      </c>
      <c r="F136" s="25" t="s">
        <v>187</v>
      </c>
    </row>
    <row r="137" spans="1:6" ht="18.75">
      <c r="A137" t="s">
        <v>739</v>
      </c>
      <c r="B137">
        <v>1889</v>
      </c>
      <c r="C137" s="26" t="s">
        <v>546</v>
      </c>
      <c r="D137" s="20" t="s">
        <v>547</v>
      </c>
      <c r="E137" s="20" t="s">
        <v>548</v>
      </c>
      <c r="F137" s="27" t="s">
        <v>191</v>
      </c>
    </row>
    <row r="138" spans="1:6" ht="18.75">
      <c r="A138" t="s">
        <v>740</v>
      </c>
      <c r="B138">
        <v>1888</v>
      </c>
      <c r="C138" s="24" t="s">
        <v>549</v>
      </c>
      <c r="D138" s="19" t="s">
        <v>550</v>
      </c>
      <c r="E138" s="19" t="s">
        <v>551</v>
      </c>
      <c r="F138" s="25" t="s">
        <v>148</v>
      </c>
    </row>
    <row r="139" spans="1:6" ht="18.75">
      <c r="A139" t="s">
        <v>741</v>
      </c>
      <c r="B139">
        <v>1887</v>
      </c>
      <c r="C139" s="26" t="s">
        <v>552</v>
      </c>
      <c r="D139" s="20" t="s">
        <v>553</v>
      </c>
      <c r="E139" s="20" t="s">
        <v>554</v>
      </c>
      <c r="F139" s="27" t="s">
        <v>151</v>
      </c>
    </row>
    <row r="140" spans="1:6" ht="18.75">
      <c r="A140" t="s">
        <v>742</v>
      </c>
      <c r="B140">
        <v>1886</v>
      </c>
      <c r="C140" s="24" t="s">
        <v>555</v>
      </c>
      <c r="D140" s="19" t="s">
        <v>556</v>
      </c>
      <c r="E140" s="19" t="s">
        <v>557</v>
      </c>
      <c r="F140" s="25" t="s">
        <v>155</v>
      </c>
    </row>
    <row r="141" spans="1:6" ht="18.75">
      <c r="A141" t="s">
        <v>743</v>
      </c>
      <c r="B141">
        <v>1885</v>
      </c>
      <c r="C141" s="26" t="s">
        <v>558</v>
      </c>
      <c r="D141" s="20" t="s">
        <v>559</v>
      </c>
      <c r="E141" s="20" t="s">
        <v>560</v>
      </c>
      <c r="F141" s="27" t="s">
        <v>159</v>
      </c>
    </row>
    <row r="142" spans="1:6" ht="18.75">
      <c r="A142" t="s">
        <v>744</v>
      </c>
      <c r="B142">
        <v>1884</v>
      </c>
      <c r="C142" s="24" t="s">
        <v>561</v>
      </c>
      <c r="D142" s="19" t="s">
        <v>562</v>
      </c>
      <c r="E142" s="19" t="s">
        <v>563</v>
      </c>
      <c r="F142" s="25" t="s">
        <v>163</v>
      </c>
    </row>
    <row r="143" spans="1:6" ht="18.75">
      <c r="A143" t="s">
        <v>745</v>
      </c>
      <c r="B143">
        <v>1883</v>
      </c>
      <c r="C143" s="26" t="s">
        <v>564</v>
      </c>
      <c r="D143" s="20" t="s">
        <v>565</v>
      </c>
      <c r="E143" s="20" t="s">
        <v>566</v>
      </c>
      <c r="F143" s="27" t="s">
        <v>167</v>
      </c>
    </row>
    <row r="144" spans="1:6" ht="18.75">
      <c r="A144" t="s">
        <v>746</v>
      </c>
      <c r="B144">
        <v>1882</v>
      </c>
      <c r="C144" s="24" t="s">
        <v>567</v>
      </c>
      <c r="D144" s="19" t="s">
        <v>568</v>
      </c>
      <c r="E144" s="19" t="s">
        <v>569</v>
      </c>
      <c r="F144" s="25" t="s">
        <v>171</v>
      </c>
    </row>
    <row r="145" spans="1:6" ht="18.75">
      <c r="A145" t="s">
        <v>747</v>
      </c>
      <c r="B145">
        <v>1881</v>
      </c>
      <c r="C145" s="26" t="s">
        <v>570</v>
      </c>
      <c r="D145" s="20" t="s">
        <v>571</v>
      </c>
      <c r="E145" s="20" t="s">
        <v>572</v>
      </c>
      <c r="F145" s="27" t="s">
        <v>175</v>
      </c>
    </row>
    <row r="146" spans="1:6" ht="18.75">
      <c r="A146" t="s">
        <v>748</v>
      </c>
      <c r="B146">
        <v>1880</v>
      </c>
      <c r="C146" s="24" t="s">
        <v>573</v>
      </c>
      <c r="D146" s="19" t="s">
        <v>574</v>
      </c>
      <c r="E146" s="19" t="s">
        <v>575</v>
      </c>
      <c r="F146" s="25" t="s">
        <v>179</v>
      </c>
    </row>
    <row r="147" spans="1:6" ht="18.75">
      <c r="A147" t="s">
        <v>749</v>
      </c>
      <c r="B147">
        <v>1879</v>
      </c>
      <c r="C147" s="26" t="s">
        <v>576</v>
      </c>
      <c r="D147" s="20" t="s">
        <v>577</v>
      </c>
      <c r="E147" s="20" t="s">
        <v>578</v>
      </c>
      <c r="F147" s="27" t="s">
        <v>183</v>
      </c>
    </row>
    <row r="148" spans="1:6" ht="18.75">
      <c r="A148" t="s">
        <v>750</v>
      </c>
      <c r="B148">
        <v>1878</v>
      </c>
      <c r="C148" s="24" t="s">
        <v>579</v>
      </c>
      <c r="D148" s="19" t="s">
        <v>580</v>
      </c>
      <c r="E148" s="19" t="s">
        <v>581</v>
      </c>
      <c r="F148" s="25" t="s">
        <v>187</v>
      </c>
    </row>
    <row r="149" spans="1:6" ht="18.75">
      <c r="A149" t="s">
        <v>751</v>
      </c>
      <c r="B149">
        <v>1877</v>
      </c>
      <c r="C149" s="26" t="s">
        <v>582</v>
      </c>
      <c r="D149" s="20" t="s">
        <v>583</v>
      </c>
      <c r="E149" s="20" t="s">
        <v>584</v>
      </c>
      <c r="F149" s="27" t="s">
        <v>191</v>
      </c>
    </row>
    <row r="150" spans="1:6" ht="18.75">
      <c r="A150" t="s">
        <v>752</v>
      </c>
      <c r="B150">
        <v>1876</v>
      </c>
      <c r="C150" s="24" t="s">
        <v>585</v>
      </c>
      <c r="D150" s="19" t="s">
        <v>586</v>
      </c>
      <c r="E150" s="19" t="s">
        <v>587</v>
      </c>
      <c r="F150" s="25" t="s">
        <v>148</v>
      </c>
    </row>
    <row r="151" spans="1:6" ht="18.75">
      <c r="A151" t="s">
        <v>753</v>
      </c>
      <c r="B151">
        <v>1875</v>
      </c>
      <c r="C151" s="26" t="s">
        <v>588</v>
      </c>
      <c r="D151" s="20" t="s">
        <v>589</v>
      </c>
      <c r="E151" s="20" t="s">
        <v>590</v>
      </c>
      <c r="F151" s="27" t="s">
        <v>151</v>
      </c>
    </row>
    <row r="152" spans="1:6" ht="18.75">
      <c r="A152" t="s">
        <v>754</v>
      </c>
      <c r="B152">
        <v>1874</v>
      </c>
      <c r="C152" s="24" t="s">
        <v>591</v>
      </c>
      <c r="D152" s="19" t="s">
        <v>592</v>
      </c>
      <c r="E152" s="19" t="s">
        <v>593</v>
      </c>
      <c r="F152" s="25" t="s">
        <v>155</v>
      </c>
    </row>
    <row r="153" spans="1:6" ht="18.75">
      <c r="A153" t="s">
        <v>755</v>
      </c>
      <c r="B153">
        <v>1873</v>
      </c>
      <c r="C153" s="26" t="s">
        <v>594</v>
      </c>
      <c r="D153" s="20" t="s">
        <v>595</v>
      </c>
      <c r="E153" s="20" t="s">
        <v>596</v>
      </c>
      <c r="F153" s="27" t="s">
        <v>159</v>
      </c>
    </row>
    <row r="154" spans="1:6" ht="18.75">
      <c r="A154" t="s">
        <v>756</v>
      </c>
      <c r="B154">
        <v>1872</v>
      </c>
      <c r="C154" s="24" t="s">
        <v>597</v>
      </c>
      <c r="D154" s="19" t="s">
        <v>598</v>
      </c>
      <c r="E154" s="19" t="s">
        <v>599</v>
      </c>
      <c r="F154" s="25" t="s">
        <v>163</v>
      </c>
    </row>
    <row r="155" spans="1:6" ht="18.75">
      <c r="A155" t="s">
        <v>757</v>
      </c>
      <c r="B155">
        <v>1871</v>
      </c>
      <c r="C155" s="26" t="s">
        <v>600</v>
      </c>
      <c r="D155" s="20" t="s">
        <v>601</v>
      </c>
      <c r="E155" s="20" t="s">
        <v>602</v>
      </c>
      <c r="F155" s="27" t="s">
        <v>167</v>
      </c>
    </row>
    <row r="156" spans="1:6" ht="18.75">
      <c r="A156" t="s">
        <v>758</v>
      </c>
      <c r="B156">
        <v>1870</v>
      </c>
      <c r="C156" s="24" t="s">
        <v>603</v>
      </c>
      <c r="D156" s="19" t="s">
        <v>604</v>
      </c>
      <c r="E156" s="19" t="s">
        <v>605</v>
      </c>
      <c r="F156" s="25" t="s">
        <v>171</v>
      </c>
    </row>
    <row r="157" spans="1:6" ht="18.75">
      <c r="A157" t="s">
        <v>759</v>
      </c>
      <c r="B157">
        <v>1869</v>
      </c>
      <c r="C157" s="26" t="s">
        <v>606</v>
      </c>
      <c r="D157" s="20" t="s">
        <v>607</v>
      </c>
      <c r="E157" s="20" t="s">
        <v>608</v>
      </c>
      <c r="F157" s="27" t="s">
        <v>175</v>
      </c>
    </row>
    <row r="158" spans="1:6" ht="19.5" thickBot="1">
      <c r="A158" t="s">
        <v>760</v>
      </c>
      <c r="B158">
        <v>1868</v>
      </c>
      <c r="C158" s="28" t="s">
        <v>609</v>
      </c>
      <c r="D158" s="29" t="s">
        <v>610</v>
      </c>
      <c r="E158" s="29" t="s">
        <v>611</v>
      </c>
      <c r="F158" s="30" t="s">
        <v>179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3450-00B4-417A-8587-5CD23B32812F}">
  <dimension ref="A1:W39"/>
  <sheetViews>
    <sheetView tabSelected="1" workbookViewId="0">
      <selection activeCell="A3" sqref="A1:XFD3"/>
    </sheetView>
  </sheetViews>
  <sheetFormatPr defaultRowHeight="12.75"/>
  <cols>
    <col min="1" max="1" width="6.33203125" bestFit="1" customWidth="1"/>
    <col min="2" max="2" width="14" bestFit="1" customWidth="1"/>
    <col min="3" max="3" width="20" bestFit="1" customWidth="1"/>
    <col min="4" max="4" width="9" bestFit="1" customWidth="1"/>
    <col min="5" max="5" width="15" bestFit="1" customWidth="1"/>
    <col min="6" max="6" width="18.33203125" bestFit="1" customWidth="1"/>
    <col min="7" max="7" width="20" bestFit="1" customWidth="1"/>
    <col min="8" max="8" width="12.83203125" bestFit="1" customWidth="1"/>
    <col min="9" max="9" width="16.33203125" bestFit="1" customWidth="1"/>
    <col min="10" max="10" width="17.33203125" bestFit="1" customWidth="1"/>
    <col min="11" max="11" width="40.33203125" bestFit="1" customWidth="1"/>
    <col min="12" max="12" width="28.5" bestFit="1" customWidth="1"/>
    <col min="13" max="13" width="15.5" bestFit="1" customWidth="1"/>
    <col min="14" max="14" width="20.1640625" bestFit="1" customWidth="1"/>
    <col min="15" max="15" width="26.83203125" bestFit="1" customWidth="1"/>
    <col min="16" max="16" width="19.5" bestFit="1" customWidth="1"/>
    <col min="17" max="17" width="15" bestFit="1" customWidth="1"/>
    <col min="18" max="18" width="14.33203125" bestFit="1" customWidth="1"/>
    <col min="19" max="19" width="10.6640625" bestFit="1" customWidth="1"/>
    <col min="20" max="20" width="18.1640625" bestFit="1" customWidth="1"/>
    <col min="21" max="21" width="19.33203125" bestFit="1" customWidth="1"/>
    <col min="22" max="22" width="20.1640625" bestFit="1" customWidth="1"/>
    <col min="23" max="23" width="19.6640625" bestFit="1" customWidth="1"/>
  </cols>
  <sheetData>
    <row r="1" spans="1:2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</row>
    <row r="2" spans="1:23">
      <c r="A2">
        <v>3427</v>
      </c>
      <c r="B2" t="s">
        <v>779</v>
      </c>
      <c r="H2" t="s">
        <v>780</v>
      </c>
      <c r="P2">
        <v>1968</v>
      </c>
      <c r="Q2">
        <v>72.599999999999994</v>
      </c>
      <c r="R2">
        <v>12.5</v>
      </c>
    </row>
    <row r="3" spans="1:23">
      <c r="A3">
        <v>3440</v>
      </c>
      <c r="B3" t="s">
        <v>781</v>
      </c>
      <c r="H3" t="s">
        <v>782</v>
      </c>
      <c r="P3">
        <v>1998</v>
      </c>
      <c r="Q3">
        <v>65</v>
      </c>
      <c r="R3">
        <v>5</v>
      </c>
    </row>
    <row r="4" spans="1:23">
      <c r="A4">
        <v>3420</v>
      </c>
      <c r="B4" t="s">
        <v>783</v>
      </c>
      <c r="H4" t="s">
        <v>784</v>
      </c>
      <c r="P4">
        <v>1987</v>
      </c>
      <c r="Q4">
        <v>69.459999999999994</v>
      </c>
      <c r="R4">
        <v>16</v>
      </c>
    </row>
    <row r="5" spans="1:23">
      <c r="A5">
        <v>3419</v>
      </c>
      <c r="B5" t="s">
        <v>785</v>
      </c>
      <c r="H5" t="s">
        <v>786</v>
      </c>
      <c r="P5">
        <v>1967</v>
      </c>
      <c r="Q5">
        <v>32</v>
      </c>
      <c r="R5">
        <v>4.9000000000000004</v>
      </c>
    </row>
    <row r="6" spans="1:23">
      <c r="A6">
        <v>3424</v>
      </c>
      <c r="B6" t="s">
        <v>787</v>
      </c>
      <c r="H6" t="s">
        <v>788</v>
      </c>
      <c r="P6">
        <v>1969</v>
      </c>
      <c r="Q6">
        <v>34</v>
      </c>
      <c r="R6">
        <v>7.5</v>
      </c>
    </row>
    <row r="7" spans="1:23">
      <c r="A7">
        <v>3429</v>
      </c>
      <c r="B7" t="s">
        <v>789</v>
      </c>
      <c r="H7" t="s">
        <v>790</v>
      </c>
      <c r="P7">
        <v>1981</v>
      </c>
      <c r="Q7">
        <v>78</v>
      </c>
      <c r="R7">
        <v>19</v>
      </c>
    </row>
    <row r="8" spans="1:23">
      <c r="A8">
        <v>3423</v>
      </c>
      <c r="B8" t="s">
        <v>791</v>
      </c>
      <c r="H8" t="s">
        <v>792</v>
      </c>
      <c r="P8">
        <v>1979</v>
      </c>
      <c r="Q8">
        <v>50</v>
      </c>
      <c r="R8">
        <v>7.5</v>
      </c>
    </row>
    <row r="9" spans="1:23">
      <c r="A9">
        <v>3422</v>
      </c>
      <c r="B9" t="s">
        <v>793</v>
      </c>
      <c r="H9" t="s">
        <v>790</v>
      </c>
      <c r="P9">
        <v>1984</v>
      </c>
      <c r="Q9">
        <v>33.4</v>
      </c>
      <c r="R9">
        <v>19.5</v>
      </c>
    </row>
    <row r="10" spans="1:23">
      <c r="A10">
        <v>3421</v>
      </c>
      <c r="B10" t="s">
        <v>794</v>
      </c>
      <c r="H10" t="s">
        <v>795</v>
      </c>
      <c r="P10">
        <v>1972</v>
      </c>
      <c r="Q10">
        <v>93</v>
      </c>
      <c r="R10">
        <v>9.5</v>
      </c>
    </row>
    <row r="11" spans="1:23">
      <c r="A11">
        <v>3412</v>
      </c>
      <c r="B11" t="s">
        <v>796</v>
      </c>
      <c r="H11" t="s">
        <v>797</v>
      </c>
      <c r="P11">
        <v>1968</v>
      </c>
      <c r="Q11">
        <v>70.5</v>
      </c>
      <c r="R11">
        <v>6.5</v>
      </c>
    </row>
    <row r="12" spans="1:23">
      <c r="A12">
        <v>3411</v>
      </c>
      <c r="B12" t="s">
        <v>798</v>
      </c>
      <c r="H12" t="s">
        <v>799</v>
      </c>
      <c r="P12">
        <v>1971</v>
      </c>
      <c r="Q12">
        <v>62.1</v>
      </c>
      <c r="R12">
        <v>7.5</v>
      </c>
    </row>
    <row r="13" spans="1:23">
      <c r="A13">
        <v>3410</v>
      </c>
      <c r="B13" t="s">
        <v>800</v>
      </c>
      <c r="H13" t="s">
        <v>801</v>
      </c>
      <c r="P13">
        <v>1968</v>
      </c>
      <c r="Q13">
        <v>73.2</v>
      </c>
      <c r="R13">
        <v>7.5</v>
      </c>
    </row>
    <row r="14" spans="1:23">
      <c r="A14">
        <v>3409</v>
      </c>
      <c r="B14" t="s">
        <v>802</v>
      </c>
      <c r="H14" t="s">
        <v>803</v>
      </c>
      <c r="P14">
        <v>1973</v>
      </c>
      <c r="Q14">
        <v>82.7</v>
      </c>
      <c r="R14">
        <v>7.5</v>
      </c>
    </row>
    <row r="15" spans="1:23">
      <c r="A15">
        <v>3401</v>
      </c>
      <c r="B15" t="s">
        <v>804</v>
      </c>
      <c r="H15" t="s">
        <v>805</v>
      </c>
      <c r="P15">
        <v>1981</v>
      </c>
      <c r="Q15">
        <v>45</v>
      </c>
      <c r="R15">
        <v>5.9</v>
      </c>
    </row>
    <row r="16" spans="1:23">
      <c r="A16">
        <v>3402</v>
      </c>
      <c r="B16" t="s">
        <v>806</v>
      </c>
      <c r="H16" t="s">
        <v>807</v>
      </c>
      <c r="P16">
        <v>2001</v>
      </c>
      <c r="Q16">
        <v>68</v>
      </c>
      <c r="R16">
        <v>5.5</v>
      </c>
    </row>
    <row r="17" spans="1:18">
      <c r="A17">
        <v>3403</v>
      </c>
      <c r="B17" t="s">
        <v>808</v>
      </c>
      <c r="H17" t="s">
        <v>809</v>
      </c>
      <c r="P17">
        <v>1980</v>
      </c>
      <c r="Q17">
        <v>80</v>
      </c>
      <c r="R17">
        <v>13.75</v>
      </c>
    </row>
    <row r="18" spans="1:18">
      <c r="A18">
        <v>3414</v>
      </c>
      <c r="B18" t="s">
        <v>810</v>
      </c>
      <c r="H18" t="s">
        <v>811</v>
      </c>
      <c r="P18">
        <v>2003</v>
      </c>
      <c r="Q18">
        <v>30</v>
      </c>
      <c r="R18">
        <v>10</v>
      </c>
    </row>
    <row r="19" spans="1:18">
      <c r="A19">
        <v>3415</v>
      </c>
      <c r="B19" t="s">
        <v>812</v>
      </c>
      <c r="H19" t="s">
        <v>813</v>
      </c>
      <c r="P19">
        <v>1967</v>
      </c>
      <c r="Q19">
        <v>68.400000000000006</v>
      </c>
      <c r="R19">
        <v>7.5</v>
      </c>
    </row>
    <row r="20" spans="1:18">
      <c r="A20">
        <v>3404</v>
      </c>
      <c r="B20" t="s">
        <v>814</v>
      </c>
      <c r="H20" t="s">
        <v>809</v>
      </c>
      <c r="P20">
        <v>1951</v>
      </c>
      <c r="Q20">
        <v>29.4</v>
      </c>
      <c r="R20">
        <v>10.5</v>
      </c>
    </row>
    <row r="21" spans="1:18">
      <c r="A21">
        <v>3406</v>
      </c>
      <c r="B21" t="s">
        <v>815</v>
      </c>
      <c r="H21" t="s">
        <v>816</v>
      </c>
      <c r="P21">
        <v>1973</v>
      </c>
      <c r="Q21">
        <v>17.5</v>
      </c>
      <c r="R21">
        <v>4.5</v>
      </c>
    </row>
    <row r="22" spans="1:18">
      <c r="A22">
        <v>3407</v>
      </c>
      <c r="B22" t="s">
        <v>817</v>
      </c>
      <c r="H22" t="s">
        <v>818</v>
      </c>
      <c r="P22">
        <v>1966</v>
      </c>
      <c r="Q22">
        <v>18</v>
      </c>
      <c r="R22">
        <v>4.5</v>
      </c>
    </row>
    <row r="23" spans="1:18">
      <c r="A23">
        <v>3408</v>
      </c>
      <c r="B23" t="s">
        <v>819</v>
      </c>
      <c r="H23" t="s">
        <v>820</v>
      </c>
      <c r="P23">
        <v>1974</v>
      </c>
      <c r="Q23">
        <v>15.4</v>
      </c>
      <c r="R23">
        <v>5.5</v>
      </c>
    </row>
    <row r="24" spans="1:18">
      <c r="A24">
        <v>3413</v>
      </c>
      <c r="B24" t="s">
        <v>821</v>
      </c>
      <c r="H24" t="s">
        <v>822</v>
      </c>
      <c r="P24">
        <v>1970</v>
      </c>
      <c r="Q24">
        <v>22</v>
      </c>
      <c r="R24">
        <v>7.5</v>
      </c>
    </row>
    <row r="25" spans="1:18">
      <c r="A25">
        <v>3416</v>
      </c>
      <c r="B25" t="s">
        <v>823</v>
      </c>
      <c r="H25" t="s">
        <v>824</v>
      </c>
      <c r="P25">
        <v>1982</v>
      </c>
      <c r="Q25">
        <v>21</v>
      </c>
      <c r="R25">
        <v>5.5</v>
      </c>
    </row>
    <row r="26" spans="1:18">
      <c r="A26">
        <v>3434</v>
      </c>
      <c r="B26" t="s">
        <v>825</v>
      </c>
      <c r="H26" t="s">
        <v>826</v>
      </c>
      <c r="P26">
        <v>1978</v>
      </c>
      <c r="Q26">
        <v>61</v>
      </c>
      <c r="R26">
        <v>13.5</v>
      </c>
    </row>
    <row r="27" spans="1:18">
      <c r="A27">
        <v>3425</v>
      </c>
      <c r="B27" t="s">
        <v>827</v>
      </c>
      <c r="H27" t="s">
        <v>828</v>
      </c>
      <c r="P27">
        <v>1986</v>
      </c>
      <c r="Q27">
        <v>16</v>
      </c>
      <c r="R27">
        <v>3.9000000000000004</v>
      </c>
    </row>
    <row r="28" spans="1:18">
      <c r="A28">
        <v>3426</v>
      </c>
      <c r="B28" t="s">
        <v>829</v>
      </c>
      <c r="H28" t="s">
        <v>830</v>
      </c>
      <c r="P28">
        <v>1957</v>
      </c>
      <c r="Q28">
        <v>24.2</v>
      </c>
      <c r="R28">
        <v>11.5</v>
      </c>
    </row>
    <row r="29" spans="1:18">
      <c r="A29">
        <v>3428</v>
      </c>
      <c r="B29" t="s">
        <v>831</v>
      </c>
      <c r="H29" t="s">
        <v>832</v>
      </c>
      <c r="P29">
        <v>1980</v>
      </c>
      <c r="Q29">
        <v>16.7</v>
      </c>
      <c r="R29">
        <v>5.7</v>
      </c>
    </row>
    <row r="30" spans="1:18">
      <c r="A30">
        <v>3430</v>
      </c>
      <c r="B30" t="s">
        <v>833</v>
      </c>
      <c r="H30" t="s">
        <v>834</v>
      </c>
      <c r="P30">
        <v>1966</v>
      </c>
      <c r="Q30">
        <v>22</v>
      </c>
      <c r="R30">
        <v>12.5</v>
      </c>
    </row>
    <row r="31" spans="1:18">
      <c r="A31">
        <v>3431</v>
      </c>
      <c r="B31" t="s">
        <v>835</v>
      </c>
      <c r="H31" t="s">
        <v>826</v>
      </c>
      <c r="P31">
        <v>1977</v>
      </c>
      <c r="Q31">
        <v>16.5</v>
      </c>
      <c r="R31">
        <v>13.5</v>
      </c>
    </row>
    <row r="32" spans="1:18">
      <c r="A32">
        <v>3432</v>
      </c>
      <c r="B32" t="s">
        <v>836</v>
      </c>
      <c r="H32" t="s">
        <v>826</v>
      </c>
      <c r="P32">
        <v>1980</v>
      </c>
      <c r="Q32">
        <v>17</v>
      </c>
      <c r="R32">
        <v>17.100000000000001</v>
      </c>
    </row>
    <row r="33" spans="1:18">
      <c r="A33">
        <v>3433</v>
      </c>
      <c r="B33" t="s">
        <v>837</v>
      </c>
      <c r="H33" t="s">
        <v>826</v>
      </c>
      <c r="P33">
        <v>1979</v>
      </c>
      <c r="Q33">
        <v>14.5</v>
      </c>
      <c r="R33">
        <v>13.5</v>
      </c>
    </row>
    <row r="34" spans="1:18">
      <c r="A34">
        <v>3435</v>
      </c>
      <c r="B34" t="s">
        <v>838</v>
      </c>
      <c r="H34" t="s">
        <v>839</v>
      </c>
      <c r="P34">
        <v>1958</v>
      </c>
      <c r="Q34">
        <v>20.2</v>
      </c>
      <c r="R34">
        <v>11.5</v>
      </c>
    </row>
    <row r="35" spans="1:18">
      <c r="A35">
        <v>3436</v>
      </c>
      <c r="B35" t="s">
        <v>840</v>
      </c>
      <c r="H35" t="s">
        <v>839</v>
      </c>
      <c r="P35">
        <v>1956</v>
      </c>
      <c r="Q35">
        <v>20.2</v>
      </c>
      <c r="R35">
        <v>10.5</v>
      </c>
    </row>
    <row r="36" spans="1:18">
      <c r="A36">
        <v>5013</v>
      </c>
      <c r="B36" t="s">
        <v>841</v>
      </c>
      <c r="H36" t="s">
        <v>842</v>
      </c>
      <c r="P36">
        <v>1990</v>
      </c>
      <c r="Q36">
        <v>32</v>
      </c>
      <c r="R36">
        <v>13.5</v>
      </c>
    </row>
    <row r="37" spans="1:18">
      <c r="A37">
        <v>5035</v>
      </c>
      <c r="B37" t="s">
        <v>843</v>
      </c>
      <c r="H37" t="s">
        <v>844</v>
      </c>
      <c r="P37">
        <v>1951</v>
      </c>
      <c r="Q37">
        <v>15</v>
      </c>
      <c r="R37">
        <v>5.0999999999999996</v>
      </c>
    </row>
    <row r="38" spans="1:18">
      <c r="A38">
        <v>5037</v>
      </c>
      <c r="B38" t="s">
        <v>845</v>
      </c>
      <c r="H38" t="s">
        <v>846</v>
      </c>
      <c r="P38">
        <v>1962</v>
      </c>
      <c r="Q38">
        <v>28</v>
      </c>
      <c r="R38">
        <v>12.5</v>
      </c>
    </row>
    <row r="39" spans="1:18">
      <c r="A39">
        <v>5038</v>
      </c>
      <c r="B39" t="s">
        <v>847</v>
      </c>
      <c r="H39" t="s">
        <v>848</v>
      </c>
      <c r="P39">
        <v>1989</v>
      </c>
      <c r="Q39">
        <v>50</v>
      </c>
      <c r="R39">
        <v>9.5</v>
      </c>
    </row>
  </sheetData>
  <phoneticPr fontId="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Table 1</vt:lpstr>
      <vt:lpstr>Table 2</vt:lpstr>
      <vt:lpstr>和暦-西暦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&lt;8BB497C088CA9275907D94D48D8688EA9797955C2E786C73&gt;</dc:title>
  <dc:creator>Administrator</dc:creator>
  <cp:lastModifiedBy>default</cp:lastModifiedBy>
  <dcterms:created xsi:type="dcterms:W3CDTF">2020-12-16T12:19:19Z</dcterms:created>
  <dcterms:modified xsi:type="dcterms:W3CDTF">2020-12-16T14:06:09Z</dcterms:modified>
</cp:coreProperties>
</file>