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4240" windowHeight="13740" activeTab="3"/>
  </bookViews>
  <sheets>
    <sheet name="CA1" sheetId="1" r:id="rId1"/>
    <sheet name="CA2" sheetId="9" r:id="rId2"/>
    <sheet name="CA3" sheetId="8" r:id="rId3"/>
    <sheet name="CA4" sheetId="7" r:id="rId4"/>
    <sheet name="HT1" sheetId="6" r:id="rId5"/>
    <sheet name="HT2" sheetId="5" r:id="rId6"/>
    <sheet name="HT3" sheetId="4" r:id="rId7"/>
    <sheet name="HT4" sheetId="3" r:id="rId8"/>
    <sheet name="ET1" sheetId="2" r:id="rId9"/>
  </sheets>
  <definedNames>
    <definedName name="EAONE" localSheetId="1">'CA2'!$D$6:$D$26</definedName>
    <definedName name="EAONE" localSheetId="2">'CA3'!$D$6:$D$25</definedName>
    <definedName name="EAONE" localSheetId="3">'CA4'!$D$6:$D$24</definedName>
    <definedName name="EAONE" localSheetId="8">'ET1'!$D$6:$D$31</definedName>
    <definedName name="EAONE" localSheetId="4">'HT1'!$D$6:$D$37</definedName>
    <definedName name="EAONE" localSheetId="5">'HT2'!$D$6:$D$33</definedName>
    <definedName name="EAONE" localSheetId="6">'HT3'!$D$6:$D$25</definedName>
    <definedName name="EAONE" localSheetId="7">'HT4'!$D$6:$D$21</definedName>
    <definedName name="EAONE">'CA1'!$D$6:$D$40</definedName>
    <definedName name="EATHR" localSheetId="1">'CA2'!$I$6:$I$26</definedName>
    <definedName name="EATHR" localSheetId="2">'CA3'!$I$6:$I$25</definedName>
    <definedName name="EATHR" localSheetId="3">'CA4'!$I$6:$I$24</definedName>
    <definedName name="EATHR" localSheetId="8">'ET1'!$I$6:$I$31</definedName>
    <definedName name="EATHR" localSheetId="4">'HT1'!$I$6:$I$37</definedName>
    <definedName name="EATHR" localSheetId="5">'HT2'!$I$6:$I$33</definedName>
    <definedName name="EATHR" localSheetId="6">'HT3'!$I$6:$I$25</definedName>
    <definedName name="EATHR" localSheetId="7">'HT4'!$I$6:$I$21</definedName>
    <definedName name="EATHR">'CA1'!$I$6:$I$40</definedName>
    <definedName name="EATWO" localSheetId="1">'CA2'!$G$6:$G$26</definedName>
    <definedName name="EATWO" localSheetId="2">'CA3'!$G$6:$G$25</definedName>
    <definedName name="EATWO" localSheetId="3">'CA4'!$G$6:$G$24</definedName>
    <definedName name="EATWO" localSheetId="8">'ET1'!$G$6:$G$31</definedName>
    <definedName name="EATWO" localSheetId="4">'HT1'!$G$6:$G$37</definedName>
    <definedName name="EATWO" localSheetId="5">'HT2'!$G$6:$G$33</definedName>
    <definedName name="EATWO" localSheetId="6">'HT3'!$G$6:$G$25</definedName>
    <definedName name="EATWO" localSheetId="7">'HT4'!$G$6:$G$21</definedName>
    <definedName name="EATWO">'CA1'!$G$6:$G$40</definedName>
    <definedName name="NAMEONE" localSheetId="1">'CA2'!$C$6:$C$26</definedName>
    <definedName name="NAMEONE" localSheetId="2">'CA3'!$C$6:$C$25</definedName>
    <definedName name="NAMEONE" localSheetId="3">'CA4'!$C$6:$C$24</definedName>
    <definedName name="NAMEONE" localSheetId="8">'ET1'!$C$6:$C$31</definedName>
    <definedName name="NAMEONE" localSheetId="4">'HT1'!$C$6:$C$37</definedName>
    <definedName name="NAMEONE" localSheetId="5">'HT2'!$C$6:$C$33</definedName>
    <definedName name="NAMEONE" localSheetId="6">'HT3'!$C$6:$C$25</definedName>
    <definedName name="NAMEONE" localSheetId="7">'HT4'!$C$6:$C$21</definedName>
    <definedName name="NAMEONE">'CA1'!$C$6:$C$40</definedName>
    <definedName name="NAMETHR" localSheetId="1">'CA2'!$H$6:$H$26</definedName>
    <definedName name="NAMETHR" localSheetId="2">'CA3'!$H$6:$H$25</definedName>
    <definedName name="NAMETHR" localSheetId="3">'CA4'!$H$6:$H$24</definedName>
    <definedName name="NAMETHR" localSheetId="8">'ET1'!$H$6:$H$31</definedName>
    <definedName name="NAMETHR" localSheetId="4">'HT1'!$H$6:$H$37</definedName>
    <definedName name="NAMETHR" localSheetId="5">'HT2'!$H$6:$H$33</definedName>
    <definedName name="NAMETHR" localSheetId="6">'HT3'!$H$6:$H$25</definedName>
    <definedName name="NAMETHR" localSheetId="7">'HT4'!$H$6:$H$21</definedName>
    <definedName name="NAMETHR">'CA1'!$H$6:$H$40</definedName>
    <definedName name="NAMETWO" localSheetId="1">'CA2'!$E$6:$E$26</definedName>
    <definedName name="NAMETWO" localSheetId="2">'CA3'!$E$6:$E$25</definedName>
    <definedName name="NAMETWO" localSheetId="3">'CA4'!$E$6:$E$24</definedName>
    <definedName name="NAMETWO" localSheetId="8">'ET1'!$E$6:$E$31</definedName>
    <definedName name="NAMETWO" localSheetId="4">'HT1'!$E$6:$E$37</definedName>
    <definedName name="NAMETWO" localSheetId="5">'HT2'!$E$6:$E$33</definedName>
    <definedName name="NAMETWO" localSheetId="6">'HT3'!$E$6:$E$25</definedName>
    <definedName name="NAMETWO" localSheetId="7">'HT4'!$E$6:$E$21</definedName>
    <definedName name="NAMETWO">'CA1'!$E$6:$E$40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9"/>
  <c r="F59"/>
  <c r="E58"/>
  <c r="F58"/>
  <c r="E57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E41"/>
  <c r="F41"/>
  <c r="E40"/>
  <c r="F40"/>
  <c r="E39"/>
  <c r="F39"/>
  <c r="E38"/>
  <c r="F38"/>
  <c r="E37"/>
  <c r="F37"/>
  <c r="E36"/>
  <c r="F36"/>
  <c r="E35"/>
  <c r="F35"/>
  <c r="E34"/>
  <c r="F34"/>
  <c r="E33"/>
  <c r="F33"/>
  <c r="E32"/>
  <c r="F32"/>
  <c r="E31"/>
  <c r="F31"/>
  <c r="I30"/>
  <c r="E30"/>
  <c r="F30"/>
  <c r="K1"/>
  <c r="E58" i="8"/>
  <c r="F58"/>
  <c r="E57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E41"/>
  <c r="F41"/>
  <c r="E40"/>
  <c r="F40"/>
  <c r="E39"/>
  <c r="F39"/>
  <c r="E38"/>
  <c r="F38"/>
  <c r="E37"/>
  <c r="F37"/>
  <c r="E36"/>
  <c r="F36"/>
  <c r="E35"/>
  <c r="F35"/>
  <c r="E34"/>
  <c r="F34"/>
  <c r="E33"/>
  <c r="F33"/>
  <c r="E32"/>
  <c r="F32"/>
  <c r="E31"/>
  <c r="F31"/>
  <c r="E30"/>
  <c r="F30"/>
  <c r="I29"/>
  <c r="E29"/>
  <c r="F29"/>
  <c r="K1"/>
  <c r="E56" i="7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I28"/>
  <c r="E28"/>
  <c r="F28" s="1"/>
  <c r="K1"/>
  <c r="E70" i="6"/>
  <c r="F70"/>
  <c r="E69"/>
  <c r="F69"/>
  <c r="E68"/>
  <c r="F68"/>
  <c r="E67"/>
  <c r="F67"/>
  <c r="E66"/>
  <c r="F66"/>
  <c r="E65"/>
  <c r="F65"/>
  <c r="E64"/>
  <c r="F64"/>
  <c r="E63"/>
  <c r="F63"/>
  <c r="E62"/>
  <c r="F62"/>
  <c r="E61"/>
  <c r="F61"/>
  <c r="E60"/>
  <c r="F60"/>
  <c r="E59"/>
  <c r="F59"/>
  <c r="E58"/>
  <c r="F58"/>
  <c r="E57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I41"/>
  <c r="E41"/>
  <c r="F41"/>
  <c r="K1"/>
  <c r="E66" i="5"/>
  <c r="F66"/>
  <c r="E65"/>
  <c r="F65"/>
  <c r="E64"/>
  <c r="F64"/>
  <c r="E63"/>
  <c r="F63"/>
  <c r="E62"/>
  <c r="F62"/>
  <c r="E61"/>
  <c r="F61"/>
  <c r="E60"/>
  <c r="F60"/>
  <c r="E59"/>
  <c r="F59"/>
  <c r="E58"/>
  <c r="F58"/>
  <c r="E57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E41"/>
  <c r="F41"/>
  <c r="E40"/>
  <c r="F40"/>
  <c r="E39"/>
  <c r="F39"/>
  <c r="E38"/>
  <c r="F38"/>
  <c r="I37"/>
  <c r="E37"/>
  <c r="F37"/>
  <c r="K1"/>
  <c r="E58" i="4"/>
  <c r="F58"/>
  <c r="E57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E41"/>
  <c r="F41"/>
  <c r="E40"/>
  <c r="F40"/>
  <c r="E39"/>
  <c r="F39"/>
  <c r="E38"/>
  <c r="F38"/>
  <c r="E37"/>
  <c r="F37"/>
  <c r="E36"/>
  <c r="F36"/>
  <c r="E35"/>
  <c r="F35"/>
  <c r="E34"/>
  <c r="F34"/>
  <c r="E33"/>
  <c r="F33"/>
  <c r="E32"/>
  <c r="F32"/>
  <c r="E31"/>
  <c r="F31"/>
  <c r="E30"/>
  <c r="F30"/>
  <c r="I29"/>
  <c r="E29"/>
  <c r="F29"/>
  <c r="K1"/>
  <c r="E57" i="3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E41"/>
  <c r="F41"/>
  <c r="E40"/>
  <c r="F40"/>
  <c r="E39"/>
  <c r="F39"/>
  <c r="E38"/>
  <c r="F38"/>
  <c r="E37"/>
  <c r="F37"/>
  <c r="E36"/>
  <c r="F36"/>
  <c r="E35"/>
  <c r="F35"/>
  <c r="E34"/>
  <c r="F34"/>
  <c r="E33"/>
  <c r="F33"/>
  <c r="E32"/>
  <c r="F32"/>
  <c r="E31"/>
  <c r="F31"/>
  <c r="E30"/>
  <c r="F30"/>
  <c r="E29"/>
  <c r="F29"/>
  <c r="I28"/>
  <c r="E28"/>
  <c r="F28"/>
  <c r="K1"/>
  <c r="E64" i="2"/>
  <c r="F64"/>
  <c r="E63"/>
  <c r="F63"/>
  <c r="E62"/>
  <c r="F62"/>
  <c r="E61"/>
  <c r="F61"/>
  <c r="E60"/>
  <c r="F60"/>
  <c r="E59"/>
  <c r="F59"/>
  <c r="E58"/>
  <c r="F58"/>
  <c r="E57"/>
  <c r="F57"/>
  <c r="E56"/>
  <c r="F56"/>
  <c r="E55"/>
  <c r="F55"/>
  <c r="E54"/>
  <c r="F54"/>
  <c r="E53"/>
  <c r="F53"/>
  <c r="E52"/>
  <c r="F52"/>
  <c r="E51"/>
  <c r="F51"/>
  <c r="E50"/>
  <c r="F50"/>
  <c r="E49"/>
  <c r="F49"/>
  <c r="E48"/>
  <c r="F48"/>
  <c r="E47"/>
  <c r="F47"/>
  <c r="E46"/>
  <c r="F46"/>
  <c r="E45"/>
  <c r="F45"/>
  <c r="E44"/>
  <c r="F44"/>
  <c r="E43"/>
  <c r="F43"/>
  <c r="E42"/>
  <c r="F42"/>
  <c r="E41"/>
  <c r="F41"/>
  <c r="E40"/>
  <c r="F40"/>
  <c r="E39"/>
  <c r="F39"/>
  <c r="E38"/>
  <c r="F38"/>
  <c r="E37"/>
  <c r="F37"/>
  <c r="E36"/>
  <c r="F36"/>
  <c r="I35"/>
  <c r="E35"/>
  <c r="F35"/>
  <c r="K1"/>
  <c r="E45" i="1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44"/>
  <c r="F44"/>
  <c r="K1"/>
  <c r="I44"/>
</calcChain>
</file>

<file path=xl/sharedStrings.xml><?xml version="1.0" encoding="utf-8"?>
<sst xmlns="http://schemas.openxmlformats.org/spreadsheetml/2006/main" count="666" uniqueCount="300">
  <si>
    <t>전송지:</t>
    <phoneticPr fontId="1" type="noConversion"/>
  </si>
  <si>
    <t>앞</t>
    <phoneticPr fontId="1" type="noConversion"/>
  </si>
  <si>
    <t>뒤(문)</t>
    <phoneticPr fontId="1" type="noConversion"/>
  </si>
  <si>
    <t>Code</t>
  </si>
  <si>
    <t>합계 Packed</t>
  </si>
  <si>
    <t>총입력수량</t>
    <phoneticPr fontId="1" type="noConversion"/>
  </si>
  <si>
    <t>작업일:</t>
    <phoneticPr fontId="1" type="noConversion"/>
  </si>
  <si>
    <t>컨테이너:</t>
    <phoneticPr fontId="1" type="noConversion"/>
  </si>
  <si>
    <t>ADR218AEX</t>
  </si>
  <si>
    <t>ADR218AEX</t>
    <phoneticPr fontId="1" type="noConversion"/>
  </si>
  <si>
    <t>TH008MR404A2-T</t>
  </si>
  <si>
    <t>TH008MR404A2-T</t>
    <phoneticPr fontId="1" type="noConversion"/>
  </si>
  <si>
    <t>TH010LR404A2-T</t>
  </si>
  <si>
    <t>TH010LR404A2-T</t>
    <phoneticPr fontId="1" type="noConversion"/>
  </si>
  <si>
    <t>TH015XR404A2</t>
  </si>
  <si>
    <t>TH015XR404A2</t>
    <phoneticPr fontId="1" type="noConversion"/>
  </si>
  <si>
    <t>TH015LR404A3</t>
  </si>
  <si>
    <t>TH015LR404A3</t>
    <phoneticPr fontId="1" type="noConversion"/>
  </si>
  <si>
    <t>TH030XR404A2</t>
  </si>
  <si>
    <t>TH030XR404A2</t>
    <phoneticPr fontId="1" type="noConversion"/>
  </si>
  <si>
    <t>TH020LR404A2</t>
  </si>
  <si>
    <t>TH020LR404A2</t>
    <phoneticPr fontId="1" type="noConversion"/>
  </si>
  <si>
    <t>TH015LR404A3</t>
    <phoneticPr fontId="1" type="noConversion"/>
  </si>
  <si>
    <t>TH030XR404A2</t>
    <phoneticPr fontId="1" type="noConversion"/>
  </si>
  <si>
    <t>TH020LR404A2</t>
    <phoneticPr fontId="1" type="noConversion"/>
  </si>
  <si>
    <t>TS020XR404A2</t>
  </si>
  <si>
    <t>TS020XR404A2</t>
    <phoneticPr fontId="1" type="noConversion"/>
  </si>
  <si>
    <t>TH020LR404A3</t>
  </si>
  <si>
    <t>TH020LR404A3</t>
    <phoneticPr fontId="1" type="noConversion"/>
  </si>
  <si>
    <t>TS020XR404A2</t>
    <phoneticPr fontId="1" type="noConversion"/>
  </si>
  <si>
    <t>TH020LR404A3</t>
    <phoneticPr fontId="1" type="noConversion"/>
  </si>
  <si>
    <t>TS020XR404A3</t>
  </si>
  <si>
    <t>TS020XR404A3</t>
    <phoneticPr fontId="1" type="noConversion"/>
  </si>
  <si>
    <t>TH025LR404A2</t>
  </si>
  <si>
    <t>TH025LR404A2</t>
    <phoneticPr fontId="1" type="noConversion"/>
  </si>
  <si>
    <t>TS020XR404A3</t>
    <phoneticPr fontId="1" type="noConversion"/>
  </si>
  <si>
    <t>TH020XR404A2</t>
  </si>
  <si>
    <t>TS025MR404A2-T</t>
  </si>
  <si>
    <t>TS025MR404A2-T</t>
    <phoneticPr fontId="1" type="noConversion"/>
  </si>
  <si>
    <t>TH020XR404A2</t>
    <phoneticPr fontId="1" type="noConversion"/>
  </si>
  <si>
    <t>TS025MR404A2-T</t>
    <phoneticPr fontId="1" type="noConversion"/>
  </si>
  <si>
    <t>TH020XR404A3</t>
  </si>
  <si>
    <t>TS025MR404A3-T</t>
  </si>
  <si>
    <t>TS025MR404A3-T</t>
    <phoneticPr fontId="1" type="noConversion"/>
  </si>
  <si>
    <t>TH025XR404A2</t>
  </si>
  <si>
    <t>TH025XR404A2</t>
    <phoneticPr fontId="1" type="noConversion"/>
  </si>
  <si>
    <t>TH025XR404A3</t>
  </si>
  <si>
    <t>TH025XR404A3</t>
    <phoneticPr fontId="1" type="noConversion"/>
  </si>
  <si>
    <t>TH025XR404A2</t>
    <phoneticPr fontId="1" type="noConversion"/>
  </si>
  <si>
    <t>TS025MR404A3-T</t>
    <phoneticPr fontId="1" type="noConversion"/>
  </si>
  <si>
    <t>TS015MR404A2-T</t>
  </si>
  <si>
    <t>TS015MR404A2-T</t>
    <phoneticPr fontId="1" type="noConversion"/>
  </si>
  <si>
    <t>TH025XR404A3</t>
    <phoneticPr fontId="1" type="noConversion"/>
  </si>
  <si>
    <t>TS035XR404A3</t>
  </si>
  <si>
    <t>TS035XR404A3</t>
    <phoneticPr fontId="1" type="noConversion"/>
  </si>
  <si>
    <t>TH030XR404A3</t>
  </si>
  <si>
    <t>TH030XR404A3</t>
    <phoneticPr fontId="1" type="noConversion"/>
  </si>
  <si>
    <t>TH050LR404A3</t>
  </si>
  <si>
    <t>TH050LR404A3</t>
    <phoneticPr fontId="1" type="noConversion"/>
  </si>
  <si>
    <t>TH040LR404A3</t>
  </si>
  <si>
    <t>TH040LR404A3</t>
    <phoneticPr fontId="1" type="noConversion"/>
  </si>
  <si>
    <t>TS055XR404A3</t>
  </si>
  <si>
    <t>TS055XR404A3</t>
    <phoneticPr fontId="1" type="noConversion"/>
  </si>
  <si>
    <t>TS060MR404A3-T</t>
  </si>
  <si>
    <t>TS060MR404A3-T</t>
    <phoneticPr fontId="1" type="noConversion"/>
  </si>
  <si>
    <t>TS075XR404A3</t>
  </si>
  <si>
    <t>TS075XR404A3</t>
    <phoneticPr fontId="1" type="noConversion"/>
  </si>
  <si>
    <t>TS050MR404A3-T</t>
  </si>
  <si>
    <t>TS050MR404A3-T</t>
    <phoneticPr fontId="1" type="noConversion"/>
  </si>
  <si>
    <t>TH050LR404A3</t>
    <phoneticPr fontId="1" type="noConversion"/>
  </si>
  <si>
    <t>TS020MR404A2-T</t>
  </si>
  <si>
    <t>TS020MR404A2-T</t>
    <phoneticPr fontId="1" type="noConversion"/>
  </si>
  <si>
    <t>TH030XR404A3</t>
    <phoneticPr fontId="1" type="noConversion"/>
  </si>
  <si>
    <t>TS060MR404A3-T</t>
    <phoneticPr fontId="1" type="noConversion"/>
  </si>
  <si>
    <t>LED210BX</t>
  </si>
  <si>
    <t>LED210BX</t>
    <phoneticPr fontId="1" type="noConversion"/>
  </si>
  <si>
    <t>ADR273AX</t>
  </si>
  <si>
    <t>ADR273AX</t>
    <phoneticPr fontId="1" type="noConversion"/>
  </si>
  <si>
    <t>ADR273AEX</t>
  </si>
  <si>
    <t>ADR273AEX</t>
    <phoneticPr fontId="1" type="noConversion"/>
  </si>
  <si>
    <t>ADR073AEX</t>
  </si>
  <si>
    <t>ADR073AEX</t>
    <phoneticPr fontId="1" type="noConversion"/>
  </si>
  <si>
    <t>ADR073AX</t>
  </si>
  <si>
    <t>ADR073AX</t>
    <phoneticPr fontId="1" type="noConversion"/>
  </si>
  <si>
    <t>ADR073AEX</t>
    <phoneticPr fontId="1" type="noConversion"/>
  </si>
  <si>
    <t>ADR109AX</t>
  </si>
  <si>
    <t>ADR109AX</t>
    <phoneticPr fontId="1" type="noConversion"/>
  </si>
  <si>
    <t>ADR109AEX</t>
  </si>
  <si>
    <t>ADR109AEX</t>
    <phoneticPr fontId="1" type="noConversion"/>
  </si>
  <si>
    <t>ADR218AX</t>
  </si>
  <si>
    <t>ADR218AX</t>
    <phoneticPr fontId="1" type="noConversion"/>
  </si>
  <si>
    <t>ADR218AEX</t>
    <phoneticPr fontId="1" type="noConversion"/>
  </si>
  <si>
    <t>ADR109AEX</t>
    <phoneticPr fontId="1" type="noConversion"/>
  </si>
  <si>
    <t>ADR136AX</t>
  </si>
  <si>
    <t>ADR136AX</t>
    <phoneticPr fontId="1" type="noConversion"/>
  </si>
  <si>
    <t>ADR136AEX</t>
  </si>
  <si>
    <t>ADR136AEX</t>
    <phoneticPr fontId="1" type="noConversion"/>
  </si>
  <si>
    <t>LED189BEX</t>
  </si>
  <si>
    <t>LED189BEX</t>
    <phoneticPr fontId="1" type="noConversion"/>
  </si>
  <si>
    <t>ADR218AX</t>
    <phoneticPr fontId="1" type="noConversion"/>
  </si>
  <si>
    <t>ADR136AX</t>
    <phoneticPr fontId="1" type="noConversion"/>
  </si>
  <si>
    <t>ADR136AEX</t>
    <phoneticPr fontId="1" type="noConversion"/>
  </si>
  <si>
    <t>ADM321A</t>
  </si>
  <si>
    <t>ADM321A</t>
    <phoneticPr fontId="1" type="noConversion"/>
  </si>
  <si>
    <t>LED068BX</t>
  </si>
  <si>
    <t>LED068BX</t>
    <phoneticPr fontId="1" type="noConversion"/>
  </si>
  <si>
    <t>ADM480A</t>
  </si>
  <si>
    <t>ADM480A</t>
    <phoneticPr fontId="1" type="noConversion"/>
  </si>
  <si>
    <t>ADM131A</t>
  </si>
  <si>
    <t>ADM131A</t>
    <phoneticPr fontId="1" type="noConversion"/>
  </si>
  <si>
    <t>LED068BX</t>
    <phoneticPr fontId="1" type="noConversion"/>
  </si>
  <si>
    <t>STI050MR404A1</t>
  </si>
  <si>
    <t>STI050MR404A1</t>
    <phoneticPr fontId="1" type="noConversion"/>
  </si>
  <si>
    <t>STI050MR404A1</t>
    <phoneticPr fontId="1" type="noConversion"/>
  </si>
  <si>
    <t>ADR196AX</t>
  </si>
  <si>
    <t>ADR196AX</t>
    <phoneticPr fontId="1" type="noConversion"/>
  </si>
  <si>
    <t>ADR068AX</t>
  </si>
  <si>
    <t>ADR068AX</t>
    <phoneticPr fontId="1" type="noConversion"/>
  </si>
  <si>
    <t>ADR136AEX</t>
    <phoneticPr fontId="1" type="noConversion"/>
  </si>
  <si>
    <t>ADR163AX</t>
  </si>
  <si>
    <t>ADR163AX</t>
    <phoneticPr fontId="1" type="noConversion"/>
  </si>
  <si>
    <t>LED094BX</t>
  </si>
  <si>
    <t>LED094BX</t>
    <phoneticPr fontId="1" type="noConversion"/>
  </si>
  <si>
    <t>LED068BX</t>
    <phoneticPr fontId="1" type="noConversion"/>
  </si>
  <si>
    <t>LED094BEX</t>
  </si>
  <si>
    <t>LED094BEX</t>
    <phoneticPr fontId="1" type="noConversion"/>
  </si>
  <si>
    <t>LED094BX</t>
    <phoneticPr fontId="1" type="noConversion"/>
  </si>
  <si>
    <t>LED082BX</t>
  </si>
  <si>
    <t>LED082BX</t>
    <phoneticPr fontId="1" type="noConversion"/>
  </si>
  <si>
    <t>LED094BEX</t>
    <phoneticPr fontId="1" type="noConversion"/>
  </si>
  <si>
    <t>LED126BX</t>
  </si>
  <si>
    <t>LED126BX</t>
    <phoneticPr fontId="1" type="noConversion"/>
  </si>
  <si>
    <t>STI100MR404A2</t>
  </si>
  <si>
    <t>STI100MR404A2</t>
    <phoneticPr fontId="1" type="noConversion"/>
  </si>
  <si>
    <t>STI070LR404A3</t>
  </si>
  <si>
    <t>STI070LR404A3</t>
    <phoneticPr fontId="1" type="noConversion"/>
  </si>
  <si>
    <t>TCA178AEX</t>
  </si>
  <si>
    <t>TCA178AEX</t>
    <phoneticPr fontId="1" type="noConversion"/>
  </si>
  <si>
    <t>TCA140AX</t>
  </si>
  <si>
    <t>TCA140AX</t>
    <phoneticPr fontId="1" type="noConversion"/>
  </si>
  <si>
    <t>TH008MR404A2-T</t>
    <phoneticPr fontId="1" type="noConversion"/>
  </si>
  <si>
    <t>TH010LR404A2-T</t>
    <phoneticPr fontId="1" type="noConversion"/>
  </si>
  <si>
    <t>TH010MR404A2-T</t>
  </si>
  <si>
    <t>TH010MR404A2-T</t>
    <phoneticPr fontId="1" type="noConversion"/>
  </si>
  <si>
    <t>TH015XR404A2</t>
    <phoneticPr fontId="1" type="noConversion"/>
  </si>
  <si>
    <t>TH015LR404A2</t>
  </si>
  <si>
    <t>TH015LR404A2</t>
    <phoneticPr fontId="1" type="noConversion"/>
  </si>
  <si>
    <t>TH030XR404A2</t>
    <phoneticPr fontId="1" type="noConversion"/>
  </si>
  <si>
    <t>TH015LR404A3</t>
    <phoneticPr fontId="1" type="noConversion"/>
  </si>
  <si>
    <t>TH030XR404A2</t>
    <phoneticPr fontId="1" type="noConversion"/>
  </si>
  <si>
    <t>TH020LR404A2</t>
    <phoneticPr fontId="1" type="noConversion"/>
  </si>
  <si>
    <t>TS020XR404A2</t>
    <phoneticPr fontId="1" type="noConversion"/>
  </si>
  <si>
    <t>TS020XR404A3</t>
    <phoneticPr fontId="1" type="noConversion"/>
  </si>
  <si>
    <t>TH020LR404A3</t>
    <phoneticPr fontId="1" type="noConversion"/>
  </si>
  <si>
    <t>TS025MR404A2-T</t>
    <phoneticPr fontId="1" type="noConversion"/>
  </si>
  <si>
    <t>TH025LR404A2</t>
    <phoneticPr fontId="1" type="noConversion"/>
  </si>
  <si>
    <t>TS025MR404A2-T</t>
    <phoneticPr fontId="1" type="noConversion"/>
  </si>
  <si>
    <t>TH025LR404A3</t>
  </si>
  <si>
    <t>TH025LR404A3</t>
    <phoneticPr fontId="1" type="noConversion"/>
  </si>
  <si>
    <t>TH025LR404A2</t>
    <phoneticPr fontId="1" type="noConversion"/>
  </si>
  <si>
    <t>TH015XR404A2</t>
    <phoneticPr fontId="1" type="noConversion"/>
  </si>
  <si>
    <t>TH015XR404A2</t>
    <phoneticPr fontId="1" type="noConversion"/>
  </si>
  <si>
    <t>TH020XR404A2</t>
    <phoneticPr fontId="1" type="noConversion"/>
  </si>
  <si>
    <t>TS025MR404A2-T</t>
    <phoneticPr fontId="1" type="noConversion"/>
  </si>
  <si>
    <t>TH020XR404A3</t>
    <phoneticPr fontId="1" type="noConversion"/>
  </si>
  <si>
    <t>TS025MR404A3-T</t>
    <phoneticPr fontId="1" type="noConversion"/>
  </si>
  <si>
    <t>TH025XR404A2</t>
    <phoneticPr fontId="1" type="noConversion"/>
  </si>
  <si>
    <t>TS025MR404A3-T</t>
    <phoneticPr fontId="1" type="noConversion"/>
  </si>
  <si>
    <t>TS015MR404A2-T</t>
    <phoneticPr fontId="1" type="noConversion"/>
  </si>
  <si>
    <t>TS035XR404A3</t>
    <phoneticPr fontId="1" type="noConversion"/>
  </si>
  <si>
    <t>TS055XR404A3</t>
    <phoneticPr fontId="1" type="noConversion"/>
  </si>
  <si>
    <t>TS020MR404A2-T</t>
    <phoneticPr fontId="1" type="noConversion"/>
  </si>
  <si>
    <t>TS050MR404A2-T</t>
  </si>
  <si>
    <t>TS050MR404A2-T</t>
    <phoneticPr fontId="1" type="noConversion"/>
  </si>
  <si>
    <t>TS055XR404A3</t>
    <phoneticPr fontId="1" type="noConversion"/>
  </si>
  <si>
    <t>TS050MR404A3-T</t>
    <phoneticPr fontId="1" type="noConversion"/>
  </si>
  <si>
    <t>TS050MR404A2-T</t>
    <phoneticPr fontId="1" type="noConversion"/>
  </si>
  <si>
    <t>TS050MR404A3-T</t>
    <phoneticPr fontId="1" type="noConversion"/>
  </si>
  <si>
    <t>TH040LR404A3</t>
    <phoneticPr fontId="1" type="noConversion"/>
  </si>
  <si>
    <t>TH032LR404A3</t>
  </si>
  <si>
    <t>TH032LR404A3</t>
    <phoneticPr fontId="1" type="noConversion"/>
  </si>
  <si>
    <t>TS015MR404A2-T</t>
    <phoneticPr fontId="1" type="noConversion"/>
  </si>
  <si>
    <t>TS035XR404A3</t>
    <phoneticPr fontId="1" type="noConversion"/>
  </si>
  <si>
    <t>TH050LR404A3</t>
    <phoneticPr fontId="1" type="noConversion"/>
  </si>
  <si>
    <t>TS020MR404A2-T</t>
    <phoneticPr fontId="1" type="noConversion"/>
  </si>
  <si>
    <t>ADR273AEX</t>
    <phoneticPr fontId="1" type="noConversion"/>
  </si>
  <si>
    <t>ADR273AX</t>
    <phoneticPr fontId="1" type="noConversion"/>
  </si>
  <si>
    <t>LED082BX</t>
    <phoneticPr fontId="1" type="noConversion"/>
  </si>
  <si>
    <t>ADR109AX</t>
    <phoneticPr fontId="1" type="noConversion"/>
  </si>
  <si>
    <t>TCE087BX</t>
  </si>
  <si>
    <t>TCE087BX</t>
    <phoneticPr fontId="1" type="noConversion"/>
  </si>
  <si>
    <t>TCA106AX</t>
  </si>
  <si>
    <t>TCA106AX</t>
    <phoneticPr fontId="1" type="noConversion"/>
  </si>
  <si>
    <t>ADR218AEX</t>
    <phoneticPr fontId="1" type="noConversion"/>
  </si>
  <si>
    <t>ADR109AEX</t>
    <phoneticPr fontId="1" type="noConversion"/>
  </si>
  <si>
    <t>LED168BX</t>
  </si>
  <si>
    <t>LED168BX</t>
    <phoneticPr fontId="1" type="noConversion"/>
  </si>
  <si>
    <t>LED126BEX</t>
  </si>
  <si>
    <t>LED126BEX</t>
    <phoneticPr fontId="1" type="noConversion"/>
  </si>
  <si>
    <t>LED082BX</t>
    <phoneticPr fontId="1" type="noConversion"/>
  </si>
  <si>
    <t>STI100MR404A2</t>
    <phoneticPr fontId="1" type="noConversion"/>
  </si>
  <si>
    <t>STI100MR404A2</t>
    <phoneticPr fontId="1" type="noConversion"/>
  </si>
  <si>
    <t>STX075MR404A2</t>
  </si>
  <si>
    <t>STX075MR404A2</t>
    <phoneticPr fontId="1" type="noConversion"/>
  </si>
  <si>
    <t>STX050MR404A2</t>
  </si>
  <si>
    <t>STX050MR404A2</t>
    <phoneticPr fontId="1" type="noConversion"/>
  </si>
  <si>
    <t>STX075MR404A2</t>
    <phoneticPr fontId="1" type="noConversion"/>
  </si>
  <si>
    <t>STX075MR404A2</t>
    <phoneticPr fontId="1" type="noConversion"/>
  </si>
  <si>
    <t>STI070LR404A2</t>
  </si>
  <si>
    <t>STI070LR404A2</t>
    <phoneticPr fontId="1" type="noConversion"/>
  </si>
  <si>
    <t>STI045LR404A2</t>
  </si>
  <si>
    <t>STI045LR404A2</t>
    <phoneticPr fontId="1" type="noConversion"/>
  </si>
  <si>
    <t>STI068MR404A2</t>
  </si>
  <si>
    <t>STI068MR404A2</t>
    <phoneticPr fontId="1" type="noConversion"/>
  </si>
  <si>
    <t>STX100MR404A2</t>
  </si>
  <si>
    <t>STX100MR404A2</t>
    <phoneticPr fontId="1" type="noConversion"/>
  </si>
  <si>
    <t>STX130MR404A2</t>
  </si>
  <si>
    <t>STX130MR404A2</t>
    <phoneticPr fontId="1" type="noConversion"/>
  </si>
  <si>
    <t>STI075MR404A2</t>
  </si>
  <si>
    <t>STI075MR404A2</t>
    <phoneticPr fontId="1" type="noConversion"/>
  </si>
  <si>
    <t>STI045LR404A2</t>
    <phoneticPr fontId="1" type="noConversion"/>
  </si>
  <si>
    <t>STX055LR404A3</t>
  </si>
  <si>
    <t>STX055LR404A3</t>
    <phoneticPr fontId="1" type="noConversion"/>
  </si>
  <si>
    <t>STX100MR404A2</t>
    <phoneticPr fontId="1" type="noConversion"/>
  </si>
  <si>
    <t>STI075MR404A2</t>
    <phoneticPr fontId="1" type="noConversion"/>
  </si>
  <si>
    <t>STI070LR404A3</t>
    <phoneticPr fontId="1" type="noConversion"/>
  </si>
  <si>
    <t>LED126BEX</t>
    <phoneticPr fontId="1" type="noConversion"/>
  </si>
  <si>
    <t>LED168BEX</t>
  </si>
  <si>
    <t>LED168BEX</t>
    <phoneticPr fontId="1" type="noConversion"/>
  </si>
  <si>
    <t>LED168BX</t>
    <phoneticPr fontId="1" type="noConversion"/>
  </si>
  <si>
    <t>STI070LR404A2</t>
    <phoneticPr fontId="1" type="noConversion"/>
  </si>
  <si>
    <t>ADR196AX</t>
    <phoneticPr fontId="1" type="noConversion"/>
  </si>
  <si>
    <t>TH008MR404A2-T</t>
    <phoneticPr fontId="1" type="noConversion"/>
  </si>
  <si>
    <t>TH015LR404A2</t>
    <phoneticPr fontId="1" type="noConversion"/>
  </si>
  <si>
    <t>TH010MR404A2-T</t>
    <phoneticPr fontId="1" type="noConversion"/>
  </si>
  <si>
    <t>TH020LR404A2</t>
    <phoneticPr fontId="1" type="noConversion"/>
  </si>
  <si>
    <t>TH032LR404A3</t>
    <phoneticPr fontId="1" type="noConversion"/>
  </si>
  <si>
    <t>ADR109AX</t>
    <phoneticPr fontId="1" type="noConversion"/>
  </si>
  <si>
    <t>ADR136AX</t>
    <phoneticPr fontId="1" type="noConversion"/>
  </si>
  <si>
    <t>STI068MR404A2</t>
    <phoneticPr fontId="1" type="noConversion"/>
  </si>
  <si>
    <t>LED147BX</t>
  </si>
  <si>
    <t>ADR073AX</t>
    <phoneticPr fontId="1" type="noConversion"/>
  </si>
  <si>
    <t>TH040LR404A3</t>
    <phoneticPr fontId="1" type="noConversion"/>
  </si>
  <si>
    <t>LED147BX</t>
    <phoneticPr fontId="1" type="noConversion"/>
  </si>
  <si>
    <t>ADR068AX</t>
    <phoneticPr fontId="1" type="noConversion"/>
  </si>
  <si>
    <t>TH020LR404A2</t>
    <phoneticPr fontId="1" type="noConversion"/>
  </si>
  <si>
    <t>TH025LR404A3</t>
    <phoneticPr fontId="1" type="noConversion"/>
  </si>
  <si>
    <t>TS025MR404A2-T</t>
    <phoneticPr fontId="1" type="noConversion"/>
  </si>
  <si>
    <t>TH020XR404A3</t>
    <phoneticPr fontId="1" type="noConversion"/>
  </si>
  <si>
    <t>CT15043</t>
    <phoneticPr fontId="1" type="noConversion"/>
  </si>
  <si>
    <t>CT15044</t>
    <phoneticPr fontId="1" type="noConversion"/>
  </si>
  <si>
    <t>CT15045</t>
    <phoneticPr fontId="1" type="noConversion"/>
  </si>
  <si>
    <t>CT15046</t>
    <phoneticPr fontId="1" type="noConversion"/>
  </si>
  <si>
    <t>CT15047</t>
    <phoneticPr fontId="1" type="noConversion"/>
  </si>
  <si>
    <t>CT15048</t>
    <phoneticPr fontId="1" type="noConversion"/>
  </si>
  <si>
    <t>CT15049</t>
    <phoneticPr fontId="1" type="noConversion"/>
  </si>
  <si>
    <t>CT15050</t>
    <phoneticPr fontId="1" type="noConversion"/>
  </si>
  <si>
    <t>CT15051</t>
    <phoneticPr fontId="1" type="noConversion"/>
  </si>
  <si>
    <t>2015.12.19.-20.</t>
    <phoneticPr fontId="1" type="noConversion"/>
  </si>
  <si>
    <t>2015.12.19.-20.</t>
    <phoneticPr fontId="1" type="noConversion"/>
  </si>
  <si>
    <t>2015.12.19.-20.</t>
    <phoneticPr fontId="1" type="noConversion"/>
  </si>
  <si>
    <t>2015.12.19.-20.</t>
    <phoneticPr fontId="1" type="noConversion"/>
  </si>
  <si>
    <t>2015.12.19.-20.</t>
    <phoneticPr fontId="1" type="noConversion"/>
  </si>
  <si>
    <t>40HQ</t>
    <phoneticPr fontId="1" type="noConversion"/>
  </si>
  <si>
    <t>40HQ</t>
    <phoneticPr fontId="1" type="noConversion"/>
  </si>
  <si>
    <t>40HQ</t>
    <phoneticPr fontId="1" type="noConversion"/>
  </si>
  <si>
    <t>40HQ</t>
    <phoneticPr fontId="1" type="noConversion"/>
  </si>
  <si>
    <t>40HQ</t>
    <phoneticPr fontId="1" type="noConversion"/>
  </si>
  <si>
    <t>롱비치</t>
    <phoneticPr fontId="1" type="noConversion"/>
  </si>
  <si>
    <t>롱비치</t>
    <phoneticPr fontId="1" type="noConversion"/>
  </si>
  <si>
    <t>롱비치</t>
    <phoneticPr fontId="1" type="noConversion"/>
  </si>
  <si>
    <t>롱비치</t>
    <phoneticPr fontId="1" type="noConversion"/>
  </si>
  <si>
    <t>휴스톤</t>
    <phoneticPr fontId="1" type="noConversion"/>
  </si>
  <si>
    <t>휴스톤</t>
    <phoneticPr fontId="1" type="noConversion"/>
  </si>
  <si>
    <t>휴스톤</t>
    <phoneticPr fontId="1" type="noConversion"/>
  </si>
  <si>
    <t>뉴욕</t>
    <phoneticPr fontId="1" type="noConversion"/>
  </si>
  <si>
    <t>밴딩 처리 확실히 해 주세요!</t>
    <phoneticPr fontId="1" type="noConversion"/>
  </si>
  <si>
    <t>STI068MR404A2</t>
    <phoneticPr fontId="1" type="noConversion"/>
  </si>
  <si>
    <t>TCA140AX</t>
    <phoneticPr fontId="1" type="noConversion"/>
  </si>
  <si>
    <t>TCA106AX</t>
    <phoneticPr fontId="1" type="noConversion"/>
  </si>
  <si>
    <t>STX130MR404A2</t>
    <phoneticPr fontId="1" type="noConversion"/>
  </si>
  <si>
    <t>STI045LR404A2</t>
    <phoneticPr fontId="1" type="noConversion"/>
  </si>
  <si>
    <t>STX130MR404A2</t>
    <phoneticPr fontId="1" type="noConversion"/>
  </si>
  <si>
    <t>STI050MR404A1</t>
    <phoneticPr fontId="1" type="noConversion"/>
  </si>
  <si>
    <t>STI055LR404A2</t>
  </si>
  <si>
    <t>STI055LR404A2</t>
    <phoneticPr fontId="1" type="noConversion"/>
  </si>
  <si>
    <t>STX055LR404A3</t>
    <phoneticPr fontId="1" type="noConversion"/>
  </si>
  <si>
    <t>TH008MR404A2-T</t>
    <phoneticPr fontId="1" type="noConversion"/>
  </si>
  <si>
    <t>TS015MR404A2-T</t>
    <phoneticPr fontId="1" type="noConversion"/>
  </si>
  <si>
    <t>TS020MR404A2-T</t>
    <phoneticPr fontId="1" type="noConversion"/>
  </si>
  <si>
    <t>ADR218AEX</t>
    <phoneticPr fontId="1" type="noConversion"/>
  </si>
  <si>
    <t>TH010MR404A2-T</t>
    <phoneticPr fontId="1" type="noConversion"/>
  </si>
  <si>
    <t>TH020LR404A2</t>
    <phoneticPr fontId="1" type="noConversion"/>
  </si>
  <si>
    <t>LED094BEX</t>
    <phoneticPr fontId="1" type="noConversion"/>
  </si>
  <si>
    <t>STX070LR404A2</t>
  </si>
  <si>
    <t>STX070LR404A2</t>
    <phoneticPr fontId="1" type="noConversion"/>
  </si>
  <si>
    <t>STX075MR404A2</t>
    <phoneticPr fontId="1" type="noConversion"/>
  </si>
  <si>
    <t>STX050MR404A2</t>
    <phoneticPr fontId="1" type="noConversion"/>
  </si>
  <si>
    <t>ADM480A</t>
    <phoneticPr fontId="1" type="noConversion"/>
  </si>
  <si>
    <t>40HC(ST 였다가 변경 / 컨테이너 부족)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</si>
</sst>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General&quot;ea&quot;"/>
    <numFmt numFmtId="177" formatCode="\-\ General&quot;ea&quot;"/>
    <numFmt numFmtId="178" formatCode="General&quot; EA&quot;"/>
    <numFmt numFmtId="179" formatCode="0_);[Red]\(0\)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30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9">
    <xf numFmtId="0" fontId="0" fillId="0" borderId="0" xfId="0"/>
    <xf numFmtId="14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4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wrapText="1"/>
    </xf>
    <xf numFmtId="0" fontId="4" fillId="0" borderId="2" xfId="1" applyFont="1" applyFill="1" applyBorder="1" applyAlignment="1">
      <alignment horizontal="right" wrapText="1"/>
    </xf>
    <xf numFmtId="179" fontId="0" fillId="0" borderId="0" xfId="0" applyNumberFormat="1" applyAlignment="1">
      <alignment horizontal="right"/>
    </xf>
    <xf numFmtId="1" fontId="0" fillId="0" borderId="0" xfId="0" applyNumberFormat="1" applyFont="1" applyFill="1" applyBorder="1" applyAlignment="1" applyProtection="1"/>
    <xf numFmtId="0" fontId="5" fillId="0" borderId="0" xfId="0" applyFont="1" applyAlignment="1">
      <alignment horizontal="left"/>
    </xf>
    <xf numFmtId="1" fontId="5" fillId="0" borderId="0" xfId="0" applyNumberFormat="1" applyFont="1" applyFill="1" applyBorder="1" applyAlignment="1" applyProtection="1"/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76" fontId="0" fillId="2" borderId="0" xfId="0" applyNumberFormat="1" applyFill="1" applyAlignment="1">
      <alignment horizontal="left"/>
    </xf>
    <xf numFmtId="176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NumberFormat="1" applyBorder="1"/>
    <xf numFmtId="178" fontId="0" fillId="0" borderId="7" xfId="0" applyNumberFormat="1" applyFill="1" applyBorder="1" applyAlignment="1">
      <alignment horizontal="center" vertical="center"/>
    </xf>
    <xf numFmtId="178" fontId="0" fillId="0" borderId="8" xfId="0" applyNumberFormat="1" applyFill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13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178" fontId="0" fillId="0" borderId="10" xfId="0" applyNumberFormat="1" applyFill="1" applyBorder="1" applyAlignment="1">
      <alignment horizontal="center" vertical="center"/>
    </xf>
    <xf numFmtId="178" fontId="0" fillId="0" borderId="11" xfId="0" applyNumberFormat="1" applyFill="1" applyBorder="1" applyAlignment="1">
      <alignment horizontal="center" vertical="center"/>
    </xf>
    <xf numFmtId="178" fontId="0" fillId="0" borderId="9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30"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표준" xfId="0" builtinId="0"/>
    <cellStyle name="표준_CA1" xfId="1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</cellStyles>
  <dxfs count="18"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  <dxf>
      <fill>
        <patternFill>
          <bgColor rgb="FF92D050"/>
        </patternFill>
      </fill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73"/>
  <sheetViews>
    <sheetView zoomScale="90" zoomScaleNormal="90" zoomScalePageLayoutView="90" workbookViewId="0">
      <selection activeCell="E44" sqref="E44:F68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258</v>
      </c>
      <c r="J1" s="5" t="s">
        <v>249</v>
      </c>
      <c r="K1" s="1">
        <f ca="1">TODAY()</f>
        <v>42359</v>
      </c>
    </row>
    <row r="2" spans="1:11">
      <c r="A2" t="s">
        <v>7</v>
      </c>
      <c r="B2" t="s">
        <v>263</v>
      </c>
    </row>
    <row r="3" spans="1:11">
      <c r="A3" t="s">
        <v>0</v>
      </c>
      <c r="B3" t="s">
        <v>271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27" customHeight="1" thickBot="1">
      <c r="A6" s="29"/>
      <c r="B6" s="18"/>
      <c r="C6" s="31"/>
      <c r="D6" s="32"/>
      <c r="E6" s="33" t="s">
        <v>9</v>
      </c>
      <c r="F6" s="33"/>
      <c r="G6" s="32">
        <v>5</v>
      </c>
      <c r="H6" s="33"/>
      <c r="I6" s="34"/>
      <c r="J6" s="18"/>
      <c r="K6" s="27"/>
    </row>
    <row r="7" spans="1:11" s="7" customFormat="1" ht="27" customHeight="1" thickBot="1">
      <c r="A7" s="29"/>
      <c r="B7" s="18"/>
      <c r="C7" s="31" t="s">
        <v>11</v>
      </c>
      <c r="D7" s="34">
        <v>4</v>
      </c>
      <c r="E7" s="35" t="s">
        <v>13</v>
      </c>
      <c r="F7" s="32"/>
      <c r="G7" s="34">
        <v>4</v>
      </c>
      <c r="H7" s="31" t="s">
        <v>15</v>
      </c>
      <c r="I7" s="34">
        <v>4</v>
      </c>
      <c r="J7" s="18"/>
      <c r="K7" s="27"/>
    </row>
    <row r="8" spans="1:11" s="7" customFormat="1" ht="27" customHeight="1">
      <c r="A8" s="29"/>
      <c r="B8" s="18"/>
      <c r="C8" s="36" t="s">
        <v>17</v>
      </c>
      <c r="D8" s="37">
        <v>3</v>
      </c>
      <c r="E8" s="38"/>
      <c r="F8" s="42"/>
      <c r="G8" s="37"/>
      <c r="H8" s="43" t="s">
        <v>17</v>
      </c>
      <c r="I8" s="38">
        <v>3</v>
      </c>
      <c r="J8" s="18"/>
      <c r="K8" s="27"/>
    </row>
    <row r="9" spans="1:11" s="7" customFormat="1" ht="27" customHeight="1" thickBot="1">
      <c r="A9" s="29"/>
      <c r="B9" s="18"/>
      <c r="C9" s="39" t="s">
        <v>19</v>
      </c>
      <c r="D9" s="40">
        <v>1</v>
      </c>
      <c r="E9" s="41"/>
      <c r="F9" s="44"/>
      <c r="G9" s="40"/>
      <c r="H9" s="45" t="s">
        <v>19</v>
      </c>
      <c r="I9" s="41">
        <v>1</v>
      </c>
      <c r="J9" s="18"/>
      <c r="K9" s="28"/>
    </row>
    <row r="10" spans="1:11" s="7" customFormat="1" ht="27" customHeight="1">
      <c r="A10" s="29"/>
      <c r="B10" s="18"/>
      <c r="C10" s="36" t="s">
        <v>17</v>
      </c>
      <c r="D10" s="37">
        <v>3</v>
      </c>
      <c r="E10" s="38"/>
      <c r="F10" s="42"/>
      <c r="G10" s="37"/>
      <c r="H10" s="43" t="s">
        <v>17</v>
      </c>
      <c r="I10" s="38">
        <v>3</v>
      </c>
      <c r="J10" s="18"/>
      <c r="K10" s="27"/>
    </row>
    <row r="11" spans="1:11" s="7" customFormat="1" ht="27" customHeight="1" thickBot="1">
      <c r="A11" s="29"/>
      <c r="B11" s="18"/>
      <c r="C11" s="39" t="s">
        <v>19</v>
      </c>
      <c r="D11" s="40">
        <v>1</v>
      </c>
      <c r="E11" s="41"/>
      <c r="F11" s="44"/>
      <c r="G11" s="40"/>
      <c r="H11" s="45" t="s">
        <v>19</v>
      </c>
      <c r="I11" s="41">
        <v>1</v>
      </c>
      <c r="J11" s="18"/>
      <c r="K11" s="27"/>
    </row>
    <row r="12" spans="1:11" s="7" customFormat="1" ht="27" customHeight="1">
      <c r="A12" s="29"/>
      <c r="B12" s="18"/>
      <c r="C12" s="36" t="s">
        <v>21</v>
      </c>
      <c r="D12" s="37">
        <v>1</v>
      </c>
      <c r="E12" s="38"/>
      <c r="F12" s="42"/>
      <c r="G12" s="37"/>
      <c r="H12" s="43" t="s">
        <v>245</v>
      </c>
      <c r="I12" s="38">
        <v>3</v>
      </c>
      <c r="J12" s="18"/>
      <c r="K12" s="27"/>
    </row>
    <row r="13" spans="1:11" s="7" customFormat="1" ht="27" customHeight="1">
      <c r="A13" s="29"/>
      <c r="B13" s="18"/>
      <c r="C13" s="46" t="s">
        <v>22</v>
      </c>
      <c r="D13" s="8">
        <v>2</v>
      </c>
      <c r="E13" s="47"/>
      <c r="F13" s="48"/>
      <c r="G13" s="8"/>
      <c r="H13" s="19" t="s">
        <v>23</v>
      </c>
      <c r="I13" s="47">
        <v>1</v>
      </c>
      <c r="J13" s="18"/>
      <c r="K13" s="27"/>
    </row>
    <row r="14" spans="1:11" s="7" customFormat="1" ht="27" customHeight="1" thickBot="1">
      <c r="A14" s="29"/>
      <c r="B14" s="18"/>
      <c r="C14" s="39" t="s">
        <v>23</v>
      </c>
      <c r="D14" s="40">
        <v>1</v>
      </c>
      <c r="E14" s="41"/>
      <c r="F14" s="44"/>
      <c r="G14" s="40"/>
      <c r="H14" s="45"/>
      <c r="I14" s="41"/>
      <c r="J14" s="18"/>
      <c r="K14" s="27"/>
    </row>
    <row r="15" spans="1:11" s="7" customFormat="1" ht="27" customHeight="1">
      <c r="A15" s="29"/>
      <c r="B15" s="18"/>
      <c r="C15" s="50" t="s">
        <v>24</v>
      </c>
      <c r="D15" s="67">
        <v>3</v>
      </c>
      <c r="E15" s="68"/>
      <c r="F15" s="69"/>
      <c r="G15" s="67"/>
      <c r="H15" s="52" t="s">
        <v>28</v>
      </c>
      <c r="I15" s="68">
        <v>2</v>
      </c>
      <c r="J15" s="18"/>
      <c r="K15" s="27"/>
    </row>
    <row r="16" spans="1:11" s="7" customFormat="1" ht="27" customHeight="1">
      <c r="A16" s="29"/>
      <c r="B16" s="18"/>
      <c r="C16" s="53" t="s">
        <v>26</v>
      </c>
      <c r="D16" s="70">
        <v>1</v>
      </c>
      <c r="E16" s="71"/>
      <c r="F16" s="72"/>
      <c r="G16" s="70"/>
      <c r="H16" s="20" t="s">
        <v>21</v>
      </c>
      <c r="I16" s="71">
        <v>1</v>
      </c>
      <c r="J16" s="18"/>
      <c r="K16" s="27"/>
    </row>
    <row r="17" spans="1:11" s="7" customFormat="1" ht="27" customHeight="1" thickBot="1">
      <c r="A17" s="29"/>
      <c r="B17" s="18"/>
      <c r="C17" s="51"/>
      <c r="D17" s="73"/>
      <c r="E17" s="74"/>
      <c r="F17" s="75"/>
      <c r="G17" s="73"/>
      <c r="H17" s="49" t="s">
        <v>29</v>
      </c>
      <c r="I17" s="74">
        <v>1</v>
      </c>
      <c r="J17" s="18"/>
      <c r="K17" s="27"/>
    </row>
    <row r="18" spans="1:11" s="7" customFormat="1" ht="27" customHeight="1">
      <c r="A18" s="29"/>
      <c r="B18" s="18"/>
      <c r="C18" s="50" t="s">
        <v>30</v>
      </c>
      <c r="D18" s="67">
        <v>3</v>
      </c>
      <c r="E18" s="68"/>
      <c r="F18" s="69"/>
      <c r="G18" s="67"/>
      <c r="H18" s="52" t="s">
        <v>30</v>
      </c>
      <c r="I18" s="68">
        <v>3</v>
      </c>
      <c r="J18" s="18"/>
      <c r="K18" s="27"/>
    </row>
    <row r="19" spans="1:11" s="7" customFormat="1" ht="27" customHeight="1" thickBot="1">
      <c r="A19" s="29"/>
      <c r="B19" s="18"/>
      <c r="C19" s="51" t="s">
        <v>32</v>
      </c>
      <c r="D19" s="73">
        <v>1</v>
      </c>
      <c r="E19" s="74"/>
      <c r="F19" s="75"/>
      <c r="G19" s="73"/>
      <c r="H19" s="49" t="s">
        <v>32</v>
      </c>
      <c r="I19" s="74">
        <v>1</v>
      </c>
      <c r="J19" s="18"/>
      <c r="K19" s="27"/>
    </row>
    <row r="20" spans="1:11" s="7" customFormat="1" ht="27" customHeight="1">
      <c r="A20" s="29"/>
      <c r="B20" s="18"/>
      <c r="C20" s="50" t="s">
        <v>34</v>
      </c>
      <c r="D20" s="67">
        <v>1</v>
      </c>
      <c r="E20" s="68"/>
      <c r="F20" s="69"/>
      <c r="G20" s="67"/>
      <c r="H20" s="52" t="s">
        <v>34</v>
      </c>
      <c r="I20" s="68">
        <v>3</v>
      </c>
      <c r="J20" s="18"/>
      <c r="K20" s="27"/>
    </row>
    <row r="21" spans="1:11" s="7" customFormat="1" ht="27" customHeight="1">
      <c r="A21" s="30"/>
      <c r="B21" s="18"/>
      <c r="C21" s="53" t="s">
        <v>30</v>
      </c>
      <c r="D21" s="70">
        <v>2</v>
      </c>
      <c r="E21" s="71"/>
      <c r="F21" s="53"/>
      <c r="G21" s="70"/>
      <c r="H21" s="20" t="s">
        <v>35</v>
      </c>
      <c r="I21" s="71">
        <v>1</v>
      </c>
      <c r="J21" s="18"/>
      <c r="K21" s="27"/>
    </row>
    <row r="22" spans="1:11" s="7" customFormat="1" ht="27" customHeight="1" thickBot="1">
      <c r="A22" s="30"/>
      <c r="B22" s="18"/>
      <c r="C22" s="51" t="s">
        <v>35</v>
      </c>
      <c r="D22" s="73">
        <v>1</v>
      </c>
      <c r="E22" s="74"/>
      <c r="F22" s="51"/>
      <c r="G22" s="73"/>
      <c r="H22" s="49"/>
      <c r="I22" s="74"/>
      <c r="J22" s="18"/>
      <c r="K22" s="28"/>
    </row>
    <row r="23" spans="1:11" s="7" customFormat="1" ht="27" customHeight="1">
      <c r="A23" s="30"/>
      <c r="B23" s="18"/>
      <c r="C23" s="50" t="s">
        <v>246</v>
      </c>
      <c r="D23" s="67">
        <v>1</v>
      </c>
      <c r="E23" s="68"/>
      <c r="F23" s="50"/>
      <c r="G23" s="67"/>
      <c r="H23" s="52"/>
      <c r="I23" s="68"/>
      <c r="J23" s="18"/>
      <c r="K23" s="28"/>
    </row>
    <row r="24" spans="1:11" s="7" customFormat="1" ht="27" customHeight="1">
      <c r="A24" s="30"/>
      <c r="B24" s="18"/>
      <c r="C24" s="53" t="s">
        <v>34</v>
      </c>
      <c r="D24" s="8">
        <v>2</v>
      </c>
      <c r="E24" s="47"/>
      <c r="F24" s="46"/>
      <c r="G24" s="8"/>
      <c r="H24" s="20" t="s">
        <v>246</v>
      </c>
      <c r="I24" s="47">
        <v>3</v>
      </c>
      <c r="J24" s="18"/>
      <c r="K24" s="28"/>
    </row>
    <row r="25" spans="1:11" s="7" customFormat="1" ht="27" customHeight="1" thickBot="1">
      <c r="A25" s="30"/>
      <c r="B25" s="18"/>
      <c r="C25" s="51" t="s">
        <v>38</v>
      </c>
      <c r="D25" s="40">
        <v>1</v>
      </c>
      <c r="E25" s="41"/>
      <c r="F25" s="39"/>
      <c r="G25" s="40"/>
      <c r="H25" s="49" t="s">
        <v>40</v>
      </c>
      <c r="I25" s="41">
        <v>1</v>
      </c>
      <c r="J25" s="18"/>
      <c r="K25" s="28"/>
    </row>
    <row r="26" spans="1:11" s="7" customFormat="1" ht="27" customHeight="1">
      <c r="A26" s="30"/>
      <c r="B26" s="18"/>
      <c r="C26" s="53" t="s">
        <v>39</v>
      </c>
      <c r="D26" s="8">
        <v>3</v>
      </c>
      <c r="E26" s="47"/>
      <c r="F26" s="46"/>
      <c r="G26" s="8"/>
      <c r="H26" s="20" t="s">
        <v>39</v>
      </c>
      <c r="I26" s="47">
        <v>3</v>
      </c>
      <c r="J26" s="18"/>
      <c r="K26" s="28"/>
    </row>
    <row r="27" spans="1:11" s="7" customFormat="1" ht="27" customHeight="1" thickBot="1">
      <c r="A27" s="30"/>
      <c r="B27" s="18"/>
      <c r="C27" s="53" t="s">
        <v>247</v>
      </c>
      <c r="D27" s="8">
        <v>1</v>
      </c>
      <c r="E27" s="47"/>
      <c r="F27" s="46"/>
      <c r="G27" s="8"/>
      <c r="H27" s="20" t="s">
        <v>40</v>
      </c>
      <c r="I27" s="47">
        <v>1</v>
      </c>
      <c r="J27" s="18"/>
      <c r="K27" s="28"/>
    </row>
    <row r="28" spans="1:11" s="7" customFormat="1" ht="27" customHeight="1">
      <c r="A28" s="30"/>
      <c r="B28" s="18"/>
      <c r="C28" s="50" t="s">
        <v>45</v>
      </c>
      <c r="D28" s="37">
        <v>1</v>
      </c>
      <c r="E28" s="38"/>
      <c r="F28" s="36"/>
      <c r="G28" s="37"/>
      <c r="H28" s="52" t="s">
        <v>45</v>
      </c>
      <c r="I28" s="38">
        <v>3</v>
      </c>
      <c r="J28" s="18"/>
      <c r="K28" s="28"/>
    </row>
    <row r="29" spans="1:11" s="7" customFormat="1" ht="27" customHeight="1">
      <c r="A29" s="30"/>
      <c r="B29" s="18"/>
      <c r="C29" s="53" t="s">
        <v>248</v>
      </c>
      <c r="D29" s="8">
        <v>2</v>
      </c>
      <c r="E29" s="47"/>
      <c r="F29" s="46"/>
      <c r="G29" s="8"/>
      <c r="H29" s="20" t="s">
        <v>43</v>
      </c>
      <c r="I29" s="47">
        <v>1</v>
      </c>
      <c r="J29" s="18"/>
      <c r="K29" s="28"/>
    </row>
    <row r="30" spans="1:11" s="7" customFormat="1" ht="27" customHeight="1" thickBot="1">
      <c r="A30" s="30"/>
      <c r="B30" s="18"/>
      <c r="C30" s="51" t="s">
        <v>43</v>
      </c>
      <c r="D30" s="40">
        <v>1</v>
      </c>
      <c r="E30" s="41"/>
      <c r="F30" s="39"/>
      <c r="G30" s="40"/>
      <c r="H30" s="49"/>
      <c r="I30" s="41"/>
      <c r="J30" s="18"/>
      <c r="K30" s="28"/>
    </row>
    <row r="31" spans="1:11" s="7" customFormat="1" ht="27" customHeight="1">
      <c r="A31" s="30"/>
      <c r="B31" s="18"/>
      <c r="C31" s="50" t="s">
        <v>47</v>
      </c>
      <c r="D31" s="37">
        <v>1</v>
      </c>
      <c r="E31" s="38"/>
      <c r="F31" s="36"/>
      <c r="G31" s="37"/>
      <c r="H31" s="52" t="s">
        <v>47</v>
      </c>
      <c r="I31" s="38">
        <v>3</v>
      </c>
      <c r="J31" s="18"/>
      <c r="K31" s="28"/>
    </row>
    <row r="32" spans="1:11" s="7" customFormat="1" ht="27" customHeight="1">
      <c r="A32" s="30"/>
      <c r="B32" s="18"/>
      <c r="C32" s="53" t="s">
        <v>48</v>
      </c>
      <c r="D32" s="8">
        <v>2</v>
      </c>
      <c r="E32" s="47"/>
      <c r="F32" s="46"/>
      <c r="G32" s="8"/>
      <c r="H32" s="20" t="s">
        <v>49</v>
      </c>
      <c r="I32" s="47">
        <v>1</v>
      </c>
      <c r="J32" s="18"/>
      <c r="K32" s="28"/>
    </row>
    <row r="33" spans="1:11" s="7" customFormat="1" ht="27" customHeight="1" thickBot="1">
      <c r="A33" s="30"/>
      <c r="B33" s="18"/>
      <c r="C33" s="51" t="s">
        <v>43</v>
      </c>
      <c r="D33" s="40">
        <v>1</v>
      </c>
      <c r="E33" s="41"/>
      <c r="F33" s="39"/>
      <c r="G33" s="40"/>
      <c r="H33" s="49"/>
      <c r="I33" s="41"/>
      <c r="J33" s="18"/>
      <c r="K33" s="28"/>
    </row>
    <row r="34" spans="1:11" s="7" customFormat="1" ht="27" customHeight="1">
      <c r="A34" s="30"/>
      <c r="B34" s="18"/>
      <c r="C34" s="50" t="s">
        <v>51</v>
      </c>
      <c r="D34" s="37">
        <v>1</v>
      </c>
      <c r="E34" s="38"/>
      <c r="F34" s="36"/>
      <c r="G34" s="37"/>
      <c r="H34" s="52" t="s">
        <v>51</v>
      </c>
      <c r="I34" s="38">
        <v>3</v>
      </c>
      <c r="J34" s="18"/>
      <c r="K34" s="28"/>
    </row>
    <row r="35" spans="1:11" s="7" customFormat="1" ht="27" customHeight="1">
      <c r="A35" s="30"/>
      <c r="B35" s="18"/>
      <c r="C35" s="53" t="s">
        <v>52</v>
      </c>
      <c r="D35" s="8">
        <v>2</v>
      </c>
      <c r="E35" s="47"/>
      <c r="F35" s="46"/>
      <c r="G35" s="8"/>
      <c r="H35" s="20" t="s">
        <v>54</v>
      </c>
      <c r="I35" s="47">
        <v>1</v>
      </c>
      <c r="J35" s="18"/>
      <c r="K35" s="28"/>
    </row>
    <row r="36" spans="1:11" s="7" customFormat="1" ht="27" customHeight="1" thickBot="1">
      <c r="A36" s="30"/>
      <c r="B36" s="18"/>
      <c r="C36" s="51" t="s">
        <v>54</v>
      </c>
      <c r="D36" s="40">
        <v>1</v>
      </c>
      <c r="E36" s="41"/>
      <c r="F36" s="39"/>
      <c r="G36" s="40"/>
      <c r="H36" s="49"/>
      <c r="I36" s="41"/>
      <c r="J36" s="18"/>
      <c r="K36" s="28"/>
    </row>
    <row r="37" spans="1:11" s="7" customFormat="1" ht="27" customHeight="1">
      <c r="A37" s="30"/>
      <c r="B37" s="18"/>
      <c r="C37" s="50" t="s">
        <v>51</v>
      </c>
      <c r="D37" s="37">
        <v>3</v>
      </c>
      <c r="E37" s="38"/>
      <c r="F37" s="36"/>
      <c r="G37" s="37"/>
      <c r="H37" s="52" t="s">
        <v>51</v>
      </c>
      <c r="I37" s="38">
        <v>3</v>
      </c>
      <c r="J37" s="18"/>
      <c r="K37" s="28"/>
    </row>
    <row r="38" spans="1:11" s="7" customFormat="1" ht="27" customHeight="1" thickBot="1">
      <c r="A38" s="30"/>
      <c r="B38" s="18"/>
      <c r="C38" s="51" t="s">
        <v>56</v>
      </c>
      <c r="D38" s="40">
        <v>1</v>
      </c>
      <c r="E38" s="41"/>
      <c r="F38" s="39"/>
      <c r="G38" s="40"/>
      <c r="H38" s="49" t="s">
        <v>56</v>
      </c>
      <c r="I38" s="41">
        <v>1</v>
      </c>
      <c r="J38" s="18"/>
      <c r="K38" s="28"/>
    </row>
    <row r="39" spans="1:11" s="7" customFormat="1" ht="27" customHeight="1">
      <c r="A39" s="30"/>
      <c r="B39" s="18"/>
      <c r="C39" s="50" t="s">
        <v>58</v>
      </c>
      <c r="D39" s="37">
        <v>1</v>
      </c>
      <c r="E39" s="38"/>
      <c r="F39" s="36"/>
      <c r="G39" s="37"/>
      <c r="H39" s="52" t="s">
        <v>62</v>
      </c>
      <c r="I39" s="38">
        <v>2</v>
      </c>
      <c r="J39" s="18"/>
      <c r="K39" s="28"/>
    </row>
    <row r="40" spans="1:11" s="7" customFormat="1" ht="27" customHeight="1" thickBot="1">
      <c r="A40" s="30"/>
      <c r="B40" s="18"/>
      <c r="C40" s="51" t="s">
        <v>60</v>
      </c>
      <c r="D40" s="40">
        <v>2</v>
      </c>
      <c r="E40" s="41"/>
      <c r="F40" s="39"/>
      <c r="G40" s="40"/>
      <c r="H40" s="49" t="s">
        <v>64</v>
      </c>
      <c r="I40" s="41">
        <v>1</v>
      </c>
      <c r="J40" s="18"/>
      <c r="K40" s="28"/>
    </row>
    <row r="41" spans="1:11">
      <c r="E41" s="6" t="s">
        <v>2</v>
      </c>
    </row>
    <row r="42" spans="1:11">
      <c r="A42" s="9"/>
      <c r="B42" s="9"/>
      <c r="C42" s="9"/>
      <c r="D42" s="9"/>
      <c r="E42" s="9"/>
      <c r="F42" s="9"/>
      <c r="G42" s="9"/>
      <c r="H42" s="10"/>
      <c r="I42" s="9"/>
      <c r="J42" s="9"/>
      <c r="K42" s="9"/>
    </row>
    <row r="43" spans="1:11">
      <c r="C43" s="11" t="s">
        <v>3</v>
      </c>
      <c r="D43" s="11" t="s">
        <v>4</v>
      </c>
      <c r="E43"/>
      <c r="F43"/>
      <c r="G43"/>
      <c r="H43"/>
      <c r="I43"/>
      <c r="K43"/>
    </row>
    <row r="44" spans="1:11">
      <c r="C44" s="63" t="s">
        <v>8</v>
      </c>
      <c r="D44" s="64">
        <v>5</v>
      </c>
      <c r="E44" s="21">
        <f t="shared" ref="E44:E73" si="0">SUMIF(NAMEONE,C44,EAONE)+SUMIF(NAMETWO,C44,EATWO)+SUMIF(NAMETHR,C44,EATHR)</f>
        <v>5</v>
      </c>
      <c r="F44" s="21">
        <f>D44-E44</f>
        <v>0</v>
      </c>
      <c r="G44"/>
      <c r="H44" s="21" t="s">
        <v>5</v>
      </c>
      <c r="I44" s="21">
        <f>SUM(EAONE,EATWO,EATHR)</f>
        <v>119</v>
      </c>
      <c r="K44"/>
    </row>
    <row r="45" spans="1:11">
      <c r="C45" s="65" t="s">
        <v>10</v>
      </c>
      <c r="D45" s="66">
        <v>4</v>
      </c>
      <c r="E45" s="21">
        <f t="shared" si="0"/>
        <v>4</v>
      </c>
      <c r="F45" s="21">
        <f t="shared" ref="F45:F73" si="1">D45-E45</f>
        <v>0</v>
      </c>
      <c r="G45"/>
      <c r="H45"/>
      <c r="I45"/>
      <c r="K45"/>
    </row>
    <row r="46" spans="1:11">
      <c r="C46" s="65" t="s">
        <v>12</v>
      </c>
      <c r="D46" s="66">
        <v>4</v>
      </c>
      <c r="E46" s="21">
        <f t="shared" si="0"/>
        <v>4</v>
      </c>
      <c r="F46" s="21">
        <f t="shared" si="1"/>
        <v>0</v>
      </c>
      <c r="G46"/>
      <c r="H46"/>
      <c r="I46"/>
      <c r="K46"/>
    </row>
    <row r="47" spans="1:11">
      <c r="C47" s="65" t="s">
        <v>16</v>
      </c>
      <c r="D47" s="66">
        <v>14</v>
      </c>
      <c r="E47" s="21">
        <f t="shared" si="0"/>
        <v>14</v>
      </c>
      <c r="F47" s="21">
        <f t="shared" si="1"/>
        <v>0</v>
      </c>
      <c r="G47"/>
      <c r="H47"/>
      <c r="I47"/>
      <c r="K47"/>
    </row>
    <row r="48" spans="1:11">
      <c r="C48" s="65" t="s">
        <v>14</v>
      </c>
      <c r="D48" s="66">
        <v>4</v>
      </c>
      <c r="E48" s="21">
        <f t="shared" si="0"/>
        <v>4</v>
      </c>
      <c r="F48" s="21">
        <f t="shared" si="1"/>
        <v>0</v>
      </c>
      <c r="G48"/>
      <c r="H48"/>
      <c r="I48"/>
      <c r="K48"/>
    </row>
    <row r="49" spans="1:10">
      <c r="C49" s="65" t="s">
        <v>20</v>
      </c>
      <c r="D49" s="66">
        <v>8</v>
      </c>
      <c r="E49" s="21">
        <f t="shared" si="0"/>
        <v>8</v>
      </c>
      <c r="F49" s="21">
        <f t="shared" si="1"/>
        <v>0</v>
      </c>
      <c r="G49"/>
    </row>
    <row r="50" spans="1:10">
      <c r="C50" s="65" t="s">
        <v>27</v>
      </c>
      <c r="D50" s="66">
        <v>10</v>
      </c>
      <c r="E50" s="21">
        <f t="shared" si="0"/>
        <v>10</v>
      </c>
      <c r="F50" s="21">
        <f t="shared" si="1"/>
        <v>0</v>
      </c>
      <c r="G50"/>
    </row>
    <row r="51" spans="1:10" s="3" customFormat="1">
      <c r="A51"/>
      <c r="B51"/>
      <c r="C51" s="65" t="s">
        <v>36</v>
      </c>
      <c r="D51" s="66">
        <v>6</v>
      </c>
      <c r="E51" s="21">
        <f t="shared" si="0"/>
        <v>6</v>
      </c>
      <c r="F51" s="21">
        <f t="shared" si="1"/>
        <v>0</v>
      </c>
      <c r="G51"/>
      <c r="I51" s="4"/>
      <c r="J51"/>
    </row>
    <row r="52" spans="1:10" s="3" customFormat="1">
      <c r="A52"/>
      <c r="B52"/>
      <c r="C52" s="65" t="s">
        <v>41</v>
      </c>
      <c r="D52" s="66">
        <v>2</v>
      </c>
      <c r="E52" s="21">
        <f t="shared" si="0"/>
        <v>2</v>
      </c>
      <c r="F52" s="21">
        <f t="shared" si="1"/>
        <v>0</v>
      </c>
      <c r="G52"/>
      <c r="I52" s="4"/>
      <c r="J52"/>
    </row>
    <row r="53" spans="1:10" s="3" customFormat="1">
      <c r="A53"/>
      <c r="B53"/>
      <c r="C53" s="65" t="s">
        <v>34</v>
      </c>
      <c r="D53" s="66">
        <v>6</v>
      </c>
      <c r="E53" s="21">
        <f t="shared" si="0"/>
        <v>6</v>
      </c>
      <c r="F53" s="21">
        <f t="shared" si="1"/>
        <v>0</v>
      </c>
      <c r="G53"/>
      <c r="I53" s="4"/>
      <c r="J53"/>
    </row>
    <row r="54" spans="1:10" s="3" customFormat="1">
      <c r="A54"/>
      <c r="B54"/>
      <c r="C54" s="65" t="s">
        <v>157</v>
      </c>
      <c r="D54" s="66">
        <v>4</v>
      </c>
      <c r="E54" s="21">
        <f t="shared" si="0"/>
        <v>4</v>
      </c>
      <c r="F54" s="21">
        <f t="shared" si="1"/>
        <v>0</v>
      </c>
      <c r="G54"/>
      <c r="I54" s="4"/>
      <c r="J54"/>
    </row>
    <row r="55" spans="1:10" s="3" customFormat="1">
      <c r="A55"/>
      <c r="B55"/>
      <c r="C55" s="65" t="s">
        <v>44</v>
      </c>
      <c r="D55" s="66">
        <v>6</v>
      </c>
      <c r="E55" s="21">
        <f t="shared" si="0"/>
        <v>6</v>
      </c>
      <c r="F55" s="21">
        <f t="shared" si="1"/>
        <v>0</v>
      </c>
      <c r="G55"/>
      <c r="I55" s="4"/>
      <c r="J55"/>
    </row>
    <row r="56" spans="1:10" s="3" customFormat="1">
      <c r="A56"/>
      <c r="B56"/>
      <c r="C56" s="65" t="s">
        <v>46</v>
      </c>
      <c r="D56" s="66">
        <v>6</v>
      </c>
      <c r="E56" s="21">
        <f t="shared" si="0"/>
        <v>6</v>
      </c>
      <c r="F56" s="21">
        <f t="shared" si="1"/>
        <v>0</v>
      </c>
      <c r="G56"/>
      <c r="I56" s="4"/>
      <c r="J56"/>
    </row>
    <row r="57" spans="1:10" s="3" customFormat="1">
      <c r="A57"/>
      <c r="B57"/>
      <c r="C57" s="65" t="s">
        <v>18</v>
      </c>
      <c r="D57" s="66">
        <v>6</v>
      </c>
      <c r="E57" s="21">
        <f t="shared" si="0"/>
        <v>6</v>
      </c>
      <c r="F57" s="21">
        <f t="shared" si="1"/>
        <v>0</v>
      </c>
      <c r="G57"/>
      <c r="I57" s="4"/>
      <c r="J57"/>
    </row>
    <row r="58" spans="1:10" s="3" customFormat="1">
      <c r="A58"/>
      <c r="B58"/>
      <c r="C58" s="65" t="s">
        <v>55</v>
      </c>
      <c r="D58" s="66">
        <v>2</v>
      </c>
      <c r="E58" s="21">
        <f t="shared" si="0"/>
        <v>2</v>
      </c>
      <c r="F58" s="21">
        <f t="shared" si="1"/>
        <v>0</v>
      </c>
      <c r="G58"/>
      <c r="I58" s="4"/>
      <c r="J58"/>
    </row>
    <row r="59" spans="1:10" s="3" customFormat="1">
      <c r="A59"/>
      <c r="B59"/>
      <c r="C59" s="65" t="s">
        <v>59</v>
      </c>
      <c r="D59" s="66">
        <v>2</v>
      </c>
      <c r="E59" s="21">
        <f t="shared" si="0"/>
        <v>2</v>
      </c>
      <c r="F59" s="21">
        <f t="shared" si="1"/>
        <v>0</v>
      </c>
      <c r="G59" s="14"/>
      <c r="I59" s="4"/>
      <c r="J59"/>
    </row>
    <row r="60" spans="1:10" s="3" customFormat="1">
      <c r="A60"/>
      <c r="B60"/>
      <c r="C60" s="65" t="s">
        <v>57</v>
      </c>
      <c r="D60" s="66">
        <v>1</v>
      </c>
      <c r="E60" s="21">
        <f t="shared" si="0"/>
        <v>1</v>
      </c>
      <c r="F60" s="21">
        <f t="shared" si="1"/>
        <v>0</v>
      </c>
      <c r="G60" s="2"/>
      <c r="I60" s="4"/>
      <c r="J60"/>
    </row>
    <row r="61" spans="1:10" s="3" customFormat="1">
      <c r="A61"/>
      <c r="B61"/>
      <c r="C61" s="65" t="s">
        <v>50</v>
      </c>
      <c r="D61" s="66">
        <v>10</v>
      </c>
      <c r="E61" s="21">
        <f t="shared" si="0"/>
        <v>10</v>
      </c>
      <c r="F61" s="21">
        <f t="shared" si="1"/>
        <v>0</v>
      </c>
      <c r="G61" s="2"/>
      <c r="I61" s="4"/>
      <c r="J61"/>
    </row>
    <row r="62" spans="1:10" s="3" customFormat="1">
      <c r="A62"/>
      <c r="B62"/>
      <c r="C62" s="65" t="s">
        <v>25</v>
      </c>
      <c r="D62" s="66">
        <v>2</v>
      </c>
      <c r="E62" s="21">
        <f t="shared" si="0"/>
        <v>2</v>
      </c>
      <c r="F62" s="21">
        <f t="shared" si="1"/>
        <v>0</v>
      </c>
      <c r="G62" s="2"/>
      <c r="I62" s="4"/>
      <c r="J62"/>
    </row>
    <row r="63" spans="1:10" s="3" customFormat="1">
      <c r="A63"/>
      <c r="B63"/>
      <c r="C63" s="65" t="s">
        <v>31</v>
      </c>
      <c r="D63" s="66">
        <v>4</v>
      </c>
      <c r="E63" s="21">
        <f t="shared" si="0"/>
        <v>4</v>
      </c>
      <c r="F63" s="21">
        <f t="shared" si="1"/>
        <v>0</v>
      </c>
      <c r="G63" s="2"/>
      <c r="I63" s="4"/>
      <c r="J63"/>
    </row>
    <row r="64" spans="1:10" s="3" customFormat="1">
      <c r="A64"/>
      <c r="B64"/>
      <c r="C64" s="65" t="s">
        <v>40</v>
      </c>
      <c r="D64" s="66">
        <v>4</v>
      </c>
      <c r="E64" s="21">
        <f t="shared" si="0"/>
        <v>4</v>
      </c>
      <c r="F64" s="21">
        <f t="shared" si="1"/>
        <v>0</v>
      </c>
      <c r="G64" s="2"/>
      <c r="I64" s="4"/>
      <c r="J64"/>
    </row>
    <row r="65" spans="1:11" s="3" customFormat="1">
      <c r="A65"/>
      <c r="B65"/>
      <c r="C65" s="65" t="s">
        <v>42</v>
      </c>
      <c r="D65" s="66">
        <v>4</v>
      </c>
      <c r="E65" s="21">
        <f t="shared" si="0"/>
        <v>4</v>
      </c>
      <c r="F65" s="21">
        <f t="shared" si="1"/>
        <v>0</v>
      </c>
      <c r="G65" s="2"/>
      <c r="I65" s="4"/>
      <c r="J65"/>
    </row>
    <row r="66" spans="1:11" s="3" customFormat="1">
      <c r="A66"/>
      <c r="B66"/>
      <c r="C66" s="65" t="s">
        <v>53</v>
      </c>
      <c r="D66" s="66">
        <v>2</v>
      </c>
      <c r="E66" s="21">
        <f t="shared" si="0"/>
        <v>2</v>
      </c>
      <c r="F66" s="21">
        <f t="shared" si="1"/>
        <v>0</v>
      </c>
      <c r="G66" s="2"/>
      <c r="I66" s="4"/>
      <c r="J66"/>
    </row>
    <row r="67" spans="1:11" s="2" customFormat="1">
      <c r="A67"/>
      <c r="B67"/>
      <c r="C67" s="65" t="s">
        <v>61</v>
      </c>
      <c r="D67" s="66">
        <v>2</v>
      </c>
      <c r="E67" s="21">
        <f t="shared" si="0"/>
        <v>2</v>
      </c>
      <c r="F67" s="21">
        <f t="shared" si="1"/>
        <v>0</v>
      </c>
      <c r="H67" s="3"/>
      <c r="I67" s="4"/>
      <c r="J67"/>
      <c r="K67" s="3"/>
    </row>
    <row r="68" spans="1:11" s="2" customFormat="1">
      <c r="A68"/>
      <c r="B68"/>
      <c r="C68" s="65" t="s">
        <v>63</v>
      </c>
      <c r="D68" s="66">
        <v>1</v>
      </c>
      <c r="E68" s="21">
        <f t="shared" si="0"/>
        <v>1</v>
      </c>
      <c r="F68" s="21">
        <f t="shared" si="1"/>
        <v>0</v>
      </c>
      <c r="H68" s="3"/>
      <c r="I68" s="4"/>
      <c r="J68"/>
      <c r="K68" s="3"/>
    </row>
    <row r="69" spans="1:11" s="2" customFormat="1">
      <c r="A69"/>
      <c r="B69"/>
      <c r="C69" s="16"/>
      <c r="D69" s="17"/>
      <c r="E69" s="21">
        <f t="shared" si="0"/>
        <v>0</v>
      </c>
      <c r="F69" s="21">
        <f t="shared" si="1"/>
        <v>0</v>
      </c>
      <c r="H69" s="3"/>
      <c r="I69" s="4"/>
      <c r="J69"/>
      <c r="K69" s="3"/>
    </row>
    <row r="70" spans="1:11">
      <c r="E70" s="21">
        <f t="shared" si="0"/>
        <v>0</v>
      </c>
      <c r="F70" s="21">
        <f t="shared" si="1"/>
        <v>0</v>
      </c>
    </row>
    <row r="71" spans="1:11">
      <c r="E71" s="21">
        <f t="shared" si="0"/>
        <v>0</v>
      </c>
      <c r="F71" s="21">
        <f t="shared" si="1"/>
        <v>0</v>
      </c>
    </row>
    <row r="72" spans="1:11">
      <c r="E72" s="21">
        <f t="shared" si="0"/>
        <v>0</v>
      </c>
      <c r="F72" s="21">
        <f t="shared" si="1"/>
        <v>0</v>
      </c>
    </row>
    <row r="73" spans="1:11">
      <c r="E73" s="21">
        <f t="shared" si="0"/>
        <v>0</v>
      </c>
      <c r="F73" s="21">
        <f t="shared" si="1"/>
        <v>0</v>
      </c>
    </row>
  </sheetData>
  <phoneticPr fontId="1" type="noConversion"/>
  <conditionalFormatting sqref="C66:C68">
    <cfRule type="expression" dxfId="17" priority="2">
      <formula>$D$43=$E$43</formula>
    </cfRule>
  </conditionalFormatting>
  <conditionalFormatting sqref="F44:F73">
    <cfRule type="cellIs" dxfId="16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59"/>
  <sheetViews>
    <sheetView topLeftCell="A24" zoomScale="90" zoomScaleNormal="90" zoomScalePageLayoutView="90" workbookViewId="0">
      <selection activeCell="C30" sqref="C30:D50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261</v>
      </c>
      <c r="J1" s="5" t="s">
        <v>250</v>
      </c>
      <c r="K1" s="1">
        <f ca="1">TODAY()</f>
        <v>42359</v>
      </c>
    </row>
    <row r="2" spans="1:11">
      <c r="A2" t="s">
        <v>7</v>
      </c>
      <c r="B2" t="s">
        <v>267</v>
      </c>
    </row>
    <row r="3" spans="1:11">
      <c r="A3" t="s">
        <v>0</v>
      </c>
      <c r="B3" t="s">
        <v>270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45.75" customHeight="1" thickBot="1">
      <c r="A6" s="29"/>
      <c r="B6" s="18"/>
      <c r="C6" s="31" t="s">
        <v>66</v>
      </c>
      <c r="D6" s="32">
        <v>2</v>
      </c>
      <c r="E6" s="55"/>
      <c r="F6" s="31"/>
      <c r="G6" s="32"/>
      <c r="H6" s="33" t="s">
        <v>66</v>
      </c>
      <c r="I6" s="34">
        <v>2</v>
      </c>
      <c r="J6" s="18"/>
      <c r="K6" s="27"/>
    </row>
    <row r="7" spans="1:11" s="7" customFormat="1" ht="45.75" customHeight="1">
      <c r="A7" s="29"/>
      <c r="B7" s="18"/>
      <c r="C7" s="36" t="s">
        <v>68</v>
      </c>
      <c r="D7" s="37">
        <v>2</v>
      </c>
      <c r="E7" s="38"/>
      <c r="F7" s="42"/>
      <c r="G7" s="37"/>
      <c r="H7" s="43" t="s">
        <v>73</v>
      </c>
      <c r="I7" s="38">
        <v>3</v>
      </c>
      <c r="J7" s="18"/>
      <c r="K7" s="27"/>
    </row>
    <row r="8" spans="1:11" s="7" customFormat="1" ht="45.75" customHeight="1" thickBot="1">
      <c r="A8" s="29"/>
      <c r="B8" s="18"/>
      <c r="C8" s="39" t="s">
        <v>69</v>
      </c>
      <c r="D8" s="40">
        <v>1</v>
      </c>
      <c r="E8" s="41"/>
      <c r="F8" s="44"/>
      <c r="G8" s="40"/>
      <c r="H8" s="45"/>
      <c r="I8" s="41"/>
      <c r="J8" s="18"/>
      <c r="K8" s="27"/>
    </row>
    <row r="9" spans="1:11" s="7" customFormat="1" ht="45.75" customHeight="1">
      <c r="A9" s="29"/>
      <c r="B9" s="18"/>
      <c r="C9" s="36" t="s">
        <v>71</v>
      </c>
      <c r="D9" s="37">
        <v>3</v>
      </c>
      <c r="E9" s="38"/>
      <c r="F9" s="42"/>
      <c r="G9" s="37"/>
      <c r="H9" s="43" t="s">
        <v>73</v>
      </c>
      <c r="I9" s="38">
        <v>3</v>
      </c>
      <c r="J9" s="18"/>
      <c r="K9" s="28"/>
    </row>
    <row r="10" spans="1:11" s="7" customFormat="1" ht="45.75" customHeight="1" thickBot="1">
      <c r="A10" s="29"/>
      <c r="B10" s="18"/>
      <c r="C10" s="39" t="s">
        <v>72</v>
      </c>
      <c r="D10" s="40">
        <v>1</v>
      </c>
      <c r="E10" s="41"/>
      <c r="F10" s="44"/>
      <c r="G10" s="40"/>
      <c r="H10" s="45"/>
      <c r="I10" s="41"/>
      <c r="J10" s="18"/>
      <c r="K10" s="27"/>
    </row>
    <row r="11" spans="1:11" s="7" customFormat="1" ht="45.75" customHeight="1">
      <c r="A11" s="29"/>
      <c r="B11" s="18"/>
      <c r="C11" s="36" t="s">
        <v>71</v>
      </c>
      <c r="D11" s="37">
        <v>3</v>
      </c>
      <c r="E11" s="38"/>
      <c r="F11" s="42"/>
      <c r="G11" s="37"/>
      <c r="H11" s="43" t="s">
        <v>73</v>
      </c>
      <c r="I11" s="38">
        <v>3</v>
      </c>
      <c r="J11" s="18"/>
      <c r="K11" s="27"/>
    </row>
    <row r="12" spans="1:11" s="7" customFormat="1" ht="45.75" customHeight="1" thickBot="1">
      <c r="A12" s="29"/>
      <c r="B12" s="18"/>
      <c r="C12" s="39" t="s">
        <v>72</v>
      </c>
      <c r="D12" s="40">
        <v>1</v>
      </c>
      <c r="E12" s="41"/>
      <c r="F12" s="44"/>
      <c r="G12" s="40"/>
      <c r="H12" s="45"/>
      <c r="I12" s="41"/>
      <c r="J12" s="18"/>
      <c r="K12" s="27"/>
    </row>
    <row r="13" spans="1:11" s="7" customFormat="1" ht="45.75" customHeight="1">
      <c r="A13" s="29"/>
      <c r="B13" s="18"/>
      <c r="C13" s="36" t="s">
        <v>75</v>
      </c>
      <c r="D13" s="37">
        <v>2</v>
      </c>
      <c r="E13" s="38"/>
      <c r="F13" s="42"/>
      <c r="G13" s="37"/>
      <c r="H13" s="43" t="s">
        <v>81</v>
      </c>
      <c r="I13" s="38">
        <v>2</v>
      </c>
      <c r="J13" s="18"/>
      <c r="K13" s="27"/>
    </row>
    <row r="14" spans="1:11" s="7" customFormat="1" ht="45.75" customHeight="1" thickBot="1">
      <c r="A14" s="29"/>
      <c r="B14" s="18"/>
      <c r="C14" s="46" t="s">
        <v>77</v>
      </c>
      <c r="D14" s="8">
        <v>4</v>
      </c>
      <c r="E14" s="47"/>
      <c r="F14" s="44"/>
      <c r="G14" s="40"/>
      <c r="H14" s="45" t="s">
        <v>83</v>
      </c>
      <c r="I14" s="41">
        <v>8</v>
      </c>
      <c r="J14" s="18"/>
      <c r="K14" s="27"/>
    </row>
    <row r="15" spans="1:11" s="7" customFormat="1" ht="45.75" customHeight="1">
      <c r="A15" s="29"/>
      <c r="B15" s="18"/>
      <c r="C15" s="46" t="s">
        <v>79</v>
      </c>
      <c r="D15" s="8">
        <v>4</v>
      </c>
      <c r="E15" s="47"/>
      <c r="F15" s="42"/>
      <c r="G15" s="37"/>
      <c r="H15" s="43" t="s">
        <v>84</v>
      </c>
      <c r="I15" s="38">
        <v>6</v>
      </c>
      <c r="J15" s="18"/>
      <c r="K15" s="27"/>
    </row>
    <row r="16" spans="1:11" s="7" customFormat="1" ht="45.75" customHeight="1" thickBot="1">
      <c r="A16" s="29"/>
      <c r="B16" s="18"/>
      <c r="C16" s="46"/>
      <c r="D16" s="8"/>
      <c r="E16" s="47"/>
      <c r="F16" s="44"/>
      <c r="G16" s="40"/>
      <c r="H16" s="45" t="s">
        <v>86</v>
      </c>
      <c r="I16" s="41">
        <v>4</v>
      </c>
      <c r="J16" s="18"/>
      <c r="K16" s="27"/>
    </row>
    <row r="17" spans="1:11" s="7" customFormat="1" ht="45.75" customHeight="1">
      <c r="A17" s="29"/>
      <c r="B17" s="18"/>
      <c r="C17" s="46"/>
      <c r="D17" s="8"/>
      <c r="E17" s="47"/>
      <c r="F17" s="42"/>
      <c r="G17" s="37"/>
      <c r="H17" s="52" t="s">
        <v>86</v>
      </c>
      <c r="I17" s="38">
        <v>4</v>
      </c>
      <c r="J17" s="18"/>
      <c r="K17" s="27"/>
    </row>
    <row r="18" spans="1:11" s="7" customFormat="1" ht="45.75" customHeight="1" thickBot="1">
      <c r="A18" s="29"/>
      <c r="B18" s="18"/>
      <c r="C18" s="51"/>
      <c r="D18" s="40"/>
      <c r="E18" s="41"/>
      <c r="F18" s="44"/>
      <c r="G18" s="40"/>
      <c r="H18" s="49" t="s">
        <v>88</v>
      </c>
      <c r="I18" s="41">
        <v>6</v>
      </c>
      <c r="J18" s="18"/>
      <c r="K18" s="27"/>
    </row>
    <row r="19" spans="1:11" s="7" customFormat="1" ht="45.75" customHeight="1" thickBot="1">
      <c r="A19" s="29"/>
      <c r="B19" s="18"/>
      <c r="C19" s="50" t="s">
        <v>90</v>
      </c>
      <c r="D19" s="37">
        <v>7</v>
      </c>
      <c r="E19" s="38"/>
      <c r="F19" s="35"/>
      <c r="G19" s="32"/>
      <c r="H19" s="54" t="s">
        <v>92</v>
      </c>
      <c r="I19" s="34">
        <v>10</v>
      </c>
      <c r="J19" s="18"/>
      <c r="K19" s="27"/>
    </row>
    <row r="20" spans="1:11" s="7" customFormat="1" ht="45.75" customHeight="1" thickBot="1">
      <c r="A20" s="29"/>
      <c r="B20" s="18"/>
      <c r="C20" s="51" t="s">
        <v>91</v>
      </c>
      <c r="D20" s="40">
        <v>3</v>
      </c>
      <c r="E20" s="41"/>
      <c r="F20" s="35"/>
      <c r="G20" s="32"/>
      <c r="H20" s="54" t="s">
        <v>94</v>
      </c>
      <c r="I20" s="34">
        <v>10</v>
      </c>
      <c r="J20" s="18"/>
      <c r="K20" s="27"/>
    </row>
    <row r="21" spans="1:11" s="7" customFormat="1" ht="45.75" customHeight="1" thickBot="1">
      <c r="A21" s="30"/>
      <c r="B21" s="18"/>
      <c r="C21" s="50" t="s">
        <v>244</v>
      </c>
      <c r="D21" s="37">
        <v>1</v>
      </c>
      <c r="E21" s="38"/>
      <c r="F21" s="31"/>
      <c r="G21" s="32"/>
      <c r="H21" s="54" t="s">
        <v>100</v>
      </c>
      <c r="I21" s="34">
        <v>10</v>
      </c>
      <c r="J21" s="18"/>
      <c r="K21" s="27"/>
    </row>
    <row r="22" spans="1:11" s="7" customFormat="1" ht="45.75" customHeight="1">
      <c r="A22" s="30"/>
      <c r="B22" s="18"/>
      <c r="C22" s="53" t="s">
        <v>96</v>
      </c>
      <c r="D22" s="8">
        <v>1</v>
      </c>
      <c r="E22" s="47"/>
      <c r="F22" s="36"/>
      <c r="G22" s="37"/>
      <c r="H22" s="52" t="s">
        <v>101</v>
      </c>
      <c r="I22" s="38">
        <v>1</v>
      </c>
      <c r="J22" s="18"/>
      <c r="K22" s="28"/>
    </row>
    <row r="23" spans="1:11" s="7" customFormat="1" ht="45.75" customHeight="1">
      <c r="A23" s="30"/>
      <c r="B23" s="18"/>
      <c r="C23" s="53" t="s">
        <v>98</v>
      </c>
      <c r="D23" s="8">
        <v>8</v>
      </c>
      <c r="E23" s="47"/>
      <c r="F23" s="46"/>
      <c r="G23" s="8"/>
      <c r="H23" s="20" t="s">
        <v>100</v>
      </c>
      <c r="I23" s="47">
        <v>4</v>
      </c>
      <c r="J23" s="18"/>
      <c r="K23" s="28"/>
    </row>
    <row r="24" spans="1:11" s="7" customFormat="1" ht="45.75" customHeight="1" thickBot="1">
      <c r="A24" s="30"/>
      <c r="B24" s="18"/>
      <c r="C24" s="51" t="s">
        <v>99</v>
      </c>
      <c r="D24" s="40">
        <v>1</v>
      </c>
      <c r="E24" s="41"/>
      <c r="F24" s="39"/>
      <c r="G24" s="40"/>
      <c r="H24" s="49"/>
      <c r="I24" s="41"/>
      <c r="J24" s="18"/>
      <c r="K24" s="28"/>
    </row>
    <row r="25" spans="1:11" s="7" customFormat="1" ht="45.75" customHeight="1">
      <c r="A25" s="30"/>
      <c r="B25" s="18"/>
      <c r="C25" s="50" t="s">
        <v>103</v>
      </c>
      <c r="D25" s="37">
        <v>3</v>
      </c>
      <c r="E25" s="38"/>
      <c r="F25" s="36"/>
      <c r="G25" s="37"/>
      <c r="H25" s="52" t="s">
        <v>105</v>
      </c>
      <c r="I25" s="38">
        <v>5</v>
      </c>
      <c r="J25" s="18"/>
      <c r="K25" s="28"/>
    </row>
    <row r="26" spans="1:11" s="7" customFormat="1" ht="45.75" customHeight="1" thickBot="1">
      <c r="A26" s="30"/>
      <c r="B26" s="18"/>
      <c r="C26" s="51" t="s">
        <v>103</v>
      </c>
      <c r="D26" s="40">
        <v>3</v>
      </c>
      <c r="E26" s="41"/>
      <c r="F26" s="39"/>
      <c r="G26" s="40"/>
      <c r="H26" s="49"/>
      <c r="I26" s="41"/>
      <c r="J26" s="18"/>
      <c r="K26" s="28"/>
    </row>
    <row r="27" spans="1:11">
      <c r="E27" s="6" t="s">
        <v>2</v>
      </c>
    </row>
    <row r="28" spans="1:11">
      <c r="A28" s="9"/>
      <c r="B28" s="9"/>
      <c r="C28" s="9"/>
      <c r="D28" s="9"/>
      <c r="E28" s="9"/>
      <c r="F28" s="9"/>
      <c r="G28" s="9"/>
      <c r="H28" s="10"/>
      <c r="I28" s="9"/>
      <c r="J28" s="9"/>
      <c r="K28" s="9"/>
    </row>
    <row r="29" spans="1:11">
      <c r="C29" s="11" t="s">
        <v>3</v>
      </c>
      <c r="D29" s="11" t="s">
        <v>4</v>
      </c>
      <c r="E29"/>
      <c r="F29"/>
      <c r="G29"/>
      <c r="H29"/>
      <c r="I29"/>
      <c r="K29"/>
    </row>
    <row r="30" spans="1:11">
      <c r="C30" s="63" t="s">
        <v>102</v>
      </c>
      <c r="D30" s="64">
        <v>6</v>
      </c>
      <c r="E30" s="21">
        <f t="shared" ref="E30:E59" si="0">SUMIF(NAMEONE,C30,EAONE)+SUMIF(NAMETWO,C30,EATWO)+SUMIF(NAMETHR,C30,EATHR)</f>
        <v>6</v>
      </c>
      <c r="F30" s="21">
        <f>D30-E30</f>
        <v>0</v>
      </c>
      <c r="G30"/>
      <c r="H30" s="21" t="s">
        <v>5</v>
      </c>
      <c r="I30" s="21">
        <f>SUM(EAONE,EATWO,EATHR)</f>
        <v>131</v>
      </c>
      <c r="K30"/>
    </row>
    <row r="31" spans="1:11">
      <c r="C31" s="65" t="s">
        <v>116</v>
      </c>
      <c r="D31" s="66">
        <v>1</v>
      </c>
      <c r="E31" s="21">
        <f t="shared" si="0"/>
        <v>1</v>
      </c>
      <c r="F31" s="21">
        <f t="shared" ref="F31:F59" si="1">D31-E31</f>
        <v>0</v>
      </c>
      <c r="G31"/>
      <c r="H31"/>
      <c r="I31"/>
      <c r="K31"/>
    </row>
    <row r="32" spans="1:11">
      <c r="C32" s="65" t="s">
        <v>80</v>
      </c>
      <c r="D32" s="66">
        <v>8</v>
      </c>
      <c r="E32" s="21">
        <f t="shared" si="0"/>
        <v>8</v>
      </c>
      <c r="F32" s="21">
        <f t="shared" si="1"/>
        <v>0</v>
      </c>
      <c r="G32"/>
      <c r="H32"/>
      <c r="I32"/>
      <c r="K32"/>
    </row>
    <row r="33" spans="1:11">
      <c r="C33" s="65" t="s">
        <v>82</v>
      </c>
      <c r="D33" s="66">
        <v>8</v>
      </c>
      <c r="E33" s="21">
        <f t="shared" si="0"/>
        <v>8</v>
      </c>
      <c r="F33" s="21">
        <f t="shared" si="1"/>
        <v>0</v>
      </c>
      <c r="G33"/>
      <c r="H33"/>
      <c r="I33"/>
      <c r="K33"/>
    </row>
    <row r="34" spans="1:11">
      <c r="C34" s="65" t="s">
        <v>87</v>
      </c>
      <c r="D34" s="66">
        <v>16</v>
      </c>
      <c r="E34" s="21">
        <f t="shared" si="0"/>
        <v>16</v>
      </c>
      <c r="F34" s="21">
        <f t="shared" si="1"/>
        <v>0</v>
      </c>
      <c r="G34"/>
      <c r="H34"/>
      <c r="I34"/>
      <c r="K34"/>
    </row>
    <row r="35" spans="1:11">
      <c r="C35" s="65" t="s">
        <v>85</v>
      </c>
      <c r="D35" s="66">
        <v>8</v>
      </c>
      <c r="E35" s="21">
        <f t="shared" si="0"/>
        <v>8</v>
      </c>
      <c r="F35" s="21">
        <f t="shared" si="1"/>
        <v>0</v>
      </c>
      <c r="G35"/>
    </row>
    <row r="36" spans="1:11">
      <c r="C36" s="65" t="s">
        <v>95</v>
      </c>
      <c r="D36" s="66">
        <v>2</v>
      </c>
      <c r="E36" s="21">
        <f t="shared" si="0"/>
        <v>2</v>
      </c>
      <c r="F36" s="21">
        <f t="shared" si="1"/>
        <v>0</v>
      </c>
      <c r="G36"/>
    </row>
    <row r="37" spans="1:11" s="3" customFormat="1">
      <c r="A37"/>
      <c r="B37"/>
      <c r="C37" s="65" t="s">
        <v>93</v>
      </c>
      <c r="D37" s="66">
        <v>24</v>
      </c>
      <c r="E37" s="21">
        <f t="shared" si="0"/>
        <v>24</v>
      </c>
      <c r="F37" s="21">
        <f t="shared" si="1"/>
        <v>0</v>
      </c>
      <c r="G37"/>
      <c r="I37" s="4"/>
      <c r="J37"/>
    </row>
    <row r="38" spans="1:11" s="3" customFormat="1">
      <c r="A38"/>
      <c r="B38"/>
      <c r="C38" s="65" t="s">
        <v>8</v>
      </c>
      <c r="D38" s="66">
        <v>3</v>
      </c>
      <c r="E38" s="21">
        <f t="shared" si="0"/>
        <v>3</v>
      </c>
      <c r="F38" s="21">
        <f t="shared" si="1"/>
        <v>0</v>
      </c>
      <c r="G38"/>
      <c r="I38" s="4"/>
      <c r="J38"/>
    </row>
    <row r="39" spans="1:11" s="3" customFormat="1">
      <c r="A39"/>
      <c r="B39"/>
      <c r="C39" s="65" t="s">
        <v>89</v>
      </c>
      <c r="D39" s="66">
        <v>8</v>
      </c>
      <c r="E39" s="21">
        <f t="shared" si="0"/>
        <v>8</v>
      </c>
      <c r="F39" s="21">
        <f t="shared" si="1"/>
        <v>0</v>
      </c>
      <c r="G39"/>
      <c r="I39" s="4"/>
      <c r="J39"/>
    </row>
    <row r="40" spans="1:11" s="3" customFormat="1">
      <c r="A40"/>
      <c r="B40"/>
      <c r="C40" s="65" t="s">
        <v>78</v>
      </c>
      <c r="D40" s="66">
        <v>4</v>
      </c>
      <c r="E40" s="21">
        <f t="shared" si="0"/>
        <v>4</v>
      </c>
      <c r="F40" s="21">
        <f t="shared" si="1"/>
        <v>0</v>
      </c>
      <c r="G40"/>
      <c r="I40" s="4"/>
      <c r="J40"/>
    </row>
    <row r="41" spans="1:11" s="3" customFormat="1">
      <c r="A41"/>
      <c r="B41"/>
      <c r="C41" s="65" t="s">
        <v>76</v>
      </c>
      <c r="D41" s="66">
        <v>4</v>
      </c>
      <c r="E41" s="21">
        <f t="shared" si="0"/>
        <v>4</v>
      </c>
      <c r="F41" s="21">
        <f t="shared" si="1"/>
        <v>0</v>
      </c>
      <c r="G41"/>
      <c r="I41" s="4"/>
      <c r="J41"/>
    </row>
    <row r="42" spans="1:11" s="3" customFormat="1">
      <c r="A42"/>
      <c r="B42"/>
      <c r="C42" s="65" t="s">
        <v>104</v>
      </c>
      <c r="D42" s="66">
        <v>5</v>
      </c>
      <c r="E42" s="21">
        <f t="shared" si="0"/>
        <v>5</v>
      </c>
      <c r="F42" s="21">
        <f t="shared" si="1"/>
        <v>0</v>
      </c>
      <c r="G42"/>
      <c r="I42" s="4"/>
      <c r="J42"/>
    </row>
    <row r="43" spans="1:11" s="3" customFormat="1">
      <c r="A43"/>
      <c r="B43"/>
      <c r="C43" s="65" t="s">
        <v>97</v>
      </c>
      <c r="D43" s="66">
        <v>8</v>
      </c>
      <c r="E43" s="21">
        <f t="shared" si="0"/>
        <v>8</v>
      </c>
      <c r="F43" s="21">
        <f t="shared" si="1"/>
        <v>0</v>
      </c>
      <c r="G43"/>
      <c r="I43" s="4"/>
      <c r="J43"/>
    </row>
    <row r="44" spans="1:11" s="3" customFormat="1">
      <c r="A44"/>
      <c r="B44"/>
      <c r="C44" s="65" t="s">
        <v>74</v>
      </c>
      <c r="D44" s="66">
        <v>2</v>
      </c>
      <c r="E44" s="21">
        <f t="shared" si="0"/>
        <v>2</v>
      </c>
      <c r="F44" s="21">
        <f t="shared" si="1"/>
        <v>0</v>
      </c>
      <c r="G44"/>
      <c r="I44" s="4"/>
      <c r="J44"/>
    </row>
    <row r="45" spans="1:11" s="3" customFormat="1">
      <c r="A45"/>
      <c r="B45"/>
      <c r="C45" s="65" t="s">
        <v>55</v>
      </c>
      <c r="D45" s="66">
        <v>2</v>
      </c>
      <c r="E45" s="21">
        <f t="shared" si="0"/>
        <v>2</v>
      </c>
      <c r="F45" s="21">
        <f t="shared" si="1"/>
        <v>0</v>
      </c>
      <c r="G45" s="14"/>
      <c r="I45" s="4"/>
      <c r="J45"/>
    </row>
    <row r="46" spans="1:11" s="3" customFormat="1">
      <c r="A46"/>
      <c r="B46"/>
      <c r="C46" s="65" t="s">
        <v>57</v>
      </c>
      <c r="D46" s="66">
        <v>1</v>
      </c>
      <c r="E46" s="21">
        <f t="shared" si="0"/>
        <v>1</v>
      </c>
      <c r="F46" s="21">
        <f t="shared" si="1"/>
        <v>0</v>
      </c>
      <c r="G46" s="2"/>
      <c r="I46" s="4"/>
      <c r="J46"/>
    </row>
    <row r="47" spans="1:11" s="3" customFormat="1">
      <c r="A47"/>
      <c r="B47"/>
      <c r="C47" s="65" t="s">
        <v>70</v>
      </c>
      <c r="D47" s="66">
        <v>6</v>
      </c>
      <c r="E47" s="21">
        <f t="shared" si="0"/>
        <v>6</v>
      </c>
      <c r="F47" s="21">
        <f t="shared" si="1"/>
        <v>0</v>
      </c>
      <c r="G47" s="2"/>
      <c r="I47" s="4"/>
      <c r="J47"/>
    </row>
    <row r="48" spans="1:11" s="3" customFormat="1">
      <c r="A48"/>
      <c r="B48"/>
      <c r="C48" s="65" t="s">
        <v>67</v>
      </c>
      <c r="D48" s="66">
        <v>2</v>
      </c>
      <c r="E48" s="21">
        <f t="shared" si="0"/>
        <v>2</v>
      </c>
      <c r="F48" s="21">
        <f t="shared" si="1"/>
        <v>0</v>
      </c>
      <c r="G48" s="2"/>
      <c r="I48" s="4"/>
      <c r="J48"/>
    </row>
    <row r="49" spans="1:11" s="3" customFormat="1">
      <c r="A49"/>
      <c r="B49"/>
      <c r="C49" s="65" t="s">
        <v>63</v>
      </c>
      <c r="D49" s="66">
        <v>9</v>
      </c>
      <c r="E49" s="21">
        <f t="shared" si="0"/>
        <v>9</v>
      </c>
      <c r="F49" s="21">
        <f t="shared" si="1"/>
        <v>0</v>
      </c>
      <c r="G49" s="2"/>
      <c r="I49" s="4"/>
      <c r="J49"/>
    </row>
    <row r="50" spans="1:11" s="3" customFormat="1">
      <c r="A50"/>
      <c r="B50"/>
      <c r="C50" s="65" t="s">
        <v>65</v>
      </c>
      <c r="D50" s="66">
        <v>4</v>
      </c>
      <c r="E50" s="21">
        <f t="shared" si="0"/>
        <v>4</v>
      </c>
      <c r="F50" s="21">
        <f t="shared" si="1"/>
        <v>0</v>
      </c>
      <c r="G50" s="2"/>
      <c r="I50" s="4"/>
      <c r="J50"/>
    </row>
    <row r="51" spans="1:11" s="3" customFormat="1">
      <c r="A51"/>
      <c r="B51"/>
      <c r="C51" s="13"/>
      <c r="D51" s="13"/>
      <c r="E51" s="21">
        <f t="shared" si="0"/>
        <v>0</v>
      </c>
      <c r="F51" s="21">
        <f t="shared" si="1"/>
        <v>0</v>
      </c>
      <c r="G51" s="2"/>
      <c r="I51" s="4"/>
      <c r="J51"/>
    </row>
    <row r="52" spans="1:11" s="3" customFormat="1">
      <c r="A52"/>
      <c r="B52"/>
      <c r="C52"/>
      <c r="D52" s="15"/>
      <c r="E52" s="21">
        <f t="shared" si="0"/>
        <v>0</v>
      </c>
      <c r="F52" s="21">
        <f t="shared" si="1"/>
        <v>0</v>
      </c>
      <c r="G52" s="2"/>
      <c r="I52" s="4"/>
      <c r="J52"/>
    </row>
    <row r="53" spans="1:11" s="2" customFormat="1">
      <c r="A53"/>
      <c r="B53"/>
      <c r="C53"/>
      <c r="D53" s="15"/>
      <c r="E53" s="21">
        <f t="shared" si="0"/>
        <v>0</v>
      </c>
      <c r="F53" s="21">
        <f t="shared" si="1"/>
        <v>0</v>
      </c>
      <c r="H53" s="3"/>
      <c r="I53" s="4"/>
      <c r="J53"/>
      <c r="K53" s="3"/>
    </row>
    <row r="54" spans="1:11" s="2" customFormat="1">
      <c r="A54"/>
      <c r="B54"/>
      <c r="C54"/>
      <c r="D54" s="15"/>
      <c r="E54" s="21">
        <f t="shared" si="0"/>
        <v>0</v>
      </c>
      <c r="F54" s="21">
        <f t="shared" si="1"/>
        <v>0</v>
      </c>
      <c r="H54" s="3"/>
      <c r="I54" s="4"/>
      <c r="J54"/>
      <c r="K54" s="3"/>
    </row>
    <row r="55" spans="1:11" s="2" customFormat="1">
      <c r="A55"/>
      <c r="B55"/>
      <c r="C55" s="16"/>
      <c r="D55" s="17"/>
      <c r="E55" s="21">
        <f t="shared" si="0"/>
        <v>0</v>
      </c>
      <c r="F55" s="21">
        <f t="shared" si="1"/>
        <v>0</v>
      </c>
      <c r="H55" s="3"/>
      <c r="I55" s="4"/>
      <c r="J55"/>
      <c r="K55" s="3"/>
    </row>
    <row r="56" spans="1:11">
      <c r="E56" s="21">
        <f t="shared" si="0"/>
        <v>0</v>
      </c>
      <c r="F56" s="21">
        <f t="shared" si="1"/>
        <v>0</v>
      </c>
    </row>
    <row r="57" spans="1:11">
      <c r="E57" s="21">
        <f t="shared" si="0"/>
        <v>0</v>
      </c>
      <c r="F57" s="21">
        <f t="shared" si="1"/>
        <v>0</v>
      </c>
    </row>
    <row r="58" spans="1:11">
      <c r="E58" s="21">
        <f t="shared" si="0"/>
        <v>0</v>
      </c>
      <c r="F58" s="21">
        <f t="shared" si="1"/>
        <v>0</v>
      </c>
    </row>
    <row r="59" spans="1:11">
      <c r="E59" s="21">
        <f t="shared" si="0"/>
        <v>0</v>
      </c>
      <c r="F59" s="21">
        <f t="shared" si="1"/>
        <v>0</v>
      </c>
    </row>
  </sheetData>
  <phoneticPr fontId="1" type="noConversion"/>
  <conditionalFormatting sqref="C52:C54">
    <cfRule type="expression" dxfId="15" priority="2">
      <formula>$D$29=$E$29</formula>
    </cfRule>
  </conditionalFormatting>
  <conditionalFormatting sqref="F30:F59">
    <cfRule type="cellIs" dxfId="14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58"/>
  <sheetViews>
    <sheetView topLeftCell="A26" zoomScale="90" zoomScaleNormal="90" zoomScalePageLayoutView="90" workbookViewId="0">
      <selection activeCell="C29" sqref="C29:D47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262</v>
      </c>
      <c r="J1" s="5" t="s">
        <v>251</v>
      </c>
      <c r="K1" s="1">
        <f ca="1">TODAY()</f>
        <v>42359</v>
      </c>
    </row>
    <row r="2" spans="1:11">
      <c r="A2" t="s">
        <v>7</v>
      </c>
      <c r="B2" t="s">
        <v>266</v>
      </c>
    </row>
    <row r="3" spans="1:11">
      <c r="A3" t="s">
        <v>0</v>
      </c>
      <c r="B3" t="s">
        <v>269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47.25" customHeight="1">
      <c r="A6" s="29"/>
      <c r="B6" s="18"/>
      <c r="C6" s="36" t="s">
        <v>107</v>
      </c>
      <c r="D6" s="38">
        <v>3</v>
      </c>
      <c r="E6" s="36" t="s">
        <v>109</v>
      </c>
      <c r="F6" s="43"/>
      <c r="G6" s="38">
        <v>4</v>
      </c>
      <c r="H6" s="36" t="s">
        <v>110</v>
      </c>
      <c r="I6" s="38">
        <v>1</v>
      </c>
      <c r="J6" s="18"/>
      <c r="K6" s="27"/>
    </row>
    <row r="7" spans="1:11" s="7" customFormat="1" ht="47.25" customHeight="1" thickBot="1">
      <c r="A7" s="29"/>
      <c r="B7" s="18"/>
      <c r="C7" s="46"/>
      <c r="D7" s="47"/>
      <c r="E7" s="48" t="s">
        <v>107</v>
      </c>
      <c r="F7" s="8"/>
      <c r="G7" s="47">
        <v>1</v>
      </c>
      <c r="H7" s="39" t="s">
        <v>112</v>
      </c>
      <c r="I7" s="41">
        <v>3</v>
      </c>
      <c r="J7" s="18"/>
      <c r="K7" s="27"/>
    </row>
    <row r="8" spans="1:11" s="7" customFormat="1" ht="47.25" customHeight="1">
      <c r="A8" s="29"/>
      <c r="B8" s="18"/>
      <c r="C8" s="46"/>
      <c r="D8" s="47"/>
      <c r="E8" s="48"/>
      <c r="F8" s="8"/>
      <c r="G8" s="47"/>
      <c r="H8" s="36" t="s">
        <v>109</v>
      </c>
      <c r="I8" s="38">
        <v>2</v>
      </c>
      <c r="J8" s="18"/>
      <c r="K8" s="27"/>
    </row>
    <row r="9" spans="1:11" s="7" customFormat="1" ht="47.25" customHeight="1" thickBot="1">
      <c r="A9" s="29"/>
      <c r="B9" s="18"/>
      <c r="C9" s="39"/>
      <c r="D9" s="41"/>
      <c r="E9" s="44"/>
      <c r="F9" s="40"/>
      <c r="G9" s="41"/>
      <c r="H9" s="39" t="s">
        <v>113</v>
      </c>
      <c r="I9" s="41">
        <v>1</v>
      </c>
      <c r="J9" s="18"/>
      <c r="K9" s="28"/>
    </row>
    <row r="10" spans="1:11" s="7" customFormat="1" ht="47.25" customHeight="1" thickBot="1">
      <c r="A10" s="29"/>
      <c r="B10" s="18"/>
      <c r="C10" s="36" t="s">
        <v>115</v>
      </c>
      <c r="D10" s="37">
        <v>8</v>
      </c>
      <c r="E10" s="38"/>
      <c r="F10" s="35"/>
      <c r="G10" s="32"/>
      <c r="H10" s="33" t="s">
        <v>118</v>
      </c>
      <c r="I10" s="34">
        <v>10</v>
      </c>
      <c r="J10" s="18"/>
      <c r="K10" s="27"/>
    </row>
    <row r="11" spans="1:11" s="7" customFormat="1" ht="47.25" customHeight="1">
      <c r="A11" s="29"/>
      <c r="B11" s="18"/>
      <c r="C11" s="46" t="s">
        <v>117</v>
      </c>
      <c r="D11" s="8">
        <v>7</v>
      </c>
      <c r="E11" s="47"/>
      <c r="F11" s="42"/>
      <c r="G11" s="37"/>
      <c r="H11" s="43" t="s">
        <v>101</v>
      </c>
      <c r="I11" s="38">
        <v>10</v>
      </c>
      <c r="J11" s="18"/>
      <c r="K11" s="27"/>
    </row>
    <row r="12" spans="1:11" s="7" customFormat="1" ht="47.25" customHeight="1" thickBot="1">
      <c r="A12" s="29"/>
      <c r="B12" s="18"/>
      <c r="C12" s="39" t="s">
        <v>75</v>
      </c>
      <c r="D12" s="40">
        <v>2</v>
      </c>
      <c r="E12" s="41"/>
      <c r="F12" s="44"/>
      <c r="G12" s="40"/>
      <c r="H12" s="45"/>
      <c r="I12" s="41"/>
      <c r="J12" s="18"/>
      <c r="K12" s="27"/>
    </row>
    <row r="13" spans="1:11" s="7" customFormat="1" ht="47.25" customHeight="1">
      <c r="A13" s="29"/>
      <c r="B13" s="18"/>
      <c r="C13" s="36" t="s">
        <v>120</v>
      </c>
      <c r="D13" s="37">
        <v>10</v>
      </c>
      <c r="E13" s="38"/>
      <c r="F13" s="42"/>
      <c r="G13" s="37"/>
      <c r="H13" s="43" t="s">
        <v>122</v>
      </c>
      <c r="I13" s="38">
        <v>1</v>
      </c>
      <c r="J13" s="18"/>
      <c r="K13" s="27"/>
    </row>
    <row r="14" spans="1:11" s="7" customFormat="1" ht="47.25" customHeight="1">
      <c r="A14" s="29"/>
      <c r="B14" s="18"/>
      <c r="C14" s="46"/>
      <c r="D14" s="8"/>
      <c r="E14" s="47"/>
      <c r="F14" s="48"/>
      <c r="G14" s="8"/>
      <c r="H14" s="19" t="s">
        <v>123</v>
      </c>
      <c r="I14" s="47">
        <v>2</v>
      </c>
      <c r="J14" s="18"/>
      <c r="K14" s="27"/>
    </row>
    <row r="15" spans="1:11" s="7" customFormat="1" ht="47.25" customHeight="1" thickBot="1">
      <c r="A15" s="29"/>
      <c r="B15" s="18"/>
      <c r="C15" s="46"/>
      <c r="D15" s="8"/>
      <c r="E15" s="47"/>
      <c r="F15" s="44"/>
      <c r="G15" s="40"/>
      <c r="H15" s="45" t="s">
        <v>101</v>
      </c>
      <c r="I15" s="41">
        <v>2</v>
      </c>
      <c r="J15" s="18"/>
      <c r="K15" s="27"/>
    </row>
    <row r="16" spans="1:11" s="7" customFormat="1" ht="47.25" customHeight="1">
      <c r="A16" s="29"/>
      <c r="B16" s="18"/>
      <c r="C16" s="46"/>
      <c r="D16" s="8"/>
      <c r="E16" s="47"/>
      <c r="F16" s="42"/>
      <c r="G16" s="37"/>
      <c r="H16" s="43" t="s">
        <v>125</v>
      </c>
      <c r="I16" s="38">
        <v>2</v>
      </c>
      <c r="J16" s="18"/>
      <c r="K16" s="27"/>
    </row>
    <row r="17" spans="1:11" s="7" customFormat="1" ht="47.25" customHeight="1">
      <c r="A17" s="29"/>
      <c r="B17" s="18"/>
      <c r="C17" s="46"/>
      <c r="D17" s="8"/>
      <c r="E17" s="47"/>
      <c r="F17" s="48"/>
      <c r="G17" s="8"/>
      <c r="H17" s="20" t="s">
        <v>126</v>
      </c>
      <c r="I17" s="47">
        <v>3</v>
      </c>
      <c r="J17" s="18"/>
      <c r="K17" s="27"/>
    </row>
    <row r="18" spans="1:11" s="7" customFormat="1" ht="47.25" customHeight="1">
      <c r="A18" s="29"/>
      <c r="B18" s="18"/>
      <c r="C18" s="53"/>
      <c r="D18" s="8"/>
      <c r="E18" s="47"/>
      <c r="F18" s="48"/>
      <c r="G18" s="8"/>
      <c r="H18" s="20" t="s">
        <v>128</v>
      </c>
      <c r="I18" s="47">
        <v>3</v>
      </c>
      <c r="J18" s="18"/>
      <c r="K18" s="27"/>
    </row>
    <row r="19" spans="1:11" s="7" customFormat="1" ht="47.25" customHeight="1" thickBot="1">
      <c r="A19" s="29"/>
      <c r="B19" s="18"/>
      <c r="C19" s="51"/>
      <c r="D19" s="40"/>
      <c r="E19" s="41"/>
      <c r="F19" s="44"/>
      <c r="G19" s="40"/>
      <c r="H19" s="49" t="s">
        <v>129</v>
      </c>
      <c r="I19" s="41">
        <v>2</v>
      </c>
      <c r="J19" s="18"/>
      <c r="K19" s="27"/>
    </row>
    <row r="20" spans="1:11" s="7" customFormat="1" ht="47.25" customHeight="1">
      <c r="A20" s="29"/>
      <c r="B20" s="18"/>
      <c r="C20" s="50" t="s">
        <v>131</v>
      </c>
      <c r="D20" s="37">
        <v>8</v>
      </c>
      <c r="E20" s="38"/>
      <c r="F20" s="50"/>
      <c r="G20" s="37"/>
      <c r="H20" s="52" t="s">
        <v>133</v>
      </c>
      <c r="I20" s="38">
        <v>1</v>
      </c>
      <c r="J20" s="18"/>
      <c r="K20" s="27"/>
    </row>
    <row r="21" spans="1:11" s="7" customFormat="1" ht="47.25" customHeight="1" thickBot="1">
      <c r="A21" s="30"/>
      <c r="B21" s="18"/>
      <c r="C21" s="53" t="s">
        <v>120</v>
      </c>
      <c r="D21" s="8">
        <v>2</v>
      </c>
      <c r="E21" s="47"/>
      <c r="F21" s="39"/>
      <c r="G21" s="40"/>
      <c r="H21" s="49" t="s">
        <v>135</v>
      </c>
      <c r="I21" s="41">
        <v>2</v>
      </c>
      <c r="J21" s="18"/>
      <c r="K21" s="27"/>
    </row>
    <row r="22" spans="1:11" s="7" customFormat="1" ht="47.25" customHeight="1">
      <c r="A22" s="30"/>
      <c r="B22" s="18"/>
      <c r="C22" s="50" t="s">
        <v>226</v>
      </c>
      <c r="D22" s="37">
        <v>6</v>
      </c>
      <c r="E22" s="38"/>
      <c r="F22" s="36"/>
      <c r="G22" s="37"/>
      <c r="H22" s="43" t="s">
        <v>133</v>
      </c>
      <c r="I22" s="38">
        <v>3</v>
      </c>
      <c r="J22" s="18"/>
      <c r="K22" s="28"/>
    </row>
    <row r="23" spans="1:11" s="7" customFormat="1" ht="47.25" customHeight="1" thickBot="1">
      <c r="A23" s="30"/>
      <c r="B23" s="18"/>
      <c r="C23" s="51" t="s">
        <v>243</v>
      </c>
      <c r="D23" s="40">
        <v>4</v>
      </c>
      <c r="E23" s="41"/>
      <c r="F23" s="39"/>
      <c r="G23" s="40"/>
      <c r="H23" s="45"/>
      <c r="I23" s="41"/>
      <c r="J23" s="18"/>
      <c r="K23" s="28"/>
    </row>
    <row r="24" spans="1:11" s="7" customFormat="1" ht="47.25" customHeight="1" thickBot="1">
      <c r="A24" s="30"/>
      <c r="B24" s="18"/>
      <c r="C24" s="50" t="s">
        <v>137</v>
      </c>
      <c r="D24" s="37">
        <v>2</v>
      </c>
      <c r="E24" s="38"/>
      <c r="F24" s="31"/>
      <c r="G24" s="32"/>
      <c r="H24" s="54" t="s">
        <v>133</v>
      </c>
      <c r="I24" s="34">
        <v>3</v>
      </c>
      <c r="J24" s="18"/>
      <c r="K24" s="28"/>
    </row>
    <row r="25" spans="1:11" s="7" customFormat="1" ht="47.25" customHeight="1" thickBot="1">
      <c r="A25" s="30"/>
      <c r="B25" s="18"/>
      <c r="C25" s="51" t="s">
        <v>139</v>
      </c>
      <c r="D25" s="40">
        <v>2</v>
      </c>
      <c r="E25" s="41"/>
      <c r="F25" s="31"/>
      <c r="G25" s="32"/>
      <c r="H25" s="54" t="s">
        <v>133</v>
      </c>
      <c r="I25" s="34">
        <v>3</v>
      </c>
      <c r="J25" s="18"/>
      <c r="K25" s="28"/>
    </row>
    <row r="26" spans="1:11">
      <c r="E26" s="6" t="s">
        <v>2</v>
      </c>
    </row>
    <row r="27" spans="1:11">
      <c r="A27" s="9"/>
      <c r="B27" s="9"/>
      <c r="C27" s="9"/>
      <c r="D27" s="9"/>
      <c r="E27" s="9"/>
      <c r="F27" s="9"/>
      <c r="G27" s="9"/>
      <c r="H27" s="10"/>
      <c r="I27" s="9"/>
      <c r="J27" s="9"/>
      <c r="K27" s="9"/>
    </row>
    <row r="28" spans="1:11">
      <c r="C28" s="11" t="s">
        <v>3</v>
      </c>
      <c r="D28" s="11" t="s">
        <v>4</v>
      </c>
      <c r="E28"/>
      <c r="F28"/>
      <c r="G28"/>
      <c r="H28"/>
      <c r="I28"/>
      <c r="K28"/>
    </row>
    <row r="29" spans="1:11">
      <c r="C29" s="63" t="s">
        <v>108</v>
      </c>
      <c r="D29" s="64">
        <v>6</v>
      </c>
      <c r="E29" s="21">
        <f t="shared" ref="E29:E58" si="0">SUMIF(NAMEONE,C29,EAONE)+SUMIF(NAMETWO,C29,EATWO)+SUMIF(NAMETHR,C29,EATHR)</f>
        <v>6</v>
      </c>
      <c r="F29" s="21">
        <f>D29-E29</f>
        <v>0</v>
      </c>
      <c r="G29"/>
      <c r="H29" s="21" t="s">
        <v>5</v>
      </c>
      <c r="I29" s="21">
        <f>SUM(EAONE,EATWO,EATHR)</f>
        <v>113</v>
      </c>
      <c r="K29"/>
    </row>
    <row r="30" spans="1:11">
      <c r="C30" s="65" t="s">
        <v>106</v>
      </c>
      <c r="D30" s="66">
        <v>4</v>
      </c>
      <c r="E30" s="21">
        <f t="shared" si="0"/>
        <v>4</v>
      </c>
      <c r="F30" s="21">
        <f t="shared" ref="F30:F58" si="1">D30-E30</f>
        <v>0</v>
      </c>
      <c r="G30"/>
      <c r="H30"/>
      <c r="I30"/>
      <c r="K30"/>
    </row>
    <row r="31" spans="1:11">
      <c r="C31" s="65" t="s">
        <v>116</v>
      </c>
      <c r="D31" s="66">
        <v>7</v>
      </c>
      <c r="E31" s="21">
        <f t="shared" si="0"/>
        <v>7</v>
      </c>
      <c r="F31" s="21">
        <f t="shared" si="1"/>
        <v>0</v>
      </c>
      <c r="G31"/>
      <c r="H31"/>
      <c r="I31"/>
      <c r="K31"/>
    </row>
    <row r="32" spans="1:11">
      <c r="C32" s="65" t="s">
        <v>95</v>
      </c>
      <c r="D32" s="66">
        <v>22</v>
      </c>
      <c r="E32" s="21">
        <f t="shared" si="0"/>
        <v>22</v>
      </c>
      <c r="F32" s="21">
        <f t="shared" si="1"/>
        <v>0</v>
      </c>
      <c r="G32"/>
      <c r="H32"/>
      <c r="I32"/>
      <c r="K32"/>
    </row>
    <row r="33" spans="1:11">
      <c r="C33" s="65" t="s">
        <v>119</v>
      </c>
      <c r="D33" s="66">
        <v>12</v>
      </c>
      <c r="E33" s="21">
        <f t="shared" si="0"/>
        <v>12</v>
      </c>
      <c r="F33" s="21">
        <f t="shared" si="1"/>
        <v>0</v>
      </c>
      <c r="G33"/>
      <c r="H33"/>
      <c r="I33"/>
      <c r="K33"/>
    </row>
    <row r="34" spans="1:11">
      <c r="C34" s="65" t="s">
        <v>114</v>
      </c>
      <c r="D34" s="66">
        <v>8</v>
      </c>
      <c r="E34" s="21">
        <f t="shared" si="0"/>
        <v>8</v>
      </c>
      <c r="F34" s="21">
        <f t="shared" si="1"/>
        <v>0</v>
      </c>
      <c r="G34"/>
    </row>
    <row r="35" spans="1:11">
      <c r="C35" s="65" t="s">
        <v>104</v>
      </c>
      <c r="D35" s="66">
        <v>3</v>
      </c>
      <c r="E35" s="21">
        <f t="shared" si="0"/>
        <v>3</v>
      </c>
      <c r="F35" s="21">
        <f t="shared" si="1"/>
        <v>0</v>
      </c>
      <c r="G35"/>
    </row>
    <row r="36" spans="1:11" s="3" customFormat="1">
      <c r="A36"/>
      <c r="B36"/>
      <c r="C36" s="65" t="s">
        <v>127</v>
      </c>
      <c r="D36" s="66">
        <v>3</v>
      </c>
      <c r="E36" s="21">
        <f t="shared" si="0"/>
        <v>3</v>
      </c>
      <c r="F36" s="21">
        <f t="shared" si="1"/>
        <v>0</v>
      </c>
      <c r="G36"/>
      <c r="I36" s="4"/>
      <c r="J36"/>
    </row>
    <row r="37" spans="1:11" s="3" customFormat="1">
      <c r="A37"/>
      <c r="B37"/>
      <c r="C37" s="65" t="s">
        <v>124</v>
      </c>
      <c r="D37" s="66">
        <v>4</v>
      </c>
      <c r="E37" s="21">
        <f t="shared" si="0"/>
        <v>4</v>
      </c>
      <c r="F37" s="21">
        <f t="shared" si="1"/>
        <v>0</v>
      </c>
      <c r="G37"/>
      <c r="I37" s="4"/>
      <c r="J37"/>
    </row>
    <row r="38" spans="1:11" s="3" customFormat="1">
      <c r="A38"/>
      <c r="B38"/>
      <c r="C38" s="65" t="s">
        <v>121</v>
      </c>
      <c r="D38" s="66">
        <v>4</v>
      </c>
      <c r="E38" s="21">
        <f t="shared" si="0"/>
        <v>4</v>
      </c>
      <c r="F38" s="21">
        <f t="shared" si="1"/>
        <v>0</v>
      </c>
      <c r="G38"/>
      <c r="I38" s="4"/>
      <c r="J38"/>
    </row>
    <row r="39" spans="1:11" s="3" customFormat="1">
      <c r="A39"/>
      <c r="B39"/>
      <c r="C39" s="65" t="s">
        <v>197</v>
      </c>
      <c r="D39" s="66">
        <v>6</v>
      </c>
      <c r="E39" s="21">
        <f t="shared" si="0"/>
        <v>6</v>
      </c>
      <c r="F39" s="21">
        <f t="shared" si="1"/>
        <v>0</v>
      </c>
      <c r="G39"/>
      <c r="I39" s="4"/>
      <c r="J39"/>
    </row>
    <row r="40" spans="1:11" s="3" customFormat="1">
      <c r="A40"/>
      <c r="B40"/>
      <c r="C40" s="65" t="s">
        <v>130</v>
      </c>
      <c r="D40" s="66">
        <v>8</v>
      </c>
      <c r="E40" s="21">
        <f t="shared" si="0"/>
        <v>8</v>
      </c>
      <c r="F40" s="21">
        <f t="shared" si="1"/>
        <v>0</v>
      </c>
      <c r="G40"/>
      <c r="I40" s="4"/>
      <c r="J40"/>
    </row>
    <row r="41" spans="1:11" s="3" customFormat="1">
      <c r="A41"/>
      <c r="B41"/>
      <c r="C41" s="65" t="s">
        <v>240</v>
      </c>
      <c r="D41" s="66">
        <v>4</v>
      </c>
      <c r="E41" s="21">
        <f t="shared" si="0"/>
        <v>4</v>
      </c>
      <c r="F41" s="21">
        <f t="shared" si="1"/>
        <v>0</v>
      </c>
      <c r="G41"/>
      <c r="I41" s="4"/>
      <c r="J41"/>
    </row>
    <row r="42" spans="1:11" s="3" customFormat="1">
      <c r="A42"/>
      <c r="B42"/>
      <c r="C42" s="65" t="s">
        <v>74</v>
      </c>
      <c r="D42" s="66">
        <v>2</v>
      </c>
      <c r="E42" s="21">
        <f t="shared" si="0"/>
        <v>2</v>
      </c>
      <c r="F42" s="21">
        <f t="shared" si="1"/>
        <v>0</v>
      </c>
      <c r="G42"/>
      <c r="I42" s="4"/>
      <c r="J42"/>
    </row>
    <row r="43" spans="1:11" s="3" customFormat="1">
      <c r="A43"/>
      <c r="B43"/>
      <c r="C43" s="65" t="s">
        <v>111</v>
      </c>
      <c r="D43" s="66">
        <v>4</v>
      </c>
      <c r="E43" s="21">
        <f t="shared" si="0"/>
        <v>4</v>
      </c>
      <c r="F43" s="21">
        <f t="shared" si="1"/>
        <v>0</v>
      </c>
      <c r="G43"/>
      <c r="I43" s="4"/>
      <c r="J43"/>
    </row>
    <row r="44" spans="1:11" s="3" customFormat="1">
      <c r="A44"/>
      <c r="B44"/>
      <c r="C44" s="65" t="s">
        <v>134</v>
      </c>
      <c r="D44" s="66">
        <v>2</v>
      </c>
      <c r="E44" s="21">
        <f t="shared" si="0"/>
        <v>2</v>
      </c>
      <c r="F44" s="21">
        <f t="shared" si="1"/>
        <v>0</v>
      </c>
      <c r="G44" s="14"/>
      <c r="I44" s="4"/>
      <c r="J44"/>
    </row>
    <row r="45" spans="1:11" s="3" customFormat="1">
      <c r="A45"/>
      <c r="B45"/>
      <c r="C45" s="65" t="s">
        <v>132</v>
      </c>
      <c r="D45" s="66">
        <v>10</v>
      </c>
      <c r="E45" s="21">
        <f t="shared" si="0"/>
        <v>10</v>
      </c>
      <c r="F45" s="21">
        <f t="shared" si="1"/>
        <v>0</v>
      </c>
      <c r="G45" s="2"/>
      <c r="I45" s="4"/>
      <c r="J45"/>
    </row>
    <row r="46" spans="1:11" s="3" customFormat="1">
      <c r="A46"/>
      <c r="B46"/>
      <c r="C46" s="65" t="s">
        <v>138</v>
      </c>
      <c r="D46" s="66">
        <v>2</v>
      </c>
      <c r="E46" s="21">
        <f t="shared" si="0"/>
        <v>2</v>
      </c>
      <c r="F46" s="21">
        <f t="shared" si="1"/>
        <v>0</v>
      </c>
      <c r="G46" s="2"/>
      <c r="I46" s="4"/>
      <c r="J46"/>
    </row>
    <row r="47" spans="1:11" s="3" customFormat="1">
      <c r="A47"/>
      <c r="B47"/>
      <c r="C47" s="65" t="s">
        <v>136</v>
      </c>
      <c r="D47" s="66">
        <v>2</v>
      </c>
      <c r="E47" s="21">
        <f t="shared" si="0"/>
        <v>2</v>
      </c>
      <c r="F47" s="21">
        <f t="shared" si="1"/>
        <v>0</v>
      </c>
      <c r="G47" s="2"/>
      <c r="I47" s="4"/>
      <c r="J47"/>
    </row>
    <row r="48" spans="1:11" s="3" customFormat="1">
      <c r="A48"/>
      <c r="B48"/>
      <c r="C48" s="12"/>
      <c r="D48" s="13"/>
      <c r="E48" s="21">
        <f t="shared" si="0"/>
        <v>0</v>
      </c>
      <c r="F48" s="21">
        <f t="shared" si="1"/>
        <v>0</v>
      </c>
      <c r="G48" s="2"/>
      <c r="I48" s="4"/>
      <c r="J48"/>
    </row>
    <row r="49" spans="1:11" s="3" customFormat="1">
      <c r="A49"/>
      <c r="B49"/>
      <c r="C49" s="12"/>
      <c r="D49" s="13"/>
      <c r="E49" s="21">
        <f t="shared" si="0"/>
        <v>0</v>
      </c>
      <c r="F49" s="21">
        <f t="shared" si="1"/>
        <v>0</v>
      </c>
      <c r="G49" s="2"/>
      <c r="I49" s="4"/>
      <c r="J49"/>
    </row>
    <row r="50" spans="1:11" s="3" customFormat="1">
      <c r="A50"/>
      <c r="B50"/>
      <c r="C50" s="13"/>
      <c r="D50" s="13"/>
      <c r="E50" s="21">
        <f t="shared" si="0"/>
        <v>0</v>
      </c>
      <c r="F50" s="21">
        <f t="shared" si="1"/>
        <v>0</v>
      </c>
      <c r="G50" s="2"/>
      <c r="I50" s="4"/>
      <c r="J50"/>
    </row>
    <row r="51" spans="1:11" s="3" customFormat="1">
      <c r="A51"/>
      <c r="B51"/>
      <c r="C51"/>
      <c r="D51" s="15"/>
      <c r="E51" s="21">
        <f t="shared" si="0"/>
        <v>0</v>
      </c>
      <c r="F51" s="21">
        <f t="shared" si="1"/>
        <v>0</v>
      </c>
      <c r="G51" s="2"/>
      <c r="I51" s="4"/>
      <c r="J51"/>
    </row>
    <row r="52" spans="1:11" s="2" customFormat="1">
      <c r="A52"/>
      <c r="B52"/>
      <c r="C52"/>
      <c r="D52" s="15"/>
      <c r="E52" s="21">
        <f t="shared" si="0"/>
        <v>0</v>
      </c>
      <c r="F52" s="21">
        <f t="shared" si="1"/>
        <v>0</v>
      </c>
      <c r="H52" s="3"/>
      <c r="I52" s="4"/>
      <c r="J52"/>
      <c r="K52" s="3"/>
    </row>
    <row r="53" spans="1:11" s="2" customFormat="1">
      <c r="A53"/>
      <c r="B53"/>
      <c r="C53"/>
      <c r="D53" s="15"/>
      <c r="E53" s="21">
        <f t="shared" si="0"/>
        <v>0</v>
      </c>
      <c r="F53" s="21">
        <f t="shared" si="1"/>
        <v>0</v>
      </c>
      <c r="H53" s="3"/>
      <c r="I53" s="4"/>
      <c r="J53"/>
      <c r="K53" s="3"/>
    </row>
    <row r="54" spans="1:11" s="2" customFormat="1">
      <c r="A54"/>
      <c r="B54"/>
      <c r="C54" s="16"/>
      <c r="D54" s="17"/>
      <c r="E54" s="21">
        <f t="shared" si="0"/>
        <v>0</v>
      </c>
      <c r="F54" s="21">
        <f t="shared" si="1"/>
        <v>0</v>
      </c>
      <c r="H54" s="3"/>
      <c r="I54" s="4"/>
      <c r="J54"/>
      <c r="K54" s="3"/>
    </row>
    <row r="55" spans="1:11">
      <c r="E55" s="21">
        <f t="shared" si="0"/>
        <v>0</v>
      </c>
      <c r="F55" s="21">
        <f t="shared" si="1"/>
        <v>0</v>
      </c>
    </row>
    <row r="56" spans="1:11">
      <c r="E56" s="21">
        <f t="shared" si="0"/>
        <v>0</v>
      </c>
      <c r="F56" s="21">
        <f t="shared" si="1"/>
        <v>0</v>
      </c>
    </row>
    <row r="57" spans="1:11">
      <c r="E57" s="21">
        <f t="shared" si="0"/>
        <v>0</v>
      </c>
      <c r="F57" s="21">
        <f t="shared" si="1"/>
        <v>0</v>
      </c>
    </row>
    <row r="58" spans="1:11">
      <c r="E58" s="21">
        <f t="shared" si="0"/>
        <v>0</v>
      </c>
      <c r="F58" s="21">
        <f t="shared" si="1"/>
        <v>0</v>
      </c>
    </row>
  </sheetData>
  <phoneticPr fontId="1" type="noConversion"/>
  <conditionalFormatting sqref="C51:C53">
    <cfRule type="expression" dxfId="13" priority="2">
      <formula>$D$28=$E$28</formula>
    </cfRule>
  </conditionalFormatting>
  <conditionalFormatting sqref="F29:F58">
    <cfRule type="cellIs" dxfId="12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56"/>
  <sheetViews>
    <sheetView tabSelected="1" zoomScale="90" zoomScaleNormal="90" zoomScalePageLayoutView="90" workbookViewId="0">
      <selection activeCell="A45" sqref="A45:XFD45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261</v>
      </c>
      <c r="J1" s="5" t="s">
        <v>252</v>
      </c>
      <c r="K1" s="1">
        <f ca="1">TODAY()</f>
        <v>42359</v>
      </c>
    </row>
    <row r="2" spans="1:11">
      <c r="A2" t="s">
        <v>7</v>
      </c>
      <c r="B2" t="s">
        <v>299</v>
      </c>
    </row>
    <row r="3" spans="1:11">
      <c r="A3" t="s">
        <v>0</v>
      </c>
      <c r="B3" t="s">
        <v>268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46.5" customHeight="1" thickBot="1">
      <c r="A6" s="29"/>
      <c r="B6" s="18"/>
      <c r="C6" s="31"/>
      <c r="D6" s="32"/>
      <c r="E6" s="32" t="s">
        <v>137</v>
      </c>
      <c r="F6" s="32"/>
      <c r="G6" s="32">
        <v>4</v>
      </c>
      <c r="H6" s="33"/>
      <c r="I6" s="34"/>
      <c r="J6" s="18"/>
      <c r="K6" s="27"/>
    </row>
    <row r="7" spans="1:11" s="7" customFormat="1" ht="46.5" customHeight="1" thickBot="1">
      <c r="A7" s="29"/>
      <c r="B7" s="18"/>
      <c r="C7" s="39"/>
      <c r="D7" s="40"/>
      <c r="E7" s="40" t="s">
        <v>278</v>
      </c>
      <c r="F7" s="40"/>
      <c r="G7" s="40">
        <v>4</v>
      </c>
      <c r="H7" s="45"/>
      <c r="I7" s="41"/>
      <c r="J7" s="18"/>
      <c r="K7" s="27"/>
    </row>
    <row r="8" spans="1:11" s="7" customFormat="1" ht="46.5" customHeight="1">
      <c r="A8" s="29"/>
      <c r="B8" s="18"/>
      <c r="C8" s="46"/>
      <c r="D8" s="8"/>
      <c r="E8" s="19" t="s">
        <v>279</v>
      </c>
      <c r="F8" s="19"/>
      <c r="G8" s="8">
        <v>2</v>
      </c>
      <c r="H8" s="19"/>
      <c r="I8" s="47"/>
      <c r="J8" s="18"/>
      <c r="K8" s="27"/>
    </row>
    <row r="9" spans="1:11" s="7" customFormat="1" ht="46.5" customHeight="1" thickBot="1">
      <c r="A9" s="29"/>
      <c r="B9" s="18"/>
      <c r="C9" s="39"/>
      <c r="D9" s="40"/>
      <c r="E9" s="8" t="s">
        <v>278</v>
      </c>
      <c r="F9" s="8"/>
      <c r="G9" s="8">
        <v>2</v>
      </c>
      <c r="H9" s="45"/>
      <c r="I9" s="41"/>
      <c r="J9" s="18"/>
      <c r="K9" s="28"/>
    </row>
    <row r="10" spans="1:11" s="7" customFormat="1" ht="46.5" customHeight="1">
      <c r="A10" s="29"/>
      <c r="B10" s="18"/>
      <c r="C10" s="36" t="s">
        <v>280</v>
      </c>
      <c r="D10" s="37">
        <v>3</v>
      </c>
      <c r="E10" s="38"/>
      <c r="F10" s="42"/>
      <c r="G10" s="37"/>
      <c r="H10" s="43" t="s">
        <v>277</v>
      </c>
      <c r="I10" s="38">
        <v>1</v>
      </c>
      <c r="J10" s="18"/>
      <c r="K10" s="27"/>
    </row>
    <row r="11" spans="1:11" s="7" customFormat="1" ht="46.5" customHeight="1" thickBot="1">
      <c r="A11" s="29"/>
      <c r="B11" s="18"/>
      <c r="C11" s="39"/>
      <c r="D11" s="40"/>
      <c r="E11" s="41"/>
      <c r="F11" s="44"/>
      <c r="G11" s="40"/>
      <c r="H11" s="45" t="s">
        <v>281</v>
      </c>
      <c r="I11" s="41">
        <v>2</v>
      </c>
      <c r="J11" s="18"/>
      <c r="K11" s="27"/>
    </row>
    <row r="12" spans="1:11" s="7" customFormat="1" ht="46.5" customHeight="1">
      <c r="A12" s="29"/>
      <c r="B12" s="18"/>
      <c r="C12" s="36" t="s">
        <v>223</v>
      </c>
      <c r="D12" s="37">
        <v>2</v>
      </c>
      <c r="E12" s="38"/>
      <c r="F12" s="42"/>
      <c r="G12" s="37"/>
      <c r="H12" s="43" t="s">
        <v>224</v>
      </c>
      <c r="I12" s="38">
        <v>1</v>
      </c>
      <c r="J12" s="18"/>
      <c r="K12" s="27"/>
    </row>
    <row r="13" spans="1:11" s="7" customFormat="1" ht="46.5" customHeight="1" thickBot="1">
      <c r="A13" s="29"/>
      <c r="B13" s="18"/>
      <c r="C13" s="39" t="s">
        <v>282</v>
      </c>
      <c r="D13" s="40">
        <v>1</v>
      </c>
      <c r="E13" s="41"/>
      <c r="F13" s="44"/>
      <c r="G13" s="40"/>
      <c r="H13" s="45" t="s">
        <v>283</v>
      </c>
      <c r="I13" s="41">
        <v>2</v>
      </c>
      <c r="J13" s="18"/>
      <c r="K13" s="27"/>
    </row>
    <row r="14" spans="1:11" s="7" customFormat="1" ht="46.5" customHeight="1">
      <c r="A14" s="29"/>
      <c r="B14" s="18"/>
      <c r="C14" s="36" t="s">
        <v>239</v>
      </c>
      <c r="D14" s="37">
        <v>1</v>
      </c>
      <c r="E14" s="38"/>
      <c r="F14" s="42"/>
      <c r="G14" s="37"/>
      <c r="H14" s="43" t="s">
        <v>224</v>
      </c>
      <c r="I14" s="38">
        <v>2</v>
      </c>
      <c r="J14" s="18"/>
      <c r="K14" s="27"/>
    </row>
    <row r="15" spans="1:11" s="7" customFormat="1" ht="46.5" customHeight="1">
      <c r="A15" s="29"/>
      <c r="B15" s="18"/>
      <c r="C15" s="46" t="s">
        <v>285</v>
      </c>
      <c r="D15" s="8">
        <v>1</v>
      </c>
      <c r="E15" s="47"/>
      <c r="F15" s="48"/>
      <c r="G15" s="8"/>
      <c r="H15" s="19" t="s">
        <v>296</v>
      </c>
      <c r="I15" s="47">
        <v>1</v>
      </c>
      <c r="J15" s="18"/>
      <c r="K15" s="27"/>
    </row>
    <row r="16" spans="1:11" s="7" customFormat="1" ht="46.5" customHeight="1" thickBot="1">
      <c r="A16" s="29"/>
      <c r="B16" s="18"/>
      <c r="C16" s="39" t="s">
        <v>286</v>
      </c>
      <c r="D16" s="40">
        <v>1</v>
      </c>
      <c r="E16" s="47"/>
      <c r="F16" s="48"/>
      <c r="G16" s="8"/>
      <c r="H16" s="19"/>
      <c r="I16" s="47"/>
      <c r="J16" s="18"/>
      <c r="K16" s="27"/>
    </row>
    <row r="17" spans="1:11" s="7" customFormat="1" ht="46.5" customHeight="1">
      <c r="A17" s="29"/>
      <c r="B17" s="18"/>
      <c r="C17" s="36" t="s">
        <v>234</v>
      </c>
      <c r="D17" s="37">
        <v>2</v>
      </c>
      <c r="E17" s="42" t="s">
        <v>288</v>
      </c>
      <c r="F17" s="37"/>
      <c r="G17" s="37">
        <v>2</v>
      </c>
      <c r="H17" s="36" t="s">
        <v>290</v>
      </c>
      <c r="I17" s="38">
        <v>4</v>
      </c>
      <c r="J17" s="18"/>
      <c r="K17" s="27"/>
    </row>
    <row r="18" spans="1:11" s="7" customFormat="1" ht="46.5" customHeight="1" thickBot="1">
      <c r="A18" s="29"/>
      <c r="B18" s="18"/>
      <c r="C18" s="46" t="s">
        <v>287</v>
      </c>
      <c r="D18" s="8">
        <v>2</v>
      </c>
      <c r="E18" s="48" t="s">
        <v>289</v>
      </c>
      <c r="F18" s="8"/>
      <c r="G18" s="8">
        <v>2</v>
      </c>
      <c r="H18" s="46"/>
      <c r="I18" s="47"/>
      <c r="J18" s="18"/>
      <c r="K18" s="27"/>
    </row>
    <row r="19" spans="1:11" s="7" customFormat="1" ht="46.5" customHeight="1">
      <c r="A19" s="29"/>
      <c r="B19" s="18"/>
      <c r="C19" s="36" t="s">
        <v>298</v>
      </c>
      <c r="D19" s="38">
        <v>2</v>
      </c>
      <c r="E19" s="42" t="s">
        <v>291</v>
      </c>
      <c r="F19" s="37"/>
      <c r="G19" s="38">
        <v>1</v>
      </c>
      <c r="H19" s="46"/>
      <c r="I19" s="47"/>
      <c r="J19" s="18"/>
      <c r="K19" s="27"/>
    </row>
    <row r="20" spans="1:11" s="7" customFormat="1" ht="46.5" customHeight="1">
      <c r="A20" s="29"/>
      <c r="B20" s="18"/>
      <c r="C20" s="46"/>
      <c r="D20" s="47"/>
      <c r="E20" s="48" t="s">
        <v>292</v>
      </c>
      <c r="F20" s="8"/>
      <c r="G20" s="47">
        <v>1</v>
      </c>
      <c r="H20" s="46"/>
      <c r="I20" s="47"/>
      <c r="J20" s="18"/>
      <c r="K20" s="27"/>
    </row>
    <row r="21" spans="1:11" s="7" customFormat="1" ht="46.5" customHeight="1" thickBot="1">
      <c r="A21" s="29"/>
      <c r="B21" s="18"/>
      <c r="C21" s="39"/>
      <c r="D21" s="41"/>
      <c r="E21" s="48" t="s">
        <v>288</v>
      </c>
      <c r="F21" s="8"/>
      <c r="G21" s="47">
        <v>2</v>
      </c>
      <c r="H21" s="46"/>
      <c r="I21" s="47"/>
      <c r="J21" s="18"/>
      <c r="K21" s="27"/>
    </row>
    <row r="22" spans="1:11" s="7" customFormat="1" ht="46.5" customHeight="1" thickBot="1">
      <c r="A22" s="29"/>
      <c r="B22" s="18"/>
      <c r="C22" s="31" t="s">
        <v>286</v>
      </c>
      <c r="D22" s="34">
        <v>2</v>
      </c>
      <c r="E22" s="42" t="s">
        <v>291</v>
      </c>
      <c r="F22" s="32"/>
      <c r="G22" s="34">
        <v>3</v>
      </c>
      <c r="H22" s="31" t="s">
        <v>293</v>
      </c>
      <c r="I22" s="34">
        <v>4</v>
      </c>
      <c r="J22" s="18"/>
      <c r="K22" s="27"/>
    </row>
    <row r="23" spans="1:11" s="7" customFormat="1" ht="46.5" customHeight="1">
      <c r="A23" s="29"/>
      <c r="B23" s="18"/>
      <c r="C23" s="36" t="s">
        <v>295</v>
      </c>
      <c r="D23" s="37">
        <v>1</v>
      </c>
      <c r="E23" s="38"/>
      <c r="F23" s="42"/>
      <c r="G23" s="37"/>
      <c r="H23" s="43" t="s">
        <v>296</v>
      </c>
      <c r="I23" s="38">
        <v>1</v>
      </c>
      <c r="J23" s="18"/>
      <c r="K23" s="27"/>
    </row>
    <row r="24" spans="1:11" s="7" customFormat="1" ht="46.5" customHeight="1" thickBot="1">
      <c r="A24" s="29"/>
      <c r="B24" s="18"/>
      <c r="C24" s="39"/>
      <c r="D24" s="40"/>
      <c r="E24" s="41"/>
      <c r="F24" s="44"/>
      <c r="G24" s="40"/>
      <c r="H24" s="45" t="s">
        <v>297</v>
      </c>
      <c r="I24" s="41">
        <v>2</v>
      </c>
      <c r="J24" s="18"/>
      <c r="K24" s="27"/>
    </row>
    <row r="25" spans="1:11">
      <c r="E25" s="6" t="s">
        <v>2</v>
      </c>
    </row>
    <row r="26" spans="1:11">
      <c r="A26" s="9"/>
      <c r="B26" s="9"/>
      <c r="C26" s="9"/>
      <c r="D26" s="9"/>
      <c r="E26" s="9"/>
      <c r="F26" s="9"/>
      <c r="G26" s="9"/>
      <c r="H26" s="10"/>
      <c r="I26" s="9"/>
      <c r="J26" s="9"/>
      <c r="K26" s="9"/>
    </row>
    <row r="27" spans="1:11">
      <c r="C27" s="11" t="s">
        <v>3</v>
      </c>
      <c r="D27" s="11" t="s">
        <v>4</v>
      </c>
      <c r="E27"/>
      <c r="F27"/>
      <c r="G27"/>
      <c r="H27"/>
      <c r="I27"/>
      <c r="K27"/>
    </row>
    <row r="28" spans="1:11">
      <c r="C28" t="s">
        <v>106</v>
      </c>
      <c r="D28" s="15">
        <v>2</v>
      </c>
      <c r="E28" s="21">
        <f t="shared" ref="E28:E56" si="0">SUMIF(NAMEONE,C28,EAONE)+SUMIF(NAMETWO,C28,EATWO)+SUMIF(NAMETHR,C28,EATHR)</f>
        <v>2</v>
      </c>
      <c r="F28" s="21">
        <f>D28-E28</f>
        <v>0</v>
      </c>
      <c r="G28"/>
      <c r="H28" s="21" t="s">
        <v>5</v>
      </c>
      <c r="I28" s="21">
        <f>SUM(EAONE,EATWO,EATHR)</f>
        <v>61</v>
      </c>
      <c r="K28"/>
    </row>
    <row r="29" spans="1:11">
      <c r="C29" t="s">
        <v>8</v>
      </c>
      <c r="D29" s="15">
        <v>4</v>
      </c>
      <c r="E29" s="21">
        <f t="shared" si="0"/>
        <v>4</v>
      </c>
      <c r="F29" s="21">
        <f t="shared" ref="F29:F56" si="1">D29-E29</f>
        <v>0</v>
      </c>
      <c r="G29"/>
      <c r="H29"/>
      <c r="I29"/>
      <c r="K29"/>
    </row>
    <row r="30" spans="1:11">
      <c r="C30" t="s">
        <v>124</v>
      </c>
      <c r="D30" s="15">
        <v>4</v>
      </c>
      <c r="E30" s="21">
        <f t="shared" si="0"/>
        <v>4</v>
      </c>
      <c r="F30" s="21">
        <f t="shared" si="1"/>
        <v>0</v>
      </c>
      <c r="G30"/>
      <c r="H30"/>
      <c r="I30"/>
      <c r="K30"/>
    </row>
    <row r="31" spans="1:11">
      <c r="C31" t="s">
        <v>210</v>
      </c>
      <c r="D31" s="15">
        <v>2</v>
      </c>
      <c r="E31" s="21">
        <f t="shared" si="0"/>
        <v>2</v>
      </c>
      <c r="F31" s="21">
        <f t="shared" si="1"/>
        <v>0</v>
      </c>
      <c r="G31"/>
      <c r="H31"/>
      <c r="I31"/>
      <c r="K31"/>
    </row>
    <row r="32" spans="1:11">
      <c r="C32" t="s">
        <v>111</v>
      </c>
      <c r="D32" s="15">
        <v>2</v>
      </c>
      <c r="E32" s="21">
        <f t="shared" si="0"/>
        <v>2</v>
      </c>
      <c r="F32" s="21">
        <f t="shared" si="1"/>
        <v>0</v>
      </c>
      <c r="G32"/>
      <c r="H32"/>
      <c r="I32"/>
      <c r="K32"/>
    </row>
    <row r="33" spans="1:10">
      <c r="C33" t="s">
        <v>284</v>
      </c>
      <c r="D33" s="15">
        <v>1</v>
      </c>
      <c r="E33" s="21">
        <f t="shared" si="0"/>
        <v>1</v>
      </c>
      <c r="F33" s="21">
        <f t="shared" si="1"/>
        <v>0</v>
      </c>
      <c r="G33"/>
    </row>
    <row r="34" spans="1:10">
      <c r="C34" t="s">
        <v>212</v>
      </c>
      <c r="D34" s="15">
        <v>2</v>
      </c>
      <c r="E34" s="21">
        <f t="shared" si="0"/>
        <v>2</v>
      </c>
      <c r="F34" s="21">
        <f t="shared" si="1"/>
        <v>0</v>
      </c>
      <c r="G34"/>
    </row>
    <row r="35" spans="1:10" s="3" customFormat="1">
      <c r="A35"/>
      <c r="B35"/>
      <c r="C35" t="s">
        <v>218</v>
      </c>
      <c r="D35" s="15">
        <v>3</v>
      </c>
      <c r="E35" s="21">
        <f t="shared" si="0"/>
        <v>3</v>
      </c>
      <c r="F35" s="21">
        <f t="shared" si="1"/>
        <v>0</v>
      </c>
      <c r="G35"/>
      <c r="I35" s="4"/>
      <c r="J35"/>
    </row>
    <row r="36" spans="1:10" s="3" customFormat="1">
      <c r="A36"/>
      <c r="B36"/>
      <c r="C36" t="s">
        <v>204</v>
      </c>
      <c r="D36" s="15">
        <v>2</v>
      </c>
      <c r="E36" s="21">
        <f t="shared" si="0"/>
        <v>2</v>
      </c>
      <c r="F36" s="21">
        <f t="shared" si="1"/>
        <v>0</v>
      </c>
      <c r="G36"/>
      <c r="I36" s="4"/>
      <c r="J36"/>
    </row>
    <row r="37" spans="1:10" s="3" customFormat="1">
      <c r="A37"/>
      <c r="B37"/>
      <c r="C37" t="s">
        <v>221</v>
      </c>
      <c r="D37" s="15">
        <v>3</v>
      </c>
      <c r="E37" s="21">
        <f t="shared" si="0"/>
        <v>3</v>
      </c>
      <c r="F37" s="21">
        <f t="shared" si="1"/>
        <v>0</v>
      </c>
      <c r="G37"/>
      <c r="I37" s="4"/>
      <c r="J37"/>
    </row>
    <row r="38" spans="1:10" s="3" customFormat="1">
      <c r="A38"/>
      <c r="B38"/>
      <c r="C38" t="s">
        <v>294</v>
      </c>
      <c r="D38" s="15">
        <v>1</v>
      </c>
      <c r="E38" s="21">
        <f t="shared" si="0"/>
        <v>1</v>
      </c>
      <c r="F38" s="21">
        <f t="shared" si="1"/>
        <v>0</v>
      </c>
      <c r="G38"/>
      <c r="I38" s="4"/>
      <c r="J38"/>
    </row>
    <row r="39" spans="1:10" s="3" customFormat="1">
      <c r="A39"/>
      <c r="B39"/>
      <c r="C39" t="s">
        <v>202</v>
      </c>
      <c r="D39" s="15">
        <v>2</v>
      </c>
      <c r="E39" s="21">
        <f t="shared" si="0"/>
        <v>2</v>
      </c>
      <c r="F39" s="21">
        <f t="shared" si="1"/>
        <v>0</v>
      </c>
      <c r="G39"/>
      <c r="I39" s="4"/>
      <c r="J39"/>
    </row>
    <row r="40" spans="1:10" s="3" customFormat="1">
      <c r="A40"/>
      <c r="B40"/>
      <c r="C40" t="s">
        <v>214</v>
      </c>
      <c r="D40" s="15">
        <v>2</v>
      </c>
      <c r="E40" s="21">
        <f t="shared" si="0"/>
        <v>2</v>
      </c>
      <c r="F40" s="21">
        <f t="shared" si="1"/>
        <v>0</v>
      </c>
      <c r="G40"/>
      <c r="I40" s="4"/>
      <c r="J40"/>
    </row>
    <row r="41" spans="1:10" s="3" customFormat="1">
      <c r="A41"/>
      <c r="B41"/>
      <c r="C41" t="s">
        <v>216</v>
      </c>
      <c r="D41" s="15">
        <v>4</v>
      </c>
      <c r="E41" s="21">
        <f t="shared" si="0"/>
        <v>4</v>
      </c>
      <c r="F41" s="21">
        <f t="shared" si="1"/>
        <v>0</v>
      </c>
      <c r="G41"/>
      <c r="I41" s="4"/>
      <c r="J41"/>
    </row>
    <row r="42" spans="1:10" s="3" customFormat="1">
      <c r="A42"/>
      <c r="B42"/>
      <c r="C42" t="s">
        <v>191</v>
      </c>
      <c r="D42" s="15">
        <v>2</v>
      </c>
      <c r="E42" s="21">
        <f t="shared" si="0"/>
        <v>2</v>
      </c>
      <c r="F42" s="21">
        <f t="shared" si="1"/>
        <v>0</v>
      </c>
      <c r="G42"/>
      <c r="I42" s="4"/>
      <c r="J42"/>
    </row>
    <row r="43" spans="1:10" s="3" customFormat="1">
      <c r="A43"/>
      <c r="B43"/>
      <c r="C43" t="s">
        <v>138</v>
      </c>
      <c r="D43" s="15">
        <v>6</v>
      </c>
      <c r="E43" s="21">
        <f t="shared" si="0"/>
        <v>6</v>
      </c>
      <c r="F43" s="21">
        <f t="shared" si="1"/>
        <v>0</v>
      </c>
      <c r="G43" s="14"/>
      <c r="I43" s="4"/>
      <c r="J43"/>
    </row>
    <row r="44" spans="1:10" s="3" customFormat="1">
      <c r="A44"/>
      <c r="B44"/>
      <c r="C44" t="s">
        <v>136</v>
      </c>
      <c r="D44" s="15">
        <v>4</v>
      </c>
      <c r="E44" s="21">
        <f t="shared" si="0"/>
        <v>4</v>
      </c>
      <c r="F44" s="21">
        <f t="shared" si="1"/>
        <v>0</v>
      </c>
      <c r="G44" s="2"/>
      <c r="I44" s="4"/>
      <c r="J44"/>
    </row>
    <row r="45" spans="1:10" s="3" customFormat="1">
      <c r="A45"/>
      <c r="B45"/>
      <c r="C45" t="s">
        <v>10</v>
      </c>
      <c r="D45" s="15">
        <v>2</v>
      </c>
      <c r="E45" s="21">
        <f t="shared" si="0"/>
        <v>2</v>
      </c>
      <c r="F45" s="21">
        <f t="shared" si="1"/>
        <v>0</v>
      </c>
      <c r="G45" s="2"/>
      <c r="I45" s="4"/>
      <c r="J45"/>
    </row>
    <row r="46" spans="1:10" s="3" customFormat="1">
      <c r="A46"/>
      <c r="B46"/>
      <c r="C46" t="s">
        <v>142</v>
      </c>
      <c r="D46" s="15">
        <v>6</v>
      </c>
      <c r="E46" s="21">
        <f t="shared" si="0"/>
        <v>6</v>
      </c>
      <c r="F46" s="21">
        <f t="shared" si="1"/>
        <v>0</v>
      </c>
      <c r="G46" s="2"/>
      <c r="I46" s="4"/>
      <c r="J46"/>
    </row>
    <row r="47" spans="1:10" s="3" customFormat="1">
      <c r="A47"/>
      <c r="B47"/>
      <c r="C47" t="s">
        <v>20</v>
      </c>
      <c r="D47" s="15">
        <v>1</v>
      </c>
      <c r="E47" s="21">
        <f t="shared" si="0"/>
        <v>1</v>
      </c>
      <c r="F47" s="21">
        <f t="shared" si="1"/>
        <v>0</v>
      </c>
      <c r="G47" s="2"/>
      <c r="I47" s="4"/>
      <c r="J47"/>
    </row>
    <row r="48" spans="1:10" s="3" customFormat="1">
      <c r="A48"/>
      <c r="B48"/>
      <c r="C48" t="s">
        <v>50</v>
      </c>
      <c r="D48" s="15">
        <v>4</v>
      </c>
      <c r="E48" s="21">
        <f t="shared" si="0"/>
        <v>4</v>
      </c>
      <c r="F48" s="21">
        <f t="shared" si="1"/>
        <v>0</v>
      </c>
      <c r="G48" s="2"/>
      <c r="I48" s="4"/>
      <c r="J48"/>
    </row>
    <row r="49" spans="1:11" s="3" customFormat="1">
      <c r="A49"/>
      <c r="B49"/>
      <c r="C49" t="s">
        <v>70</v>
      </c>
      <c r="D49" s="15">
        <v>2</v>
      </c>
      <c r="E49" s="21">
        <f t="shared" si="0"/>
        <v>2</v>
      </c>
      <c r="F49" s="21">
        <f t="shared" si="1"/>
        <v>0</v>
      </c>
      <c r="G49" s="2"/>
      <c r="I49" s="4"/>
      <c r="J49"/>
    </row>
    <row r="50" spans="1:11" s="2" customFormat="1">
      <c r="A50"/>
      <c r="B50"/>
      <c r="C50"/>
      <c r="D50" s="15"/>
      <c r="E50" s="21">
        <f t="shared" si="0"/>
        <v>0</v>
      </c>
      <c r="F50" s="21">
        <f t="shared" si="1"/>
        <v>0</v>
      </c>
      <c r="H50" s="3"/>
      <c r="I50" s="4"/>
      <c r="J50"/>
      <c r="K50" s="3"/>
    </row>
    <row r="51" spans="1:11" s="2" customFormat="1">
      <c r="A51"/>
      <c r="B51"/>
      <c r="C51"/>
      <c r="D51" s="15"/>
      <c r="E51" s="21">
        <f t="shared" si="0"/>
        <v>0</v>
      </c>
      <c r="F51" s="21">
        <f t="shared" si="1"/>
        <v>0</v>
      </c>
      <c r="H51" s="3"/>
      <c r="I51" s="4"/>
      <c r="J51"/>
      <c r="K51" s="3"/>
    </row>
    <row r="52" spans="1:11" s="2" customFormat="1">
      <c r="A52"/>
      <c r="B52"/>
      <c r="C52" s="16"/>
      <c r="D52" s="17"/>
      <c r="E52" s="21">
        <f t="shared" si="0"/>
        <v>0</v>
      </c>
      <c r="F52" s="21">
        <f t="shared" si="1"/>
        <v>0</v>
      </c>
      <c r="H52" s="3"/>
      <c r="I52" s="4"/>
      <c r="J52"/>
      <c r="K52" s="3"/>
    </row>
    <row r="53" spans="1:11">
      <c r="E53" s="21">
        <f t="shared" si="0"/>
        <v>0</v>
      </c>
      <c r="F53" s="21">
        <f t="shared" si="1"/>
        <v>0</v>
      </c>
    </row>
    <row r="54" spans="1:11">
      <c r="E54" s="21">
        <f t="shared" si="0"/>
        <v>0</v>
      </c>
      <c r="F54" s="21">
        <f t="shared" si="1"/>
        <v>0</v>
      </c>
    </row>
    <row r="55" spans="1:11">
      <c r="E55" s="21">
        <f t="shared" si="0"/>
        <v>0</v>
      </c>
      <c r="F55" s="21">
        <f t="shared" si="1"/>
        <v>0</v>
      </c>
    </row>
    <row r="56" spans="1:11">
      <c r="E56" s="21">
        <f t="shared" si="0"/>
        <v>0</v>
      </c>
      <c r="F56" s="21">
        <f t="shared" si="1"/>
        <v>0</v>
      </c>
    </row>
  </sheetData>
  <phoneticPr fontId="1" type="noConversion"/>
  <conditionalFormatting sqref="C49:C51">
    <cfRule type="expression" dxfId="1" priority="2">
      <formula>$D$27=$E$27</formula>
    </cfRule>
  </conditionalFormatting>
  <conditionalFormatting sqref="F28:F56">
    <cfRule type="cellIs" dxfId="0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70"/>
  <sheetViews>
    <sheetView zoomScale="90" zoomScaleNormal="90" zoomScalePageLayoutView="90" workbookViewId="0">
      <selection activeCell="C54" sqref="C54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261</v>
      </c>
      <c r="J1" s="5" t="s">
        <v>253</v>
      </c>
      <c r="K1" s="1">
        <f ca="1">TODAY()</f>
        <v>42359</v>
      </c>
    </row>
    <row r="2" spans="1:11">
      <c r="A2" t="s">
        <v>7</v>
      </c>
      <c r="B2" t="s">
        <v>264</v>
      </c>
    </row>
    <row r="3" spans="1:11">
      <c r="A3" t="s">
        <v>0</v>
      </c>
      <c r="B3" t="s">
        <v>272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30" customHeight="1" thickBot="1">
      <c r="A6" s="29"/>
      <c r="B6" s="18"/>
      <c r="C6" s="31" t="s">
        <v>140</v>
      </c>
      <c r="D6" s="34">
        <v>4</v>
      </c>
      <c r="E6" s="31" t="s">
        <v>140</v>
      </c>
      <c r="F6" s="56"/>
      <c r="G6" s="34">
        <v>4</v>
      </c>
      <c r="H6" s="31" t="s">
        <v>140</v>
      </c>
      <c r="I6" s="34">
        <v>4</v>
      </c>
      <c r="J6" s="18"/>
      <c r="K6" s="27"/>
    </row>
    <row r="7" spans="1:11" s="7" customFormat="1" ht="30" customHeight="1" thickBot="1">
      <c r="A7" s="29"/>
      <c r="B7" s="18"/>
      <c r="C7" s="31" t="s">
        <v>140</v>
      </c>
      <c r="D7" s="34">
        <v>4</v>
      </c>
      <c r="E7" s="31" t="s">
        <v>140</v>
      </c>
      <c r="F7" s="56"/>
      <c r="G7" s="34">
        <v>4</v>
      </c>
      <c r="H7" s="31" t="s">
        <v>141</v>
      </c>
      <c r="I7" s="34">
        <v>4</v>
      </c>
      <c r="J7" s="18"/>
      <c r="K7" s="27"/>
    </row>
    <row r="8" spans="1:11" s="7" customFormat="1" ht="30" customHeight="1" thickBot="1">
      <c r="A8" s="29"/>
      <c r="B8" s="18"/>
      <c r="C8" s="31" t="s">
        <v>143</v>
      </c>
      <c r="D8" s="34">
        <v>4</v>
      </c>
      <c r="E8" s="31" t="s">
        <v>143</v>
      </c>
      <c r="F8" s="56"/>
      <c r="G8" s="34">
        <v>4</v>
      </c>
      <c r="H8" s="31" t="s">
        <v>143</v>
      </c>
      <c r="I8" s="34">
        <v>4</v>
      </c>
      <c r="J8" s="18"/>
      <c r="K8" s="27"/>
    </row>
    <row r="9" spans="1:11" s="7" customFormat="1" ht="30" customHeight="1">
      <c r="A9" s="29"/>
      <c r="B9" s="18"/>
      <c r="C9" s="36" t="s">
        <v>143</v>
      </c>
      <c r="D9" s="38">
        <v>4</v>
      </c>
      <c r="E9" s="36" t="s">
        <v>143</v>
      </c>
      <c r="F9" s="57"/>
      <c r="G9" s="38">
        <v>4</v>
      </c>
      <c r="H9" s="36" t="s">
        <v>143</v>
      </c>
      <c r="I9" s="38">
        <v>2</v>
      </c>
      <c r="J9" s="18"/>
      <c r="K9" s="28"/>
    </row>
    <row r="10" spans="1:11" s="7" customFormat="1" ht="30" customHeight="1" thickBot="1">
      <c r="A10" s="29"/>
      <c r="B10" s="18"/>
      <c r="C10" s="39"/>
      <c r="D10" s="41"/>
      <c r="E10" s="44"/>
      <c r="F10" s="40"/>
      <c r="G10" s="41"/>
      <c r="H10" s="39" t="s">
        <v>144</v>
      </c>
      <c r="I10" s="41">
        <v>2</v>
      </c>
      <c r="J10" s="18"/>
      <c r="K10" s="27"/>
    </row>
    <row r="11" spans="1:11" s="7" customFormat="1" ht="30" customHeight="1">
      <c r="A11" s="30"/>
      <c r="B11" s="18"/>
      <c r="C11" s="50" t="s">
        <v>160</v>
      </c>
      <c r="D11" s="37">
        <v>1</v>
      </c>
      <c r="E11" s="38"/>
      <c r="F11" s="36"/>
      <c r="G11" s="37"/>
      <c r="H11" s="52" t="s">
        <v>161</v>
      </c>
      <c r="I11" s="38">
        <v>1</v>
      </c>
      <c r="J11" s="18"/>
      <c r="K11" s="28"/>
    </row>
    <row r="12" spans="1:11" s="7" customFormat="1" ht="30" customHeight="1">
      <c r="A12" s="30"/>
      <c r="B12" s="18"/>
      <c r="C12" s="53" t="s">
        <v>158</v>
      </c>
      <c r="D12" s="8">
        <v>2</v>
      </c>
      <c r="E12" s="47"/>
      <c r="F12" s="46"/>
      <c r="G12" s="8"/>
      <c r="H12" s="20" t="s">
        <v>162</v>
      </c>
      <c r="I12" s="47">
        <v>2</v>
      </c>
      <c r="J12" s="18"/>
      <c r="K12" s="28"/>
    </row>
    <row r="13" spans="1:11" s="7" customFormat="1" ht="30" customHeight="1" thickBot="1">
      <c r="A13" s="30"/>
      <c r="B13" s="18"/>
      <c r="C13" s="51" t="s">
        <v>154</v>
      </c>
      <c r="D13" s="40">
        <v>1</v>
      </c>
      <c r="E13" s="41"/>
      <c r="F13" s="39"/>
      <c r="G13" s="40"/>
      <c r="H13" s="49" t="s">
        <v>163</v>
      </c>
      <c r="I13" s="41">
        <v>1</v>
      </c>
      <c r="J13" s="18"/>
      <c r="K13" s="28"/>
    </row>
    <row r="14" spans="1:11" s="7" customFormat="1" ht="30" customHeight="1">
      <c r="A14" s="29"/>
      <c r="B14" s="18"/>
      <c r="C14" s="36" t="s">
        <v>146</v>
      </c>
      <c r="D14" s="37">
        <v>3</v>
      </c>
      <c r="E14" s="38"/>
      <c r="F14" s="42"/>
      <c r="G14" s="37"/>
      <c r="H14" s="43" t="s">
        <v>146</v>
      </c>
      <c r="I14" s="38">
        <v>3</v>
      </c>
      <c r="J14" s="18"/>
      <c r="K14" s="27"/>
    </row>
    <row r="15" spans="1:11" s="7" customFormat="1" ht="30" customHeight="1" thickBot="1">
      <c r="A15" s="29"/>
      <c r="B15" s="18"/>
      <c r="C15" s="39" t="s">
        <v>147</v>
      </c>
      <c r="D15" s="40">
        <v>1</v>
      </c>
      <c r="E15" s="41"/>
      <c r="F15" s="44"/>
      <c r="G15" s="40"/>
      <c r="H15" s="45" t="s">
        <v>147</v>
      </c>
      <c r="I15" s="41">
        <v>1</v>
      </c>
      <c r="J15" s="18"/>
      <c r="K15" s="27"/>
    </row>
    <row r="16" spans="1:11" s="7" customFormat="1" ht="30" customHeight="1">
      <c r="A16" s="29"/>
      <c r="B16" s="18"/>
      <c r="C16" s="36" t="s">
        <v>146</v>
      </c>
      <c r="D16" s="37">
        <v>3</v>
      </c>
      <c r="E16" s="38"/>
      <c r="F16" s="42"/>
      <c r="G16" s="37"/>
      <c r="H16" s="43" t="s">
        <v>146</v>
      </c>
      <c r="I16" s="38">
        <v>3</v>
      </c>
      <c r="J16" s="18"/>
      <c r="K16" s="27"/>
    </row>
    <row r="17" spans="1:11" s="7" customFormat="1" ht="30" customHeight="1" thickBot="1">
      <c r="A17" s="29"/>
      <c r="B17" s="18"/>
      <c r="C17" s="39" t="s">
        <v>147</v>
      </c>
      <c r="D17" s="40">
        <v>1</v>
      </c>
      <c r="E17" s="41"/>
      <c r="F17" s="44"/>
      <c r="G17" s="40"/>
      <c r="H17" s="45" t="s">
        <v>147</v>
      </c>
      <c r="I17" s="41">
        <v>1</v>
      </c>
      <c r="J17" s="18"/>
      <c r="K17" s="27"/>
    </row>
    <row r="18" spans="1:11" s="7" customFormat="1" ht="30" customHeight="1">
      <c r="A18" s="29"/>
      <c r="B18" s="18"/>
      <c r="C18" s="36" t="s">
        <v>146</v>
      </c>
      <c r="D18" s="37">
        <v>3</v>
      </c>
      <c r="E18" s="38"/>
      <c r="F18" s="42"/>
      <c r="G18" s="37"/>
      <c r="H18" s="43" t="s">
        <v>146</v>
      </c>
      <c r="I18" s="38">
        <v>3</v>
      </c>
      <c r="J18" s="18"/>
      <c r="K18" s="27"/>
    </row>
    <row r="19" spans="1:11" s="7" customFormat="1" ht="30" customHeight="1" thickBot="1">
      <c r="A19" s="29"/>
      <c r="B19" s="18"/>
      <c r="C19" s="39" t="s">
        <v>147</v>
      </c>
      <c r="D19" s="40">
        <v>1</v>
      </c>
      <c r="E19" s="41"/>
      <c r="F19" s="44"/>
      <c r="G19" s="40"/>
      <c r="H19" s="45" t="s">
        <v>147</v>
      </c>
      <c r="I19" s="41">
        <v>1</v>
      </c>
      <c r="J19" s="18"/>
      <c r="K19" s="27"/>
    </row>
    <row r="20" spans="1:11" s="7" customFormat="1" ht="30" customHeight="1">
      <c r="A20" s="29"/>
      <c r="B20" s="18"/>
      <c r="C20" s="36" t="s">
        <v>146</v>
      </c>
      <c r="D20" s="37">
        <v>3</v>
      </c>
      <c r="E20" s="38"/>
      <c r="F20" s="42"/>
      <c r="G20" s="37"/>
      <c r="H20" s="52" t="s">
        <v>148</v>
      </c>
      <c r="I20" s="38">
        <v>2</v>
      </c>
      <c r="J20" s="18"/>
      <c r="K20" s="27"/>
    </row>
    <row r="21" spans="1:11" s="7" customFormat="1" ht="30" customHeight="1">
      <c r="A21" s="29"/>
      <c r="B21" s="18"/>
      <c r="C21" s="46" t="s">
        <v>147</v>
      </c>
      <c r="D21" s="8">
        <v>1</v>
      </c>
      <c r="E21" s="47"/>
      <c r="F21" s="48"/>
      <c r="G21" s="8"/>
      <c r="H21" s="20" t="s">
        <v>146</v>
      </c>
      <c r="I21" s="47">
        <v>1</v>
      </c>
      <c r="J21" s="18"/>
      <c r="K21" s="27"/>
    </row>
    <row r="22" spans="1:11" s="7" customFormat="1" ht="30" customHeight="1" thickBot="1">
      <c r="A22" s="29"/>
      <c r="B22" s="18"/>
      <c r="C22" s="51"/>
      <c r="D22" s="40"/>
      <c r="E22" s="41"/>
      <c r="F22" s="44"/>
      <c r="G22" s="40"/>
      <c r="H22" s="49" t="s">
        <v>147</v>
      </c>
      <c r="I22" s="41">
        <v>1</v>
      </c>
      <c r="J22" s="18"/>
      <c r="K22" s="27"/>
    </row>
    <row r="23" spans="1:11" s="7" customFormat="1" ht="30" customHeight="1">
      <c r="A23" s="29"/>
      <c r="B23" s="18"/>
      <c r="C23" s="50" t="s">
        <v>148</v>
      </c>
      <c r="D23" s="37">
        <v>3</v>
      </c>
      <c r="E23" s="38"/>
      <c r="F23" s="42"/>
      <c r="G23" s="37"/>
      <c r="H23" s="52" t="s">
        <v>148</v>
      </c>
      <c r="I23" s="38">
        <v>3</v>
      </c>
      <c r="J23" s="18"/>
      <c r="K23" s="27"/>
    </row>
    <row r="24" spans="1:11" s="7" customFormat="1" ht="30" customHeight="1" thickBot="1">
      <c r="A24" s="30"/>
      <c r="B24" s="18"/>
      <c r="C24" s="51" t="s">
        <v>149</v>
      </c>
      <c r="D24" s="40">
        <v>1</v>
      </c>
      <c r="E24" s="41"/>
      <c r="F24" s="39"/>
      <c r="G24" s="40"/>
      <c r="H24" s="49" t="s">
        <v>149</v>
      </c>
      <c r="I24" s="41">
        <v>1</v>
      </c>
      <c r="J24" s="18"/>
      <c r="K24" s="27"/>
    </row>
    <row r="25" spans="1:11" s="7" customFormat="1" ht="30" customHeight="1">
      <c r="A25" s="30"/>
      <c r="B25" s="18"/>
      <c r="C25" s="50" t="s">
        <v>150</v>
      </c>
      <c r="D25" s="37">
        <v>3</v>
      </c>
      <c r="E25" s="38"/>
      <c r="F25" s="36"/>
      <c r="G25" s="37"/>
      <c r="H25" s="52" t="s">
        <v>150</v>
      </c>
      <c r="I25" s="38">
        <v>3</v>
      </c>
      <c r="J25" s="18"/>
      <c r="K25" s="28"/>
    </row>
    <row r="26" spans="1:11" s="7" customFormat="1" ht="30" customHeight="1" thickBot="1">
      <c r="A26" s="30"/>
      <c r="B26" s="18"/>
      <c r="C26" s="51" t="s">
        <v>151</v>
      </c>
      <c r="D26" s="40">
        <v>1</v>
      </c>
      <c r="E26" s="41"/>
      <c r="F26" s="39"/>
      <c r="G26" s="40"/>
      <c r="H26" s="49" t="s">
        <v>151</v>
      </c>
      <c r="I26" s="41">
        <v>1</v>
      </c>
      <c r="J26" s="18"/>
      <c r="K26" s="28"/>
    </row>
    <row r="27" spans="1:11" s="7" customFormat="1" ht="30" customHeight="1">
      <c r="A27" s="30"/>
      <c r="B27" s="18"/>
      <c r="C27" s="50" t="s">
        <v>150</v>
      </c>
      <c r="D27" s="37">
        <v>3</v>
      </c>
      <c r="E27" s="38"/>
      <c r="F27" s="36"/>
      <c r="G27" s="37"/>
      <c r="H27" s="52" t="s">
        <v>150</v>
      </c>
      <c r="I27" s="38">
        <v>3</v>
      </c>
      <c r="J27" s="18"/>
      <c r="K27" s="28"/>
    </row>
    <row r="28" spans="1:11" s="7" customFormat="1" ht="30" customHeight="1" thickBot="1">
      <c r="A28" s="30"/>
      <c r="B28" s="18"/>
      <c r="C28" s="51" t="s">
        <v>152</v>
      </c>
      <c r="D28" s="40">
        <v>1</v>
      </c>
      <c r="E28" s="41"/>
      <c r="F28" s="39"/>
      <c r="G28" s="40"/>
      <c r="H28" s="49" t="s">
        <v>152</v>
      </c>
      <c r="I28" s="41">
        <v>1</v>
      </c>
      <c r="J28" s="18"/>
      <c r="K28" s="28"/>
    </row>
    <row r="29" spans="1:11" s="7" customFormat="1" ht="30" customHeight="1">
      <c r="A29" s="30"/>
      <c r="B29" s="18"/>
      <c r="C29" s="50" t="s">
        <v>153</v>
      </c>
      <c r="D29" s="37">
        <v>3</v>
      </c>
      <c r="E29" s="38"/>
      <c r="F29" s="36"/>
      <c r="G29" s="37"/>
      <c r="H29" s="52" t="s">
        <v>155</v>
      </c>
      <c r="I29" s="38">
        <v>2</v>
      </c>
      <c r="J29" s="18"/>
      <c r="K29" s="28"/>
    </row>
    <row r="30" spans="1:11" s="7" customFormat="1" ht="30" customHeight="1">
      <c r="A30" s="30"/>
      <c r="B30" s="18"/>
      <c r="C30" s="53" t="s">
        <v>154</v>
      </c>
      <c r="D30" s="8">
        <v>1</v>
      </c>
      <c r="E30" s="47"/>
      <c r="F30" s="46"/>
      <c r="G30" s="8"/>
      <c r="H30" s="20" t="s">
        <v>153</v>
      </c>
      <c r="I30" s="47">
        <v>1</v>
      </c>
      <c r="J30" s="18"/>
      <c r="K30" s="28"/>
    </row>
    <row r="31" spans="1:11" s="7" customFormat="1" ht="30" customHeight="1" thickBot="1">
      <c r="A31" s="30"/>
      <c r="B31" s="18"/>
      <c r="C31" s="51"/>
      <c r="D31" s="40"/>
      <c r="E31" s="41"/>
      <c r="F31" s="39"/>
      <c r="G31" s="40"/>
      <c r="H31" s="49" t="s">
        <v>156</v>
      </c>
      <c r="I31" s="41">
        <v>1</v>
      </c>
      <c r="J31" s="18"/>
      <c r="K31" s="28"/>
    </row>
    <row r="32" spans="1:11" s="7" customFormat="1" ht="30" customHeight="1">
      <c r="A32" s="30"/>
      <c r="B32" s="18"/>
      <c r="C32" s="50" t="s">
        <v>155</v>
      </c>
      <c r="D32" s="37">
        <v>3</v>
      </c>
      <c r="E32" s="38"/>
      <c r="F32" s="36"/>
      <c r="G32" s="37"/>
      <c r="H32" s="52" t="s">
        <v>158</v>
      </c>
      <c r="I32" s="38">
        <v>2</v>
      </c>
      <c r="J32" s="18"/>
      <c r="K32" s="28"/>
    </row>
    <row r="33" spans="1:11" s="7" customFormat="1" ht="30" customHeight="1">
      <c r="A33" s="30"/>
      <c r="B33" s="18"/>
      <c r="C33" s="53" t="s">
        <v>154</v>
      </c>
      <c r="D33" s="8">
        <v>1</v>
      </c>
      <c r="E33" s="47"/>
      <c r="F33" s="46"/>
      <c r="G33" s="8"/>
      <c r="H33" s="20" t="s">
        <v>159</v>
      </c>
      <c r="I33" s="47">
        <v>1</v>
      </c>
      <c r="J33" s="18"/>
      <c r="K33" s="28"/>
    </row>
    <row r="34" spans="1:11" s="7" customFormat="1" ht="30" customHeight="1" thickBot="1">
      <c r="A34" s="30"/>
      <c r="B34" s="18"/>
      <c r="C34" s="51"/>
      <c r="D34" s="40"/>
      <c r="E34" s="41"/>
      <c r="F34" s="39"/>
      <c r="G34" s="40"/>
      <c r="H34" s="49" t="s">
        <v>154</v>
      </c>
      <c r="I34" s="41">
        <v>1</v>
      </c>
      <c r="J34" s="18"/>
      <c r="K34" s="28"/>
    </row>
    <row r="35" spans="1:11" s="7" customFormat="1" ht="30" customHeight="1">
      <c r="A35" s="30"/>
      <c r="B35" s="18"/>
      <c r="C35" s="50"/>
      <c r="D35" s="37"/>
      <c r="E35" s="37" t="s">
        <v>91</v>
      </c>
      <c r="F35" s="43"/>
      <c r="G35" s="37">
        <v>1</v>
      </c>
      <c r="H35" s="52"/>
      <c r="I35" s="38"/>
      <c r="J35" s="18"/>
      <c r="K35" s="28"/>
    </row>
    <row r="36" spans="1:11" s="7" customFormat="1" ht="30" customHeight="1" thickBot="1">
      <c r="A36" s="30"/>
      <c r="B36" s="18"/>
      <c r="C36" s="51"/>
      <c r="D36" s="40"/>
      <c r="E36" s="40" t="s">
        <v>98</v>
      </c>
      <c r="F36" s="45"/>
      <c r="G36" s="40">
        <v>4</v>
      </c>
      <c r="H36" s="49"/>
      <c r="I36" s="41"/>
      <c r="J36" s="18"/>
      <c r="K36" s="28"/>
    </row>
    <row r="37" spans="1:11" s="7" customFormat="1" ht="17.25" thickBot="1">
      <c r="A37" s="30"/>
      <c r="B37" s="18"/>
      <c r="C37" s="76" t="s">
        <v>276</v>
      </c>
      <c r="D37" s="77"/>
      <c r="E37" s="77"/>
      <c r="F37" s="77"/>
      <c r="G37" s="77"/>
      <c r="H37" s="77"/>
      <c r="I37" s="78"/>
      <c r="J37" s="18"/>
      <c r="K37" s="28"/>
    </row>
    <row r="38" spans="1:11">
      <c r="E38" s="6" t="s">
        <v>2</v>
      </c>
    </row>
    <row r="39" spans="1:11">
      <c r="A39" s="9"/>
      <c r="B39" s="9"/>
      <c r="C39" s="9"/>
      <c r="D39" s="9"/>
      <c r="E39" s="9"/>
      <c r="F39" s="9"/>
      <c r="G39" s="9"/>
      <c r="H39" s="10"/>
      <c r="I39" s="9"/>
      <c r="J39" s="9"/>
      <c r="K39" s="9"/>
    </row>
    <row r="40" spans="1:11">
      <c r="C40" s="11" t="s">
        <v>3</v>
      </c>
      <c r="D40" s="11" t="s">
        <v>4</v>
      </c>
      <c r="E40"/>
      <c r="F40"/>
      <c r="G40"/>
      <c r="H40"/>
      <c r="I40"/>
      <c r="K40"/>
    </row>
    <row r="41" spans="1:11">
      <c r="C41" s="63" t="s">
        <v>8</v>
      </c>
      <c r="D41" s="64">
        <v>1</v>
      </c>
      <c r="E41" s="21">
        <f t="shared" ref="E41:E70" si="0">SUMIF(NAMEONE,C41,EAONE)+SUMIF(NAMETWO,C41,EATWO)+SUMIF(NAMETHR,C41,EATHR)</f>
        <v>1</v>
      </c>
      <c r="F41" s="21">
        <f>D41-E41</f>
        <v>0</v>
      </c>
      <c r="G41"/>
      <c r="H41" s="21" t="s">
        <v>5</v>
      </c>
      <c r="I41" s="21">
        <f>SUM(EAONE,EATWO,EATHR)</f>
        <v>133</v>
      </c>
      <c r="K41"/>
    </row>
    <row r="42" spans="1:11">
      <c r="C42" s="65" t="s">
        <v>97</v>
      </c>
      <c r="D42" s="66">
        <v>4</v>
      </c>
      <c r="E42" s="21">
        <f t="shared" si="0"/>
        <v>4</v>
      </c>
      <c r="F42" s="21">
        <f t="shared" ref="F42:F70" si="1">D42-E42</f>
        <v>0</v>
      </c>
      <c r="G42"/>
      <c r="H42"/>
      <c r="I42"/>
      <c r="K42"/>
    </row>
    <row r="43" spans="1:11">
      <c r="C43" s="65" t="s">
        <v>10</v>
      </c>
      <c r="D43" s="66">
        <v>20</v>
      </c>
      <c r="E43" s="21">
        <f t="shared" si="0"/>
        <v>20</v>
      </c>
      <c r="F43" s="21">
        <f t="shared" si="1"/>
        <v>0</v>
      </c>
      <c r="G43"/>
      <c r="H43"/>
      <c r="I43"/>
      <c r="K43"/>
    </row>
    <row r="44" spans="1:11">
      <c r="C44" s="65" t="s">
        <v>12</v>
      </c>
      <c r="D44" s="66">
        <v>4</v>
      </c>
      <c r="E44" s="21">
        <f t="shared" si="0"/>
        <v>4</v>
      </c>
      <c r="F44" s="21">
        <f t="shared" si="1"/>
        <v>0</v>
      </c>
      <c r="G44"/>
      <c r="H44"/>
      <c r="I44"/>
      <c r="K44"/>
    </row>
    <row r="45" spans="1:11">
      <c r="C45" s="65" t="s">
        <v>142</v>
      </c>
      <c r="D45" s="66">
        <v>22</v>
      </c>
      <c r="E45" s="21">
        <f t="shared" si="0"/>
        <v>22</v>
      </c>
      <c r="F45" s="21">
        <f t="shared" si="1"/>
        <v>0</v>
      </c>
      <c r="G45"/>
      <c r="H45"/>
      <c r="I45"/>
      <c r="K45"/>
    </row>
    <row r="46" spans="1:11">
      <c r="C46" s="65" t="s">
        <v>145</v>
      </c>
      <c r="D46" s="66">
        <v>22</v>
      </c>
      <c r="E46" s="21">
        <f t="shared" si="0"/>
        <v>22</v>
      </c>
      <c r="F46" s="21">
        <f t="shared" si="1"/>
        <v>0</v>
      </c>
      <c r="G46"/>
    </row>
    <row r="47" spans="1:11">
      <c r="C47" s="65" t="s">
        <v>16</v>
      </c>
      <c r="D47" s="66">
        <v>8</v>
      </c>
      <c r="E47" s="21">
        <f t="shared" si="0"/>
        <v>8</v>
      </c>
      <c r="F47" s="21">
        <f t="shared" si="1"/>
        <v>0</v>
      </c>
      <c r="G47"/>
    </row>
    <row r="48" spans="1:11" s="3" customFormat="1">
      <c r="A48"/>
      <c r="B48"/>
      <c r="C48" s="65" t="s">
        <v>14</v>
      </c>
      <c r="D48" s="66">
        <v>4</v>
      </c>
      <c r="E48" s="21">
        <f t="shared" si="0"/>
        <v>4</v>
      </c>
      <c r="F48" s="21">
        <f t="shared" si="1"/>
        <v>0</v>
      </c>
      <c r="G48"/>
      <c r="I48" s="4"/>
      <c r="J48"/>
    </row>
    <row r="49" spans="1:11" s="3" customFormat="1">
      <c r="A49"/>
      <c r="B49"/>
      <c r="C49" s="65" t="s">
        <v>20</v>
      </c>
      <c r="D49" s="66">
        <v>12</v>
      </c>
      <c r="E49" s="21">
        <f t="shared" si="0"/>
        <v>12</v>
      </c>
      <c r="F49" s="21">
        <f t="shared" si="1"/>
        <v>0</v>
      </c>
      <c r="G49"/>
      <c r="I49" s="4"/>
      <c r="J49"/>
    </row>
    <row r="50" spans="1:11" s="3" customFormat="1">
      <c r="A50"/>
      <c r="B50"/>
      <c r="C50" s="65" t="s">
        <v>27</v>
      </c>
      <c r="D50" s="66">
        <v>4</v>
      </c>
      <c r="E50" s="21">
        <f t="shared" si="0"/>
        <v>4</v>
      </c>
      <c r="F50" s="21">
        <f t="shared" si="1"/>
        <v>0</v>
      </c>
      <c r="G50"/>
      <c r="I50" s="4"/>
      <c r="J50"/>
    </row>
    <row r="51" spans="1:11" s="3" customFormat="1">
      <c r="A51"/>
      <c r="B51"/>
      <c r="C51" s="65" t="s">
        <v>36</v>
      </c>
      <c r="D51" s="66">
        <v>2</v>
      </c>
      <c r="E51" s="21">
        <f t="shared" si="0"/>
        <v>2</v>
      </c>
      <c r="F51" s="21">
        <f t="shared" si="1"/>
        <v>0</v>
      </c>
      <c r="G51"/>
      <c r="I51" s="4"/>
      <c r="J51"/>
    </row>
    <row r="52" spans="1:11" s="3" customFormat="1">
      <c r="A52"/>
      <c r="B52"/>
      <c r="C52" s="65" t="s">
        <v>33</v>
      </c>
      <c r="D52" s="66">
        <v>6</v>
      </c>
      <c r="E52" s="21">
        <f t="shared" si="0"/>
        <v>6</v>
      </c>
      <c r="F52" s="21">
        <f t="shared" si="1"/>
        <v>0</v>
      </c>
      <c r="G52"/>
      <c r="I52" s="4"/>
      <c r="J52"/>
    </row>
    <row r="53" spans="1:11" s="3" customFormat="1">
      <c r="A53"/>
      <c r="B53"/>
      <c r="C53" s="65" t="s">
        <v>157</v>
      </c>
      <c r="D53" s="66">
        <v>4</v>
      </c>
      <c r="E53" s="21">
        <f t="shared" si="0"/>
        <v>4</v>
      </c>
      <c r="F53" s="21">
        <f t="shared" si="1"/>
        <v>0</v>
      </c>
      <c r="G53"/>
      <c r="I53" s="4"/>
      <c r="J53"/>
    </row>
    <row r="54" spans="1:11" s="3" customFormat="1">
      <c r="A54"/>
      <c r="B54"/>
      <c r="C54" s="65" t="s">
        <v>18</v>
      </c>
      <c r="D54" s="66">
        <v>10</v>
      </c>
      <c r="E54" s="21">
        <f t="shared" si="0"/>
        <v>10</v>
      </c>
      <c r="F54" s="21">
        <f t="shared" si="1"/>
        <v>0</v>
      </c>
      <c r="G54"/>
      <c r="I54" s="4"/>
      <c r="J54"/>
    </row>
    <row r="55" spans="1:11" s="3" customFormat="1">
      <c r="A55"/>
      <c r="B55"/>
      <c r="C55" s="65" t="s">
        <v>25</v>
      </c>
      <c r="D55" s="66">
        <v>2</v>
      </c>
      <c r="E55" s="21">
        <f t="shared" si="0"/>
        <v>2</v>
      </c>
      <c r="F55" s="21">
        <f t="shared" si="1"/>
        <v>0</v>
      </c>
      <c r="G55"/>
      <c r="I55" s="4"/>
      <c r="J55"/>
    </row>
    <row r="56" spans="1:11" s="3" customFormat="1">
      <c r="A56"/>
      <c r="B56"/>
      <c r="C56" s="65" t="s">
        <v>31</v>
      </c>
      <c r="D56" s="66">
        <v>2</v>
      </c>
      <c r="E56" s="21">
        <f t="shared" si="0"/>
        <v>2</v>
      </c>
      <c r="F56" s="21">
        <f t="shared" si="1"/>
        <v>0</v>
      </c>
      <c r="G56" s="14"/>
      <c r="I56" s="4"/>
      <c r="J56"/>
    </row>
    <row r="57" spans="1:11" s="3" customFormat="1">
      <c r="A57"/>
      <c r="B57"/>
      <c r="C57" s="65" t="s">
        <v>37</v>
      </c>
      <c r="D57" s="66">
        <v>6</v>
      </c>
      <c r="E57" s="21">
        <f t="shared" si="0"/>
        <v>6</v>
      </c>
      <c r="F57" s="21">
        <f t="shared" si="1"/>
        <v>0</v>
      </c>
      <c r="G57" s="2"/>
      <c r="I57" s="4"/>
      <c r="J57"/>
    </row>
    <row r="58" spans="1:11" s="3" customFormat="1">
      <c r="A58"/>
      <c r="B58"/>
      <c r="C58" s="12"/>
      <c r="D58" s="13"/>
      <c r="E58" s="21">
        <f t="shared" si="0"/>
        <v>0</v>
      </c>
      <c r="F58" s="21">
        <f t="shared" si="1"/>
        <v>0</v>
      </c>
      <c r="G58" s="2"/>
      <c r="I58" s="4"/>
      <c r="J58"/>
    </row>
    <row r="59" spans="1:11" s="3" customFormat="1">
      <c r="A59"/>
      <c r="B59"/>
      <c r="C59" s="12"/>
      <c r="D59" s="13"/>
      <c r="E59" s="21">
        <f t="shared" si="0"/>
        <v>0</v>
      </c>
      <c r="F59" s="21">
        <f t="shared" si="1"/>
        <v>0</v>
      </c>
      <c r="G59" s="2"/>
      <c r="I59" s="4"/>
      <c r="J59"/>
    </row>
    <row r="60" spans="1:11" s="3" customFormat="1">
      <c r="A60"/>
      <c r="B60"/>
      <c r="C60" s="12"/>
      <c r="D60" s="13"/>
      <c r="E60" s="21">
        <f t="shared" si="0"/>
        <v>0</v>
      </c>
      <c r="F60" s="21">
        <f t="shared" si="1"/>
        <v>0</v>
      </c>
      <c r="G60" s="2"/>
      <c r="I60" s="4"/>
      <c r="J60"/>
    </row>
    <row r="61" spans="1:11" s="3" customFormat="1">
      <c r="A61"/>
      <c r="B61"/>
      <c r="C61" s="12"/>
      <c r="D61" s="13"/>
      <c r="E61" s="21">
        <f t="shared" si="0"/>
        <v>0</v>
      </c>
      <c r="F61" s="21">
        <f t="shared" si="1"/>
        <v>0</v>
      </c>
      <c r="G61" s="2"/>
      <c r="I61" s="4"/>
      <c r="J61"/>
    </row>
    <row r="62" spans="1:11" s="3" customFormat="1">
      <c r="A62"/>
      <c r="B62"/>
      <c r="C62" s="13"/>
      <c r="D62" s="13"/>
      <c r="E62" s="21">
        <f t="shared" si="0"/>
        <v>0</v>
      </c>
      <c r="F62" s="21">
        <f t="shared" si="1"/>
        <v>0</v>
      </c>
      <c r="G62" s="2"/>
      <c r="I62" s="4"/>
      <c r="J62"/>
    </row>
    <row r="63" spans="1:11" s="3" customFormat="1">
      <c r="A63"/>
      <c r="B63"/>
      <c r="C63"/>
      <c r="D63" s="15"/>
      <c r="E63" s="21">
        <f t="shared" si="0"/>
        <v>0</v>
      </c>
      <c r="F63" s="21">
        <f t="shared" si="1"/>
        <v>0</v>
      </c>
      <c r="G63" s="2"/>
      <c r="I63" s="4"/>
      <c r="J63"/>
    </row>
    <row r="64" spans="1:11" s="2" customFormat="1">
      <c r="A64"/>
      <c r="B64"/>
      <c r="C64"/>
      <c r="D64" s="15"/>
      <c r="E64" s="21">
        <f t="shared" si="0"/>
        <v>0</v>
      </c>
      <c r="F64" s="21">
        <f t="shared" si="1"/>
        <v>0</v>
      </c>
      <c r="H64" s="3"/>
      <c r="I64" s="4"/>
      <c r="J64"/>
      <c r="K64" s="3"/>
    </row>
    <row r="65" spans="1:11" s="2" customFormat="1">
      <c r="A65"/>
      <c r="B65"/>
      <c r="C65"/>
      <c r="D65" s="15"/>
      <c r="E65" s="21">
        <f t="shared" si="0"/>
        <v>0</v>
      </c>
      <c r="F65" s="21">
        <f t="shared" si="1"/>
        <v>0</v>
      </c>
      <c r="H65" s="3"/>
      <c r="I65" s="4"/>
      <c r="J65"/>
      <c r="K65" s="3"/>
    </row>
    <row r="66" spans="1:11" s="2" customFormat="1">
      <c r="A66"/>
      <c r="B66"/>
      <c r="C66" s="16"/>
      <c r="D66" s="17"/>
      <c r="E66" s="21">
        <f t="shared" si="0"/>
        <v>0</v>
      </c>
      <c r="F66" s="21">
        <f t="shared" si="1"/>
        <v>0</v>
      </c>
      <c r="H66" s="3"/>
      <c r="I66" s="4"/>
      <c r="J66"/>
      <c r="K66" s="3"/>
    </row>
    <row r="67" spans="1:11">
      <c r="E67" s="21">
        <f t="shared" si="0"/>
        <v>0</v>
      </c>
      <c r="F67" s="21">
        <f t="shared" si="1"/>
        <v>0</v>
      </c>
    </row>
    <row r="68" spans="1:11">
      <c r="E68" s="21">
        <f t="shared" si="0"/>
        <v>0</v>
      </c>
      <c r="F68" s="21">
        <f t="shared" si="1"/>
        <v>0</v>
      </c>
    </row>
    <row r="69" spans="1:11">
      <c r="E69" s="21">
        <f t="shared" si="0"/>
        <v>0</v>
      </c>
      <c r="F69" s="21">
        <f t="shared" si="1"/>
        <v>0</v>
      </c>
    </row>
    <row r="70" spans="1:11">
      <c r="E70" s="21">
        <f t="shared" si="0"/>
        <v>0</v>
      </c>
      <c r="F70" s="21">
        <f t="shared" si="1"/>
        <v>0</v>
      </c>
    </row>
  </sheetData>
  <mergeCells count="1">
    <mergeCell ref="C37:I37"/>
  </mergeCells>
  <phoneticPr fontId="1" type="noConversion"/>
  <conditionalFormatting sqref="C63:C65">
    <cfRule type="expression" dxfId="11" priority="2">
      <formula>$D$40=$E$40</formula>
    </cfRule>
  </conditionalFormatting>
  <conditionalFormatting sqref="F41:F70">
    <cfRule type="cellIs" dxfId="10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66"/>
  <sheetViews>
    <sheetView topLeftCell="A31" zoomScale="90" zoomScaleNormal="90" zoomScalePageLayoutView="90" workbookViewId="0">
      <selection activeCell="C37" sqref="C37:D55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258</v>
      </c>
      <c r="J1" s="5" t="s">
        <v>254</v>
      </c>
      <c r="K1" s="1">
        <f ca="1">TODAY()</f>
        <v>42359</v>
      </c>
    </row>
    <row r="2" spans="1:11">
      <c r="A2" t="s">
        <v>7</v>
      </c>
      <c r="B2" t="s">
        <v>264</v>
      </c>
    </row>
    <row r="3" spans="1:11">
      <c r="A3" t="s">
        <v>0</v>
      </c>
      <c r="B3" t="s">
        <v>274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33.75" customHeight="1">
      <c r="A6" s="29"/>
      <c r="B6" s="18"/>
      <c r="C6" s="36" t="s">
        <v>162</v>
      </c>
      <c r="D6" s="37">
        <v>3</v>
      </c>
      <c r="E6" s="58"/>
      <c r="F6" s="36"/>
      <c r="G6" s="37"/>
      <c r="H6" s="43" t="s">
        <v>162</v>
      </c>
      <c r="I6" s="38">
        <v>3</v>
      </c>
      <c r="J6" s="18"/>
      <c r="K6" s="27"/>
    </row>
    <row r="7" spans="1:11" s="7" customFormat="1" ht="33.75" customHeight="1" thickBot="1">
      <c r="A7" s="29"/>
      <c r="B7" s="18"/>
      <c r="C7" s="39" t="s">
        <v>154</v>
      </c>
      <c r="D7" s="40">
        <v>1</v>
      </c>
      <c r="E7" s="41"/>
      <c r="F7" s="44"/>
      <c r="G7" s="40"/>
      <c r="H7" s="45" t="s">
        <v>154</v>
      </c>
      <c r="I7" s="41">
        <v>1</v>
      </c>
      <c r="J7" s="18"/>
      <c r="K7" s="27"/>
    </row>
    <row r="8" spans="1:11" s="7" customFormat="1" ht="33.75" customHeight="1">
      <c r="A8" s="29"/>
      <c r="B8" s="18"/>
      <c r="C8" s="36" t="s">
        <v>164</v>
      </c>
      <c r="D8" s="37">
        <v>1</v>
      </c>
      <c r="E8" s="38"/>
      <c r="F8" s="8"/>
      <c r="G8" s="8"/>
      <c r="H8" s="19" t="s">
        <v>166</v>
      </c>
      <c r="I8" s="8">
        <v>2</v>
      </c>
      <c r="J8" s="18"/>
      <c r="K8" s="27"/>
    </row>
    <row r="9" spans="1:11" s="7" customFormat="1" ht="33.75" customHeight="1">
      <c r="A9" s="29"/>
      <c r="B9" s="18"/>
      <c r="C9" s="46" t="s">
        <v>162</v>
      </c>
      <c r="D9" s="8">
        <v>2</v>
      </c>
      <c r="E9" s="47"/>
      <c r="F9" s="8"/>
      <c r="G9" s="8"/>
      <c r="H9" s="19" t="s">
        <v>164</v>
      </c>
      <c r="I9" s="8">
        <v>1</v>
      </c>
      <c r="J9" s="18"/>
      <c r="K9" s="28"/>
    </row>
    <row r="10" spans="1:11" s="7" customFormat="1" ht="33.75" customHeight="1" thickBot="1">
      <c r="A10" s="29"/>
      <c r="B10" s="18"/>
      <c r="C10" s="39" t="s">
        <v>165</v>
      </c>
      <c r="D10" s="40">
        <v>1</v>
      </c>
      <c r="E10" s="41"/>
      <c r="F10" s="8"/>
      <c r="G10" s="8"/>
      <c r="H10" s="19" t="s">
        <v>167</v>
      </c>
      <c r="I10" s="8">
        <v>1</v>
      </c>
      <c r="J10" s="18"/>
      <c r="K10" s="27"/>
    </row>
    <row r="11" spans="1:11" s="7" customFormat="1" ht="33.75" customHeight="1">
      <c r="A11" s="29"/>
      <c r="B11" s="18"/>
      <c r="C11" s="36" t="s">
        <v>178</v>
      </c>
      <c r="D11" s="37">
        <v>3</v>
      </c>
      <c r="E11" s="38"/>
      <c r="F11" s="42"/>
      <c r="G11" s="37"/>
      <c r="H11" s="43" t="s">
        <v>168</v>
      </c>
      <c r="I11" s="38">
        <v>3</v>
      </c>
      <c r="J11" s="18"/>
      <c r="K11" s="27"/>
    </row>
    <row r="12" spans="1:11" s="7" customFormat="1" ht="33.75" customHeight="1" thickBot="1">
      <c r="A12" s="29"/>
      <c r="B12" s="18"/>
      <c r="C12" s="39"/>
      <c r="D12" s="40"/>
      <c r="E12" s="41"/>
      <c r="F12" s="44"/>
      <c r="G12" s="40"/>
      <c r="H12" s="45" t="s">
        <v>167</v>
      </c>
      <c r="I12" s="41">
        <v>1</v>
      </c>
      <c r="J12" s="18"/>
      <c r="K12" s="27"/>
    </row>
    <row r="13" spans="1:11" s="7" customFormat="1" ht="33.75" customHeight="1">
      <c r="A13" s="29"/>
      <c r="B13" s="18"/>
      <c r="C13" s="36" t="s">
        <v>178</v>
      </c>
      <c r="D13" s="37">
        <v>3</v>
      </c>
      <c r="E13" s="38"/>
      <c r="F13" s="42"/>
      <c r="G13" s="37"/>
      <c r="H13" s="43" t="s">
        <v>168</v>
      </c>
      <c r="I13" s="38">
        <v>3</v>
      </c>
      <c r="J13" s="18"/>
      <c r="K13" s="27"/>
    </row>
    <row r="14" spans="1:11" s="7" customFormat="1" ht="33.75" customHeight="1" thickBot="1">
      <c r="A14" s="29"/>
      <c r="B14" s="18"/>
      <c r="C14" s="39"/>
      <c r="D14" s="40"/>
      <c r="E14" s="41"/>
      <c r="F14" s="44"/>
      <c r="G14" s="40"/>
      <c r="H14" s="45" t="s">
        <v>169</v>
      </c>
      <c r="I14" s="41">
        <v>1</v>
      </c>
      <c r="J14" s="18"/>
      <c r="K14" s="27"/>
    </row>
    <row r="15" spans="1:11" s="7" customFormat="1" ht="33.75" customHeight="1" thickBot="1">
      <c r="A15" s="29"/>
      <c r="B15" s="18"/>
      <c r="C15" s="31" t="s">
        <v>170</v>
      </c>
      <c r="D15" s="32">
        <v>3</v>
      </c>
      <c r="E15" s="34"/>
      <c r="F15" s="35"/>
      <c r="G15" s="32"/>
      <c r="H15" s="33" t="s">
        <v>171</v>
      </c>
      <c r="I15" s="34">
        <v>4</v>
      </c>
      <c r="J15" s="18"/>
      <c r="K15" s="27"/>
    </row>
    <row r="16" spans="1:11" s="7" customFormat="1" ht="33.75" customHeight="1">
      <c r="A16" s="29"/>
      <c r="B16" s="18"/>
      <c r="C16" s="36" t="s">
        <v>173</v>
      </c>
      <c r="D16" s="37">
        <v>1</v>
      </c>
      <c r="E16" s="38"/>
      <c r="F16" s="42"/>
      <c r="G16" s="37"/>
      <c r="H16" s="43" t="s">
        <v>174</v>
      </c>
      <c r="I16" s="38">
        <v>3</v>
      </c>
      <c r="J16" s="18"/>
      <c r="K16" s="27"/>
    </row>
    <row r="17" spans="1:11" s="7" customFormat="1" ht="33.75" customHeight="1" thickBot="1">
      <c r="A17" s="29"/>
      <c r="B17" s="18"/>
      <c r="C17" s="39" t="s">
        <v>170</v>
      </c>
      <c r="D17" s="40">
        <v>2</v>
      </c>
      <c r="E17" s="41"/>
      <c r="F17" s="44"/>
      <c r="G17" s="40"/>
      <c r="H17" s="49"/>
      <c r="I17" s="41"/>
      <c r="J17" s="18"/>
      <c r="K17" s="27"/>
    </row>
    <row r="18" spans="1:11" s="7" customFormat="1" ht="33.75" customHeight="1">
      <c r="A18" s="29"/>
      <c r="B18" s="18"/>
      <c r="C18" s="50" t="s">
        <v>175</v>
      </c>
      <c r="D18" s="37">
        <v>1</v>
      </c>
      <c r="E18" s="38"/>
      <c r="F18" s="42"/>
      <c r="G18" s="37"/>
      <c r="H18" s="52" t="s">
        <v>176</v>
      </c>
      <c r="I18" s="38">
        <v>3</v>
      </c>
      <c r="J18" s="18"/>
      <c r="K18" s="27"/>
    </row>
    <row r="19" spans="1:11" s="7" customFormat="1" ht="33.75" customHeight="1" thickBot="1">
      <c r="A19" s="29"/>
      <c r="B19" s="18"/>
      <c r="C19" s="51" t="s">
        <v>176</v>
      </c>
      <c r="D19" s="40">
        <v>2</v>
      </c>
      <c r="E19" s="41"/>
      <c r="F19" s="44"/>
      <c r="G19" s="40"/>
      <c r="H19" s="49"/>
      <c r="I19" s="41"/>
      <c r="J19" s="18"/>
      <c r="K19" s="27"/>
    </row>
    <row r="20" spans="1:11" s="7" customFormat="1" ht="33.75" customHeight="1" thickBot="1">
      <c r="A20" s="29"/>
      <c r="B20" s="18"/>
      <c r="C20" s="59" t="s">
        <v>177</v>
      </c>
      <c r="D20" s="32">
        <v>3</v>
      </c>
      <c r="E20" s="34"/>
      <c r="F20" s="35"/>
      <c r="G20" s="32"/>
      <c r="H20" s="54" t="s">
        <v>177</v>
      </c>
      <c r="I20" s="34">
        <v>3</v>
      </c>
      <c r="J20" s="18"/>
      <c r="K20" s="27"/>
    </row>
    <row r="21" spans="1:11" s="7" customFormat="1" ht="33.75" customHeight="1">
      <c r="A21" s="30"/>
      <c r="B21" s="18"/>
      <c r="C21" s="50" t="s">
        <v>178</v>
      </c>
      <c r="D21" s="37">
        <v>1</v>
      </c>
      <c r="E21" s="38"/>
      <c r="F21" s="36"/>
      <c r="G21" s="37"/>
      <c r="H21" s="52" t="s">
        <v>181</v>
      </c>
      <c r="I21" s="38">
        <v>1</v>
      </c>
      <c r="J21" s="18"/>
      <c r="K21" s="27"/>
    </row>
    <row r="22" spans="1:11" s="7" customFormat="1" ht="33.75" customHeight="1">
      <c r="A22" s="30"/>
      <c r="B22" s="18"/>
      <c r="C22" s="53" t="s">
        <v>180</v>
      </c>
      <c r="D22" s="8">
        <v>2</v>
      </c>
      <c r="E22" s="47"/>
      <c r="F22" s="46"/>
      <c r="G22" s="8"/>
      <c r="H22" s="20" t="s">
        <v>166</v>
      </c>
      <c r="I22" s="47">
        <v>2</v>
      </c>
      <c r="J22" s="18"/>
      <c r="K22" s="28"/>
    </row>
    <row r="23" spans="1:11" s="7" customFormat="1" ht="33.75" customHeight="1" thickBot="1">
      <c r="A23" s="30"/>
      <c r="B23" s="18"/>
      <c r="C23" s="51"/>
      <c r="D23" s="40"/>
      <c r="E23" s="41"/>
      <c r="F23" s="39"/>
      <c r="G23" s="40"/>
      <c r="H23" s="49" t="s">
        <v>167</v>
      </c>
      <c r="I23" s="41">
        <v>1</v>
      </c>
      <c r="J23" s="18"/>
      <c r="K23" s="28"/>
    </row>
    <row r="24" spans="1:11" s="7" customFormat="1" ht="33.75" customHeight="1">
      <c r="A24" s="30"/>
      <c r="B24" s="18"/>
      <c r="C24" s="50" t="s">
        <v>178</v>
      </c>
      <c r="D24" s="37">
        <v>3</v>
      </c>
      <c r="E24" s="38"/>
      <c r="F24" s="36"/>
      <c r="G24" s="37"/>
      <c r="H24" s="52" t="s">
        <v>168</v>
      </c>
      <c r="I24" s="38">
        <v>3</v>
      </c>
      <c r="J24" s="18"/>
      <c r="K24" s="28"/>
    </row>
    <row r="25" spans="1:11" s="7" customFormat="1" ht="33.75" customHeight="1" thickBot="1">
      <c r="A25" s="30"/>
      <c r="B25" s="18"/>
      <c r="C25" s="51"/>
      <c r="D25" s="40"/>
      <c r="E25" s="41"/>
      <c r="F25" s="39"/>
      <c r="G25" s="40"/>
      <c r="H25" s="49" t="s">
        <v>182</v>
      </c>
      <c r="I25" s="41">
        <v>1</v>
      </c>
      <c r="J25" s="18"/>
      <c r="K25" s="28"/>
    </row>
    <row r="26" spans="1:11" s="7" customFormat="1" ht="33.75" customHeight="1">
      <c r="A26" s="30"/>
      <c r="B26" s="18"/>
      <c r="C26" s="50" t="s">
        <v>183</v>
      </c>
      <c r="D26" s="37">
        <v>3</v>
      </c>
      <c r="E26" s="38"/>
      <c r="F26" s="36"/>
      <c r="G26" s="37"/>
      <c r="H26" s="52" t="s">
        <v>184</v>
      </c>
      <c r="I26" s="38">
        <v>3</v>
      </c>
      <c r="J26" s="18"/>
      <c r="K26" s="28"/>
    </row>
    <row r="27" spans="1:11" s="7" customFormat="1" ht="33.75" customHeight="1" thickBot="1">
      <c r="A27" s="30"/>
      <c r="B27" s="18"/>
      <c r="C27" s="51"/>
      <c r="D27" s="40"/>
      <c r="E27" s="41"/>
      <c r="F27" s="39"/>
      <c r="G27" s="40"/>
      <c r="H27" s="49" t="s">
        <v>182</v>
      </c>
      <c r="I27" s="41">
        <v>1</v>
      </c>
      <c r="J27" s="18"/>
      <c r="K27" s="28"/>
    </row>
    <row r="28" spans="1:11" s="7" customFormat="1" ht="33.75" customHeight="1">
      <c r="A28" s="30"/>
      <c r="B28" s="18"/>
      <c r="C28" s="50" t="s">
        <v>185</v>
      </c>
      <c r="D28" s="37">
        <v>2</v>
      </c>
      <c r="E28" s="38"/>
      <c r="F28" s="36"/>
      <c r="G28" s="37"/>
      <c r="H28" s="52" t="s">
        <v>184</v>
      </c>
      <c r="I28" s="38">
        <v>1</v>
      </c>
      <c r="J28" s="18"/>
      <c r="K28" s="28"/>
    </row>
    <row r="29" spans="1:11" s="7" customFormat="1" ht="33.75" customHeight="1">
      <c r="A29" s="30"/>
      <c r="B29" s="18"/>
      <c r="C29" s="53" t="s">
        <v>186</v>
      </c>
      <c r="D29" s="8">
        <v>4</v>
      </c>
      <c r="E29" s="47"/>
      <c r="F29" s="46"/>
      <c r="G29" s="8"/>
      <c r="H29" s="20" t="s">
        <v>181</v>
      </c>
      <c r="I29" s="47">
        <v>2</v>
      </c>
      <c r="J29" s="18"/>
      <c r="K29" s="28"/>
    </row>
    <row r="30" spans="1:11" s="7" customFormat="1" ht="33.75" customHeight="1" thickBot="1">
      <c r="A30" s="30"/>
      <c r="B30" s="18"/>
      <c r="C30" s="53" t="s">
        <v>75</v>
      </c>
      <c r="D30" s="8">
        <v>4</v>
      </c>
      <c r="E30" s="47"/>
      <c r="F30" s="39"/>
      <c r="G30" s="40"/>
      <c r="H30" s="49" t="s">
        <v>175</v>
      </c>
      <c r="I30" s="41">
        <v>1</v>
      </c>
      <c r="J30" s="18"/>
      <c r="K30" s="28"/>
    </row>
    <row r="31" spans="1:11" s="7" customFormat="1" ht="33.75" customHeight="1">
      <c r="A31" s="30"/>
      <c r="B31" s="18"/>
      <c r="C31" s="53"/>
      <c r="D31" s="8"/>
      <c r="E31" s="47"/>
      <c r="F31" s="36"/>
      <c r="G31" s="37"/>
      <c r="H31" s="52" t="s">
        <v>187</v>
      </c>
      <c r="I31" s="38">
        <v>5</v>
      </c>
      <c r="J31" s="18"/>
      <c r="K31" s="28"/>
    </row>
    <row r="32" spans="1:11" s="7" customFormat="1" ht="33.75" customHeight="1" thickBot="1">
      <c r="A32" s="30"/>
      <c r="B32" s="18"/>
      <c r="C32" s="53"/>
      <c r="D32" s="8"/>
      <c r="E32" s="47"/>
      <c r="F32" s="39"/>
      <c r="G32" s="40"/>
      <c r="H32" s="49" t="s">
        <v>188</v>
      </c>
      <c r="I32" s="41">
        <v>5</v>
      </c>
      <c r="J32" s="18"/>
      <c r="K32" s="28"/>
    </row>
    <row r="33" spans="1:11" s="7" customFormat="1" ht="33.75" customHeight="1" thickBot="1">
      <c r="A33" s="30"/>
      <c r="B33" s="18"/>
      <c r="C33" s="51"/>
      <c r="D33" s="40"/>
      <c r="E33" s="41"/>
      <c r="F33" s="31"/>
      <c r="G33" s="32"/>
      <c r="H33" s="54" t="s">
        <v>188</v>
      </c>
      <c r="I33" s="34">
        <v>10</v>
      </c>
      <c r="J33" s="18"/>
      <c r="K33" s="28"/>
    </row>
    <row r="34" spans="1:11">
      <c r="E34" s="6" t="s">
        <v>2</v>
      </c>
    </row>
    <row r="35" spans="1:11">
      <c r="A35" s="9"/>
      <c r="B35" s="9"/>
      <c r="C35" s="9"/>
      <c r="D35" s="9"/>
      <c r="E35" s="9"/>
      <c r="F35" s="9"/>
      <c r="G35" s="9"/>
      <c r="H35" s="10"/>
      <c r="I35" s="9"/>
      <c r="J35" s="9"/>
      <c r="K35" s="9"/>
    </row>
    <row r="36" spans="1:11">
      <c r="C36" s="11" t="s">
        <v>3</v>
      </c>
      <c r="D36" s="11" t="s">
        <v>4</v>
      </c>
      <c r="E36"/>
      <c r="F36"/>
      <c r="G36"/>
      <c r="H36"/>
      <c r="I36"/>
      <c r="K36"/>
    </row>
    <row r="37" spans="1:11">
      <c r="C37" s="63" t="s">
        <v>85</v>
      </c>
      <c r="D37" s="64">
        <v>15</v>
      </c>
      <c r="E37" s="21">
        <f t="shared" ref="E37:E66" si="0">SUMIF(NAMEONE,C37,EAONE)+SUMIF(NAMETWO,C37,EATWO)+SUMIF(NAMETHR,C37,EATHR)</f>
        <v>15</v>
      </c>
      <c r="F37" s="21">
        <f>D37-E37</f>
        <v>0</v>
      </c>
      <c r="G37"/>
      <c r="H37" s="21" t="s">
        <v>5</v>
      </c>
      <c r="I37" s="21">
        <f>SUM(EAONE,EATWO,EATHR)</f>
        <v>110</v>
      </c>
      <c r="K37"/>
    </row>
    <row r="38" spans="1:11">
      <c r="C38" s="65" t="s">
        <v>78</v>
      </c>
      <c r="D38" s="66">
        <v>2</v>
      </c>
      <c r="E38" s="21">
        <f t="shared" si="0"/>
        <v>2</v>
      </c>
      <c r="F38" s="21">
        <f t="shared" ref="F38:F66" si="1">D38-E38</f>
        <v>0</v>
      </c>
      <c r="G38"/>
      <c r="H38"/>
      <c r="I38"/>
      <c r="K38"/>
    </row>
    <row r="39" spans="1:11">
      <c r="C39" s="65" t="s">
        <v>76</v>
      </c>
      <c r="D39" s="66">
        <v>4</v>
      </c>
      <c r="E39" s="21">
        <f t="shared" si="0"/>
        <v>4</v>
      </c>
      <c r="F39" s="21">
        <f t="shared" si="1"/>
        <v>0</v>
      </c>
      <c r="G39"/>
      <c r="H39"/>
      <c r="I39"/>
      <c r="K39"/>
    </row>
    <row r="40" spans="1:11">
      <c r="C40" s="65" t="s">
        <v>127</v>
      </c>
      <c r="D40" s="66">
        <v>5</v>
      </c>
      <c r="E40" s="21">
        <f t="shared" si="0"/>
        <v>5</v>
      </c>
      <c r="F40" s="21">
        <f t="shared" si="1"/>
        <v>0</v>
      </c>
      <c r="G40"/>
      <c r="H40"/>
      <c r="I40"/>
      <c r="K40"/>
    </row>
    <row r="41" spans="1:11">
      <c r="C41" s="65" t="s">
        <v>74</v>
      </c>
      <c r="D41" s="66">
        <v>4</v>
      </c>
      <c r="E41" s="21">
        <f t="shared" si="0"/>
        <v>4</v>
      </c>
      <c r="F41" s="21">
        <f t="shared" si="1"/>
        <v>0</v>
      </c>
      <c r="G41"/>
      <c r="H41"/>
      <c r="I41"/>
      <c r="K41"/>
    </row>
    <row r="42" spans="1:11">
      <c r="C42" s="65" t="s">
        <v>36</v>
      </c>
      <c r="D42" s="66">
        <v>8</v>
      </c>
      <c r="E42" s="21">
        <f t="shared" si="0"/>
        <v>8</v>
      </c>
      <c r="F42" s="21">
        <f t="shared" si="1"/>
        <v>0</v>
      </c>
      <c r="G42"/>
    </row>
    <row r="43" spans="1:11">
      <c r="C43" s="65" t="s">
        <v>41</v>
      </c>
      <c r="D43" s="66">
        <v>2</v>
      </c>
      <c r="E43" s="21">
        <f t="shared" si="0"/>
        <v>2</v>
      </c>
      <c r="F43" s="21">
        <f t="shared" si="1"/>
        <v>0</v>
      </c>
      <c r="G43"/>
    </row>
    <row r="44" spans="1:11" s="3" customFormat="1">
      <c r="A44"/>
      <c r="B44"/>
      <c r="C44" s="65" t="s">
        <v>44</v>
      </c>
      <c r="D44" s="66">
        <v>4</v>
      </c>
      <c r="E44" s="21">
        <f t="shared" si="0"/>
        <v>4</v>
      </c>
      <c r="F44" s="21">
        <f t="shared" si="1"/>
        <v>0</v>
      </c>
      <c r="G44"/>
      <c r="I44" s="4"/>
      <c r="J44"/>
    </row>
    <row r="45" spans="1:11" s="3" customFormat="1">
      <c r="A45"/>
      <c r="B45"/>
      <c r="C45" s="65" t="s">
        <v>179</v>
      </c>
      <c r="D45" s="66">
        <v>2</v>
      </c>
      <c r="E45" s="21">
        <f t="shared" si="0"/>
        <v>2</v>
      </c>
      <c r="F45" s="21">
        <f t="shared" si="1"/>
        <v>0</v>
      </c>
      <c r="G45"/>
      <c r="I45" s="4"/>
      <c r="J45"/>
    </row>
    <row r="46" spans="1:11" s="3" customFormat="1">
      <c r="A46"/>
      <c r="B46"/>
      <c r="C46" s="65" t="s">
        <v>59</v>
      </c>
      <c r="D46" s="66">
        <v>10</v>
      </c>
      <c r="E46" s="21">
        <f t="shared" si="0"/>
        <v>10</v>
      </c>
      <c r="F46" s="21">
        <f t="shared" si="1"/>
        <v>0</v>
      </c>
      <c r="G46"/>
      <c r="I46" s="4"/>
      <c r="J46"/>
    </row>
    <row r="47" spans="1:11" s="3" customFormat="1">
      <c r="A47"/>
      <c r="B47"/>
      <c r="C47" s="65" t="s">
        <v>57</v>
      </c>
      <c r="D47" s="66">
        <v>3</v>
      </c>
      <c r="E47" s="21">
        <f t="shared" si="0"/>
        <v>3</v>
      </c>
      <c r="F47" s="21">
        <f t="shared" si="1"/>
        <v>0</v>
      </c>
      <c r="G47"/>
      <c r="I47" s="4"/>
      <c r="J47"/>
    </row>
    <row r="48" spans="1:11" s="3" customFormat="1">
      <c r="A48"/>
      <c r="B48"/>
      <c r="C48" s="65" t="s">
        <v>50</v>
      </c>
      <c r="D48" s="66">
        <v>12</v>
      </c>
      <c r="E48" s="21">
        <f t="shared" si="0"/>
        <v>12</v>
      </c>
      <c r="F48" s="21">
        <f t="shared" si="1"/>
        <v>0</v>
      </c>
      <c r="G48"/>
      <c r="I48" s="4"/>
      <c r="J48"/>
    </row>
    <row r="49" spans="1:11" s="3" customFormat="1">
      <c r="A49"/>
      <c r="B49"/>
      <c r="C49" s="65" t="s">
        <v>70</v>
      </c>
      <c r="D49" s="66">
        <v>8</v>
      </c>
      <c r="E49" s="21">
        <f t="shared" si="0"/>
        <v>8</v>
      </c>
      <c r="F49" s="21">
        <f t="shared" si="1"/>
        <v>0</v>
      </c>
      <c r="G49"/>
      <c r="I49" s="4"/>
      <c r="J49"/>
    </row>
    <row r="50" spans="1:11" s="3" customFormat="1">
      <c r="A50"/>
      <c r="B50"/>
      <c r="C50" s="65" t="s">
        <v>37</v>
      </c>
      <c r="D50" s="66">
        <v>2</v>
      </c>
      <c r="E50" s="21">
        <f t="shared" si="0"/>
        <v>2</v>
      </c>
      <c r="F50" s="21">
        <f t="shared" si="1"/>
        <v>0</v>
      </c>
      <c r="G50"/>
      <c r="I50" s="4"/>
      <c r="J50"/>
    </row>
    <row r="51" spans="1:11" s="3" customFormat="1">
      <c r="A51"/>
      <c r="B51"/>
      <c r="C51" s="65" t="s">
        <v>42</v>
      </c>
      <c r="D51" s="66">
        <v>4</v>
      </c>
      <c r="E51" s="21">
        <f t="shared" si="0"/>
        <v>4</v>
      </c>
      <c r="F51" s="21">
        <f t="shared" si="1"/>
        <v>0</v>
      </c>
      <c r="G51"/>
      <c r="I51" s="4"/>
      <c r="J51"/>
    </row>
    <row r="52" spans="1:11" s="3" customFormat="1">
      <c r="A52"/>
      <c r="B52"/>
      <c r="C52" s="65" t="s">
        <v>53</v>
      </c>
      <c r="D52" s="66">
        <v>3</v>
      </c>
      <c r="E52" s="21">
        <f t="shared" si="0"/>
        <v>3</v>
      </c>
      <c r="F52" s="21">
        <f t="shared" si="1"/>
        <v>0</v>
      </c>
      <c r="G52" s="14"/>
      <c r="I52" s="4"/>
      <c r="J52"/>
    </row>
    <row r="53" spans="1:11" s="3" customFormat="1">
      <c r="A53"/>
      <c r="B53"/>
      <c r="C53" s="65" t="s">
        <v>172</v>
      </c>
      <c r="D53" s="66">
        <v>6</v>
      </c>
      <c r="E53" s="21">
        <f t="shared" si="0"/>
        <v>6</v>
      </c>
      <c r="F53" s="21">
        <f t="shared" si="1"/>
        <v>0</v>
      </c>
      <c r="G53" s="2"/>
      <c r="I53" s="4"/>
      <c r="J53"/>
    </row>
    <row r="54" spans="1:11" s="3" customFormat="1">
      <c r="A54"/>
      <c r="B54"/>
      <c r="C54" s="65" t="s">
        <v>175</v>
      </c>
      <c r="D54" s="66">
        <v>8</v>
      </c>
      <c r="E54" s="21">
        <f t="shared" si="0"/>
        <v>8</v>
      </c>
      <c r="F54" s="21">
        <f t="shared" si="1"/>
        <v>0</v>
      </c>
      <c r="G54" s="2"/>
      <c r="I54" s="4"/>
      <c r="J54"/>
    </row>
    <row r="55" spans="1:11" s="3" customFormat="1">
      <c r="A55"/>
      <c r="B55"/>
      <c r="C55" s="65" t="s">
        <v>61</v>
      </c>
      <c r="D55" s="66">
        <v>8</v>
      </c>
      <c r="E55" s="21">
        <f t="shared" si="0"/>
        <v>8</v>
      </c>
      <c r="F55" s="21">
        <f t="shared" si="1"/>
        <v>0</v>
      </c>
      <c r="G55" s="2"/>
      <c r="I55" s="4"/>
      <c r="J55"/>
    </row>
    <row r="56" spans="1:11" s="3" customFormat="1">
      <c r="A56"/>
      <c r="B56"/>
      <c r="C56" s="12"/>
      <c r="D56" s="13"/>
      <c r="E56" s="21">
        <f t="shared" si="0"/>
        <v>0</v>
      </c>
      <c r="F56" s="21">
        <f t="shared" si="1"/>
        <v>0</v>
      </c>
      <c r="G56" s="2"/>
      <c r="I56" s="4"/>
      <c r="J56"/>
    </row>
    <row r="57" spans="1:11" s="3" customFormat="1">
      <c r="A57"/>
      <c r="B57"/>
      <c r="C57" s="12"/>
      <c r="D57" s="13"/>
      <c r="E57" s="21">
        <f t="shared" si="0"/>
        <v>0</v>
      </c>
      <c r="F57" s="21">
        <f t="shared" si="1"/>
        <v>0</v>
      </c>
      <c r="G57" s="2"/>
      <c r="I57" s="4"/>
      <c r="J57"/>
    </row>
    <row r="58" spans="1:11" s="3" customFormat="1">
      <c r="A58"/>
      <c r="B58"/>
      <c r="C58" s="13"/>
      <c r="D58" s="13"/>
      <c r="E58" s="21">
        <f t="shared" si="0"/>
        <v>0</v>
      </c>
      <c r="F58" s="21">
        <f t="shared" si="1"/>
        <v>0</v>
      </c>
      <c r="G58" s="2"/>
      <c r="I58" s="4"/>
      <c r="J58"/>
    </row>
    <row r="59" spans="1:11" s="3" customFormat="1">
      <c r="A59"/>
      <c r="B59"/>
      <c r="C59"/>
      <c r="D59" s="15"/>
      <c r="E59" s="21">
        <f t="shared" si="0"/>
        <v>0</v>
      </c>
      <c r="F59" s="21">
        <f t="shared" si="1"/>
        <v>0</v>
      </c>
      <c r="G59" s="2"/>
      <c r="I59" s="4"/>
      <c r="J59"/>
    </row>
    <row r="60" spans="1:11" s="2" customFormat="1">
      <c r="A60"/>
      <c r="B60"/>
      <c r="C60"/>
      <c r="D60" s="15"/>
      <c r="E60" s="21">
        <f t="shared" si="0"/>
        <v>0</v>
      </c>
      <c r="F60" s="21">
        <f t="shared" si="1"/>
        <v>0</v>
      </c>
      <c r="H60" s="3"/>
      <c r="I60" s="4"/>
      <c r="J60"/>
      <c r="K60" s="3"/>
    </row>
    <row r="61" spans="1:11" s="2" customFormat="1">
      <c r="A61"/>
      <c r="B61"/>
      <c r="C61"/>
      <c r="D61" s="15"/>
      <c r="E61" s="21">
        <f t="shared" si="0"/>
        <v>0</v>
      </c>
      <c r="F61" s="21">
        <f t="shared" si="1"/>
        <v>0</v>
      </c>
      <c r="H61" s="3"/>
      <c r="I61" s="4"/>
      <c r="J61"/>
      <c r="K61" s="3"/>
    </row>
    <row r="62" spans="1:11" s="2" customFormat="1">
      <c r="A62"/>
      <c r="B62"/>
      <c r="C62" s="16"/>
      <c r="D62" s="17"/>
      <c r="E62" s="21">
        <f t="shared" si="0"/>
        <v>0</v>
      </c>
      <c r="F62" s="21">
        <f t="shared" si="1"/>
        <v>0</v>
      </c>
      <c r="H62" s="3"/>
      <c r="I62" s="4"/>
      <c r="J62"/>
      <c r="K62" s="3"/>
    </row>
    <row r="63" spans="1:11">
      <c r="E63" s="21">
        <f t="shared" si="0"/>
        <v>0</v>
      </c>
      <c r="F63" s="21">
        <f t="shared" si="1"/>
        <v>0</v>
      </c>
    </row>
    <row r="64" spans="1:11">
      <c r="E64" s="21">
        <f t="shared" si="0"/>
        <v>0</v>
      </c>
      <c r="F64" s="21">
        <f t="shared" si="1"/>
        <v>0</v>
      </c>
    </row>
    <row r="65" spans="5:6">
      <c r="E65" s="21">
        <f t="shared" si="0"/>
        <v>0</v>
      </c>
      <c r="F65" s="21">
        <f t="shared" si="1"/>
        <v>0</v>
      </c>
    </row>
    <row r="66" spans="5:6">
      <c r="E66" s="21">
        <f t="shared" si="0"/>
        <v>0</v>
      </c>
      <c r="F66" s="21">
        <f t="shared" si="1"/>
        <v>0</v>
      </c>
    </row>
  </sheetData>
  <phoneticPr fontId="1" type="noConversion"/>
  <conditionalFormatting sqref="C59:C61">
    <cfRule type="expression" dxfId="9" priority="2">
      <formula>$D$36=$E$36</formula>
    </cfRule>
  </conditionalFormatting>
  <conditionalFormatting sqref="F37:F66">
    <cfRule type="cellIs" dxfId="8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58"/>
  <sheetViews>
    <sheetView zoomScale="90" zoomScaleNormal="90" zoomScalePageLayoutView="90" workbookViewId="0">
      <selection activeCell="C29" sqref="C29:D48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261</v>
      </c>
      <c r="J1" s="5" t="s">
        <v>255</v>
      </c>
      <c r="K1" s="1">
        <f ca="1">TODAY()</f>
        <v>42359</v>
      </c>
    </row>
    <row r="2" spans="1:11">
      <c r="A2" t="s">
        <v>7</v>
      </c>
      <c r="B2" t="s">
        <v>263</v>
      </c>
    </row>
    <row r="3" spans="1:11">
      <c r="A3" t="s">
        <v>0</v>
      </c>
      <c r="B3" t="s">
        <v>273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47.85" customHeight="1">
      <c r="A6" s="29"/>
      <c r="B6" s="18"/>
      <c r="C6" s="36"/>
      <c r="D6" s="37"/>
      <c r="E6" s="43" t="s">
        <v>190</v>
      </c>
      <c r="F6" s="43"/>
      <c r="G6" s="37">
        <v>2</v>
      </c>
      <c r="H6" s="43"/>
      <c r="I6" s="38"/>
      <c r="J6" s="18"/>
      <c r="K6" s="27"/>
    </row>
    <row r="7" spans="1:11" s="7" customFormat="1" ht="47.85" customHeight="1" thickBot="1">
      <c r="A7" s="29"/>
      <c r="B7" s="18"/>
      <c r="C7" s="39"/>
      <c r="D7" s="40"/>
      <c r="E7" s="40" t="s">
        <v>192</v>
      </c>
      <c r="F7" s="40"/>
      <c r="G7" s="40">
        <v>2</v>
      </c>
      <c r="H7" s="45"/>
      <c r="I7" s="41"/>
      <c r="J7" s="18"/>
      <c r="K7" s="27"/>
    </row>
    <row r="8" spans="1:11" s="7" customFormat="1" ht="47.85" customHeight="1">
      <c r="A8" s="29"/>
      <c r="B8" s="18"/>
      <c r="C8" s="36" t="s">
        <v>193</v>
      </c>
      <c r="D8" s="37">
        <v>2</v>
      </c>
      <c r="E8" s="38"/>
      <c r="F8" s="42"/>
      <c r="G8" s="37"/>
      <c r="H8" s="43" t="s">
        <v>100</v>
      </c>
      <c r="I8" s="38">
        <v>8</v>
      </c>
      <c r="J8" s="18"/>
      <c r="K8" s="27"/>
    </row>
    <row r="9" spans="1:11" s="7" customFormat="1" ht="47.85" customHeight="1" thickBot="1">
      <c r="A9" s="29"/>
      <c r="B9" s="18"/>
      <c r="C9" s="46" t="s">
        <v>90</v>
      </c>
      <c r="D9" s="8">
        <v>8</v>
      </c>
      <c r="E9" s="47"/>
      <c r="F9" s="44"/>
      <c r="G9" s="40"/>
      <c r="H9" s="45" t="s">
        <v>194</v>
      </c>
      <c r="I9" s="41">
        <v>2</v>
      </c>
      <c r="J9" s="18"/>
      <c r="K9" s="28"/>
    </row>
    <row r="10" spans="1:11" s="7" customFormat="1" ht="47.85" customHeight="1">
      <c r="A10" s="29"/>
      <c r="B10" s="18"/>
      <c r="C10" s="46"/>
      <c r="D10" s="8"/>
      <c r="E10" s="47"/>
      <c r="F10" s="42"/>
      <c r="G10" s="37"/>
      <c r="H10" s="43" t="s">
        <v>94</v>
      </c>
      <c r="I10" s="38">
        <v>8</v>
      </c>
      <c r="J10" s="18"/>
      <c r="K10" s="27"/>
    </row>
    <row r="11" spans="1:11" s="7" customFormat="1" ht="47.85" customHeight="1" thickBot="1">
      <c r="A11" s="29"/>
      <c r="B11" s="18"/>
      <c r="C11" s="39"/>
      <c r="D11" s="40"/>
      <c r="E11" s="41"/>
      <c r="F11" s="44"/>
      <c r="G11" s="40"/>
      <c r="H11" s="45" t="s">
        <v>96</v>
      </c>
      <c r="I11" s="41">
        <v>2</v>
      </c>
      <c r="J11" s="18"/>
      <c r="K11" s="27"/>
    </row>
    <row r="12" spans="1:11" s="7" customFormat="1" ht="47.85" customHeight="1" thickBot="1">
      <c r="A12" s="29"/>
      <c r="B12" s="18"/>
      <c r="C12" s="36" t="s">
        <v>196</v>
      </c>
      <c r="D12" s="37">
        <v>5</v>
      </c>
      <c r="E12" s="38"/>
      <c r="F12" s="32"/>
      <c r="G12" s="32"/>
      <c r="H12" s="33" t="s">
        <v>96</v>
      </c>
      <c r="I12" s="34">
        <v>10</v>
      </c>
      <c r="J12" s="18"/>
      <c r="K12" s="27"/>
    </row>
    <row r="13" spans="1:11" s="7" customFormat="1" ht="47.85" customHeight="1">
      <c r="A13" s="29"/>
      <c r="B13" s="18"/>
      <c r="C13" s="46" t="s">
        <v>91</v>
      </c>
      <c r="D13" s="8">
        <v>5</v>
      </c>
      <c r="E13" s="47"/>
      <c r="F13" s="42"/>
      <c r="G13" s="37"/>
      <c r="H13" s="43" t="s">
        <v>96</v>
      </c>
      <c r="I13" s="38">
        <v>4</v>
      </c>
      <c r="J13" s="18"/>
      <c r="K13" s="27"/>
    </row>
    <row r="14" spans="1:11" s="7" customFormat="1" ht="47.85" customHeight="1" thickBot="1">
      <c r="A14" s="29"/>
      <c r="B14" s="18"/>
      <c r="C14" s="39"/>
      <c r="D14" s="40"/>
      <c r="E14" s="41"/>
      <c r="F14" s="44"/>
      <c r="G14" s="40"/>
      <c r="H14" s="45" t="s">
        <v>110</v>
      </c>
      <c r="I14" s="41">
        <v>6</v>
      </c>
      <c r="J14" s="18"/>
      <c r="K14" s="27"/>
    </row>
    <row r="15" spans="1:11" s="7" customFormat="1" ht="47.85" customHeight="1">
      <c r="A15" s="29"/>
      <c r="B15" s="18"/>
      <c r="C15" s="36" t="s">
        <v>115</v>
      </c>
      <c r="D15" s="37">
        <v>2</v>
      </c>
      <c r="E15" s="38"/>
      <c r="F15" s="42"/>
      <c r="G15" s="37"/>
      <c r="H15" s="43" t="s">
        <v>110</v>
      </c>
      <c r="I15" s="38">
        <v>2</v>
      </c>
      <c r="J15" s="18"/>
      <c r="K15" s="27"/>
    </row>
    <row r="16" spans="1:11" s="7" customFormat="1" ht="47.85" customHeight="1">
      <c r="A16" s="29"/>
      <c r="B16" s="18"/>
      <c r="C16" s="46" t="s">
        <v>131</v>
      </c>
      <c r="D16" s="8">
        <v>4</v>
      </c>
      <c r="E16" s="47"/>
      <c r="F16" s="48"/>
      <c r="G16" s="8"/>
      <c r="H16" s="19" t="s">
        <v>126</v>
      </c>
      <c r="I16" s="47">
        <v>4</v>
      </c>
      <c r="J16" s="18"/>
      <c r="K16" s="27"/>
    </row>
    <row r="17" spans="1:11" s="7" customFormat="1" ht="47.85" customHeight="1" thickBot="1">
      <c r="A17" s="29"/>
      <c r="B17" s="18"/>
      <c r="C17" s="46" t="s">
        <v>198</v>
      </c>
      <c r="D17" s="8">
        <v>4</v>
      </c>
      <c r="E17" s="47"/>
      <c r="F17" s="44"/>
      <c r="G17" s="40"/>
      <c r="H17" s="49" t="s">
        <v>125</v>
      </c>
      <c r="I17" s="41">
        <v>4</v>
      </c>
      <c r="J17" s="18"/>
      <c r="K17" s="27"/>
    </row>
    <row r="18" spans="1:11" s="7" customFormat="1" ht="47.85" customHeight="1">
      <c r="A18" s="29"/>
      <c r="B18" s="18"/>
      <c r="C18" s="53"/>
      <c r="D18" s="8"/>
      <c r="E18" s="47"/>
      <c r="F18" s="42"/>
      <c r="G18" s="37"/>
      <c r="H18" s="52" t="s">
        <v>125</v>
      </c>
      <c r="I18" s="38">
        <v>4</v>
      </c>
      <c r="J18" s="18"/>
      <c r="K18" s="27"/>
    </row>
    <row r="19" spans="1:11" s="7" customFormat="1" ht="47.85" customHeight="1" thickBot="1">
      <c r="A19" s="29"/>
      <c r="B19" s="18"/>
      <c r="C19" s="51"/>
      <c r="D19" s="40"/>
      <c r="E19" s="41"/>
      <c r="F19" s="44"/>
      <c r="G19" s="40"/>
      <c r="H19" s="49" t="s">
        <v>187</v>
      </c>
      <c r="I19" s="41">
        <v>6</v>
      </c>
      <c r="J19" s="18"/>
      <c r="K19" s="27"/>
    </row>
    <row r="20" spans="1:11" s="7" customFormat="1" ht="47.85" customHeight="1">
      <c r="A20" s="29"/>
      <c r="B20" s="18"/>
      <c r="C20" s="50" t="s">
        <v>88</v>
      </c>
      <c r="D20" s="37">
        <v>7</v>
      </c>
      <c r="E20" s="38"/>
      <c r="F20" s="42"/>
      <c r="G20" s="37"/>
      <c r="H20" s="52" t="s">
        <v>199</v>
      </c>
      <c r="I20" s="38">
        <v>5</v>
      </c>
      <c r="J20" s="18"/>
      <c r="K20" s="27"/>
    </row>
    <row r="21" spans="1:11" s="7" customFormat="1" ht="47.85" customHeight="1" thickBot="1">
      <c r="A21" s="30"/>
      <c r="B21" s="18"/>
      <c r="C21" s="53" t="s">
        <v>188</v>
      </c>
      <c r="D21" s="8">
        <v>9</v>
      </c>
      <c r="E21" s="47"/>
      <c r="F21" s="39"/>
      <c r="G21" s="40"/>
      <c r="H21" s="49" t="s">
        <v>88</v>
      </c>
      <c r="I21" s="41">
        <v>5</v>
      </c>
      <c r="J21" s="18"/>
      <c r="K21" s="27"/>
    </row>
    <row r="22" spans="1:11" s="7" customFormat="1" ht="47.85" customHeight="1" thickBot="1">
      <c r="A22" s="30"/>
      <c r="B22" s="18"/>
      <c r="C22" s="51" t="s">
        <v>185</v>
      </c>
      <c r="D22" s="40">
        <v>2</v>
      </c>
      <c r="E22" s="41"/>
      <c r="F22" s="31"/>
      <c r="G22" s="32"/>
      <c r="H22" s="54" t="s">
        <v>88</v>
      </c>
      <c r="I22" s="34">
        <v>10</v>
      </c>
      <c r="J22" s="18"/>
      <c r="K22" s="28"/>
    </row>
    <row r="23" spans="1:11" s="7" customFormat="1" ht="47.85" customHeight="1">
      <c r="A23" s="30"/>
      <c r="B23" s="18"/>
      <c r="C23" s="50" t="s">
        <v>200</v>
      </c>
      <c r="D23" s="37">
        <v>3</v>
      </c>
      <c r="E23" s="38"/>
      <c r="F23" s="36"/>
      <c r="G23" s="37"/>
      <c r="H23" s="52" t="s">
        <v>203</v>
      </c>
      <c r="I23" s="38">
        <v>1</v>
      </c>
      <c r="J23" s="18"/>
      <c r="K23" s="28"/>
    </row>
    <row r="24" spans="1:11" s="7" customFormat="1" ht="47.85" customHeight="1" thickBot="1">
      <c r="A24" s="30"/>
      <c r="B24" s="18"/>
      <c r="C24" s="61"/>
      <c r="D24" s="60"/>
      <c r="E24" s="62"/>
      <c r="F24" s="39"/>
      <c r="G24" s="40"/>
      <c r="H24" s="49" t="s">
        <v>205</v>
      </c>
      <c r="I24" s="41">
        <v>2</v>
      </c>
      <c r="J24" s="18"/>
      <c r="K24" s="28"/>
    </row>
    <row r="25" spans="1:11" s="7" customFormat="1" ht="47.85" customHeight="1" thickBot="1">
      <c r="A25" s="30"/>
      <c r="B25" s="18"/>
      <c r="C25" s="59" t="s">
        <v>201</v>
      </c>
      <c r="D25" s="32">
        <v>3</v>
      </c>
      <c r="E25" s="34"/>
      <c r="F25" s="31"/>
      <c r="G25" s="32"/>
      <c r="H25" s="54" t="s">
        <v>206</v>
      </c>
      <c r="I25" s="34">
        <v>3</v>
      </c>
      <c r="J25" s="18"/>
      <c r="K25" s="28"/>
    </row>
    <row r="26" spans="1:11">
      <c r="E26" s="6" t="s">
        <v>2</v>
      </c>
    </row>
    <row r="27" spans="1:11">
      <c r="A27" s="9"/>
      <c r="B27" s="9"/>
      <c r="C27" s="9"/>
      <c r="D27" s="9"/>
      <c r="E27" s="9"/>
      <c r="F27" s="9"/>
      <c r="G27" s="9"/>
      <c r="H27" s="10"/>
      <c r="I27" s="9"/>
      <c r="J27" s="9"/>
      <c r="K27" s="9"/>
    </row>
    <row r="28" spans="1:11">
      <c r="C28" s="11" t="s">
        <v>3</v>
      </c>
      <c r="D28" s="11" t="s">
        <v>4</v>
      </c>
      <c r="E28"/>
      <c r="F28"/>
      <c r="G28"/>
      <c r="H28"/>
      <c r="I28"/>
      <c r="K28"/>
    </row>
    <row r="29" spans="1:11">
      <c r="C29" s="63" t="s">
        <v>87</v>
      </c>
      <c r="D29" s="64">
        <v>24</v>
      </c>
      <c r="E29" s="21">
        <f t="shared" ref="E29:E58" si="0">SUMIF(NAMEONE,C29,EAONE)+SUMIF(NAMETWO,C29,EATWO)+SUMIF(NAMETHR,C29,EATHR)</f>
        <v>24</v>
      </c>
      <c r="F29" s="21">
        <f>D29-E29</f>
        <v>0</v>
      </c>
      <c r="G29"/>
      <c r="H29" s="21" t="s">
        <v>5</v>
      </c>
      <c r="I29" s="21">
        <f>SUM(EAONE,EATWO,EATHR)</f>
        <v>144</v>
      </c>
      <c r="K29"/>
    </row>
    <row r="30" spans="1:11">
      <c r="C30" s="65" t="s">
        <v>85</v>
      </c>
      <c r="D30" s="66">
        <v>9</v>
      </c>
      <c r="E30" s="21">
        <f t="shared" si="0"/>
        <v>9</v>
      </c>
      <c r="F30" s="21">
        <f t="shared" ref="F30:F58" si="1">D30-E30</f>
        <v>0</v>
      </c>
      <c r="G30"/>
      <c r="H30"/>
      <c r="I30"/>
      <c r="K30"/>
    </row>
    <row r="31" spans="1:11">
      <c r="C31" s="65" t="s">
        <v>95</v>
      </c>
      <c r="D31" s="66">
        <v>16</v>
      </c>
      <c r="E31" s="21">
        <f t="shared" si="0"/>
        <v>16</v>
      </c>
      <c r="F31" s="21">
        <f t="shared" si="1"/>
        <v>0</v>
      </c>
      <c r="G31"/>
      <c r="H31"/>
      <c r="I31"/>
      <c r="K31"/>
    </row>
    <row r="32" spans="1:11">
      <c r="C32" s="65" t="s">
        <v>93</v>
      </c>
      <c r="D32" s="66">
        <v>16</v>
      </c>
      <c r="E32" s="21">
        <f t="shared" si="0"/>
        <v>16</v>
      </c>
      <c r="F32" s="21">
        <f t="shared" si="1"/>
        <v>0</v>
      </c>
      <c r="G32"/>
      <c r="H32"/>
      <c r="I32"/>
      <c r="K32"/>
    </row>
    <row r="33" spans="1:11">
      <c r="C33" s="65" t="s">
        <v>114</v>
      </c>
      <c r="D33" s="66">
        <v>2</v>
      </c>
      <c r="E33" s="21">
        <f t="shared" si="0"/>
        <v>2</v>
      </c>
      <c r="F33" s="21">
        <f t="shared" si="1"/>
        <v>0</v>
      </c>
      <c r="G33"/>
      <c r="H33"/>
      <c r="I33"/>
      <c r="K33"/>
    </row>
    <row r="34" spans="1:11">
      <c r="C34" s="65" t="s">
        <v>8</v>
      </c>
      <c r="D34" s="66">
        <v>7</v>
      </c>
      <c r="E34" s="21">
        <f t="shared" si="0"/>
        <v>7</v>
      </c>
      <c r="F34" s="21">
        <f t="shared" si="1"/>
        <v>0</v>
      </c>
      <c r="G34"/>
    </row>
    <row r="35" spans="1:11">
      <c r="C35" s="65" t="s">
        <v>89</v>
      </c>
      <c r="D35" s="66">
        <v>8</v>
      </c>
      <c r="E35" s="21">
        <f t="shared" si="0"/>
        <v>8</v>
      </c>
      <c r="F35" s="21">
        <f t="shared" si="1"/>
        <v>0</v>
      </c>
      <c r="G35"/>
    </row>
    <row r="36" spans="1:11" s="3" customFormat="1">
      <c r="A36"/>
      <c r="B36"/>
      <c r="C36" s="65" t="s">
        <v>78</v>
      </c>
      <c r="D36" s="66">
        <v>2</v>
      </c>
      <c r="E36" s="21">
        <f t="shared" si="0"/>
        <v>2</v>
      </c>
      <c r="F36" s="21">
        <f t="shared" si="1"/>
        <v>0</v>
      </c>
      <c r="G36"/>
      <c r="I36" s="4"/>
      <c r="J36"/>
    </row>
    <row r="37" spans="1:11" s="3" customFormat="1">
      <c r="A37"/>
      <c r="B37"/>
      <c r="C37" s="65" t="s">
        <v>104</v>
      </c>
      <c r="D37" s="66">
        <v>8</v>
      </c>
      <c r="E37" s="21">
        <f t="shared" si="0"/>
        <v>8</v>
      </c>
      <c r="F37" s="21">
        <f t="shared" si="1"/>
        <v>0</v>
      </c>
      <c r="G37"/>
      <c r="I37" s="4"/>
      <c r="J37"/>
    </row>
    <row r="38" spans="1:11" s="3" customFormat="1">
      <c r="A38"/>
      <c r="B38"/>
      <c r="C38" s="65" t="s">
        <v>127</v>
      </c>
      <c r="D38" s="66">
        <v>11</v>
      </c>
      <c r="E38" s="21">
        <f t="shared" si="0"/>
        <v>11</v>
      </c>
      <c r="F38" s="21">
        <f t="shared" si="1"/>
        <v>0</v>
      </c>
      <c r="G38"/>
      <c r="I38" s="4"/>
      <c r="J38"/>
    </row>
    <row r="39" spans="1:11" s="3" customFormat="1">
      <c r="A39"/>
      <c r="B39"/>
      <c r="C39" s="65" t="s">
        <v>124</v>
      </c>
      <c r="D39" s="66">
        <v>8</v>
      </c>
      <c r="E39" s="21">
        <f t="shared" si="0"/>
        <v>8</v>
      </c>
      <c r="F39" s="21">
        <f t="shared" si="1"/>
        <v>0</v>
      </c>
      <c r="G39"/>
      <c r="I39" s="4"/>
      <c r="J39"/>
    </row>
    <row r="40" spans="1:11" s="3" customFormat="1">
      <c r="A40"/>
      <c r="B40"/>
      <c r="C40" s="65" t="s">
        <v>121</v>
      </c>
      <c r="D40" s="66">
        <v>4</v>
      </c>
      <c r="E40" s="21">
        <f t="shared" si="0"/>
        <v>4</v>
      </c>
      <c r="F40" s="21">
        <f t="shared" si="1"/>
        <v>0</v>
      </c>
      <c r="G40"/>
      <c r="I40" s="4"/>
      <c r="J40"/>
    </row>
    <row r="41" spans="1:11" s="3" customFormat="1">
      <c r="A41"/>
      <c r="B41"/>
      <c r="C41" s="65" t="s">
        <v>197</v>
      </c>
      <c r="D41" s="66">
        <v>4</v>
      </c>
      <c r="E41" s="21">
        <f t="shared" si="0"/>
        <v>4</v>
      </c>
      <c r="F41" s="21">
        <f t="shared" si="1"/>
        <v>0</v>
      </c>
      <c r="G41"/>
      <c r="I41" s="4"/>
      <c r="J41"/>
    </row>
    <row r="42" spans="1:11" s="3" customFormat="1">
      <c r="A42"/>
      <c r="B42"/>
      <c r="C42" s="65" t="s">
        <v>130</v>
      </c>
      <c r="D42" s="66">
        <v>4</v>
      </c>
      <c r="E42" s="21">
        <f t="shared" si="0"/>
        <v>4</v>
      </c>
      <c r="F42" s="21">
        <f t="shared" si="1"/>
        <v>0</v>
      </c>
      <c r="G42"/>
      <c r="I42" s="4"/>
      <c r="J42"/>
    </row>
    <row r="43" spans="1:11" s="3" customFormat="1">
      <c r="A43"/>
      <c r="B43"/>
      <c r="C43" s="65" t="s">
        <v>195</v>
      </c>
      <c r="D43" s="66">
        <v>5</v>
      </c>
      <c r="E43" s="21">
        <f t="shared" si="0"/>
        <v>5</v>
      </c>
      <c r="F43" s="21">
        <f t="shared" si="1"/>
        <v>0</v>
      </c>
      <c r="G43"/>
      <c r="I43" s="4"/>
      <c r="J43"/>
    </row>
    <row r="44" spans="1:11" s="3" customFormat="1">
      <c r="A44"/>
      <c r="B44"/>
      <c r="C44" s="65" t="s">
        <v>132</v>
      </c>
      <c r="D44" s="66">
        <v>6</v>
      </c>
      <c r="E44" s="21">
        <f t="shared" si="0"/>
        <v>6</v>
      </c>
      <c r="F44" s="21">
        <f t="shared" si="1"/>
        <v>0</v>
      </c>
      <c r="G44" s="14"/>
      <c r="I44" s="4"/>
      <c r="J44"/>
    </row>
    <row r="45" spans="1:11" s="3" customFormat="1">
      <c r="A45"/>
      <c r="B45"/>
      <c r="C45" s="65" t="s">
        <v>204</v>
      </c>
      <c r="D45" s="66">
        <v>2</v>
      </c>
      <c r="E45" s="21">
        <f t="shared" si="0"/>
        <v>2</v>
      </c>
      <c r="F45" s="21">
        <f t="shared" si="1"/>
        <v>0</v>
      </c>
      <c r="G45" s="2"/>
      <c r="I45" s="4"/>
      <c r="J45"/>
    </row>
    <row r="46" spans="1:11" s="3" customFormat="1">
      <c r="A46"/>
      <c r="B46"/>
      <c r="C46" s="65" t="s">
        <v>202</v>
      </c>
      <c r="D46" s="66">
        <v>4</v>
      </c>
      <c r="E46" s="21">
        <f t="shared" si="0"/>
        <v>4</v>
      </c>
      <c r="F46" s="21">
        <f t="shared" si="1"/>
        <v>0</v>
      </c>
      <c r="G46" s="2"/>
      <c r="I46" s="4"/>
      <c r="J46"/>
    </row>
    <row r="47" spans="1:11" s="3" customFormat="1">
      <c r="A47"/>
      <c r="B47"/>
      <c r="C47" s="65" t="s">
        <v>191</v>
      </c>
      <c r="D47" s="66">
        <v>2</v>
      </c>
      <c r="E47" s="21">
        <f t="shared" si="0"/>
        <v>2</v>
      </c>
      <c r="F47" s="21">
        <f t="shared" si="1"/>
        <v>0</v>
      </c>
      <c r="G47" s="2"/>
      <c r="I47" s="4"/>
      <c r="J47"/>
    </row>
    <row r="48" spans="1:11" s="3" customFormat="1">
      <c r="A48"/>
      <c r="B48"/>
      <c r="C48" s="65" t="s">
        <v>189</v>
      </c>
      <c r="D48" s="66">
        <v>2</v>
      </c>
      <c r="E48" s="21">
        <f t="shared" si="0"/>
        <v>2</v>
      </c>
      <c r="F48" s="21">
        <f t="shared" si="1"/>
        <v>0</v>
      </c>
      <c r="G48" s="2"/>
      <c r="I48" s="4"/>
      <c r="J48"/>
    </row>
    <row r="49" spans="1:11" s="3" customFormat="1">
      <c r="A49"/>
      <c r="B49"/>
      <c r="C49" s="12"/>
      <c r="D49" s="13"/>
      <c r="E49" s="21">
        <f t="shared" si="0"/>
        <v>0</v>
      </c>
      <c r="F49" s="21">
        <f t="shared" si="1"/>
        <v>0</v>
      </c>
      <c r="G49" s="2"/>
      <c r="I49" s="4"/>
      <c r="J49"/>
    </row>
    <row r="50" spans="1:11" s="3" customFormat="1">
      <c r="A50"/>
      <c r="B50"/>
      <c r="C50" s="13"/>
      <c r="D50" s="13"/>
      <c r="E50" s="21">
        <f t="shared" si="0"/>
        <v>0</v>
      </c>
      <c r="F50" s="21">
        <f t="shared" si="1"/>
        <v>0</v>
      </c>
      <c r="G50" s="2"/>
      <c r="I50" s="4"/>
      <c r="J50"/>
    </row>
    <row r="51" spans="1:11" s="3" customFormat="1">
      <c r="A51"/>
      <c r="B51"/>
      <c r="C51"/>
      <c r="D51" s="15"/>
      <c r="E51" s="21">
        <f t="shared" si="0"/>
        <v>0</v>
      </c>
      <c r="F51" s="21">
        <f t="shared" si="1"/>
        <v>0</v>
      </c>
      <c r="G51" s="2"/>
      <c r="I51" s="4"/>
      <c r="J51"/>
    </row>
    <row r="52" spans="1:11" s="2" customFormat="1">
      <c r="A52"/>
      <c r="B52"/>
      <c r="C52"/>
      <c r="D52" s="15"/>
      <c r="E52" s="21">
        <f t="shared" si="0"/>
        <v>0</v>
      </c>
      <c r="F52" s="21">
        <f t="shared" si="1"/>
        <v>0</v>
      </c>
      <c r="H52" s="3"/>
      <c r="I52" s="4"/>
      <c r="J52"/>
      <c r="K52" s="3"/>
    </row>
    <row r="53" spans="1:11" s="2" customFormat="1">
      <c r="A53"/>
      <c r="B53"/>
      <c r="C53"/>
      <c r="D53" s="15"/>
      <c r="E53" s="21">
        <f t="shared" si="0"/>
        <v>0</v>
      </c>
      <c r="F53" s="21">
        <f t="shared" si="1"/>
        <v>0</v>
      </c>
      <c r="H53" s="3"/>
      <c r="I53" s="4"/>
      <c r="J53"/>
      <c r="K53" s="3"/>
    </row>
    <row r="54" spans="1:11" s="2" customFormat="1">
      <c r="A54"/>
      <c r="B54"/>
      <c r="C54" s="16"/>
      <c r="D54" s="17"/>
      <c r="E54" s="21">
        <f t="shared" si="0"/>
        <v>0</v>
      </c>
      <c r="F54" s="21">
        <f t="shared" si="1"/>
        <v>0</v>
      </c>
      <c r="H54" s="3"/>
      <c r="I54" s="4"/>
      <c r="J54"/>
      <c r="K54" s="3"/>
    </row>
    <row r="55" spans="1:11">
      <c r="E55" s="21">
        <f t="shared" si="0"/>
        <v>0</v>
      </c>
      <c r="F55" s="21">
        <f t="shared" si="1"/>
        <v>0</v>
      </c>
    </row>
    <row r="56" spans="1:11">
      <c r="E56" s="21">
        <f t="shared" si="0"/>
        <v>0</v>
      </c>
      <c r="F56" s="21">
        <f t="shared" si="1"/>
        <v>0</v>
      </c>
    </row>
    <row r="57" spans="1:11">
      <c r="E57" s="21">
        <f t="shared" si="0"/>
        <v>0</v>
      </c>
      <c r="F57" s="21">
        <f t="shared" si="1"/>
        <v>0</v>
      </c>
    </row>
    <row r="58" spans="1:11">
      <c r="E58" s="21">
        <f t="shared" si="0"/>
        <v>0</v>
      </c>
      <c r="F58" s="21">
        <f t="shared" si="1"/>
        <v>0</v>
      </c>
    </row>
  </sheetData>
  <phoneticPr fontId="1" type="noConversion"/>
  <conditionalFormatting sqref="C51:C53">
    <cfRule type="expression" dxfId="7" priority="2">
      <formula>$D$28=$E$28</formula>
    </cfRule>
  </conditionalFormatting>
  <conditionalFormatting sqref="F29:F58">
    <cfRule type="cellIs" dxfId="6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57"/>
  <sheetViews>
    <sheetView topLeftCell="A22" zoomScale="90" zoomScaleNormal="90" zoomScalePageLayoutView="90" workbookViewId="0">
      <selection activeCell="C28" sqref="C28:D45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260</v>
      </c>
      <c r="J1" s="5" t="s">
        <v>256</v>
      </c>
      <c r="K1" s="1">
        <f ca="1">TODAY()</f>
        <v>42359</v>
      </c>
    </row>
    <row r="2" spans="1:11">
      <c r="A2" t="s">
        <v>7</v>
      </c>
      <c r="B2" t="s">
        <v>265</v>
      </c>
    </row>
    <row r="3" spans="1:11">
      <c r="A3" t="s">
        <v>0</v>
      </c>
      <c r="B3" t="s">
        <v>272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50.1" customHeight="1" thickBot="1">
      <c r="A6" s="29"/>
      <c r="B6" s="18"/>
      <c r="C6" s="31" t="s">
        <v>133</v>
      </c>
      <c r="D6" s="32">
        <v>3</v>
      </c>
      <c r="E6" s="55"/>
      <c r="F6" s="31"/>
      <c r="G6" s="32"/>
      <c r="H6" s="33" t="s">
        <v>207</v>
      </c>
      <c r="I6" s="34">
        <v>3</v>
      </c>
      <c r="J6" s="18"/>
      <c r="K6" s="27"/>
    </row>
    <row r="7" spans="1:11" s="7" customFormat="1" ht="50.1" customHeight="1">
      <c r="A7" s="29"/>
      <c r="B7" s="18"/>
      <c r="C7" s="36" t="s">
        <v>209</v>
      </c>
      <c r="D7" s="37">
        <v>2</v>
      </c>
      <c r="E7" s="38"/>
      <c r="F7" s="42"/>
      <c r="G7" s="37"/>
      <c r="H7" s="43" t="s">
        <v>211</v>
      </c>
      <c r="I7" s="38">
        <v>1</v>
      </c>
      <c r="J7" s="18"/>
      <c r="K7" s="27"/>
    </row>
    <row r="8" spans="1:11" s="7" customFormat="1" ht="50.1" customHeight="1" thickBot="1">
      <c r="A8" s="29"/>
      <c r="B8" s="18"/>
      <c r="C8" s="39" t="s">
        <v>133</v>
      </c>
      <c r="D8" s="40">
        <v>1</v>
      </c>
      <c r="E8" s="41"/>
      <c r="F8" s="44"/>
      <c r="G8" s="40"/>
      <c r="H8" s="45" t="s">
        <v>213</v>
      </c>
      <c r="I8" s="41">
        <v>2</v>
      </c>
      <c r="J8" s="18"/>
      <c r="K8" s="27"/>
    </row>
    <row r="9" spans="1:11" s="7" customFormat="1" ht="50.1" customHeight="1">
      <c r="A9" s="29"/>
      <c r="B9" s="18"/>
      <c r="C9" s="36" t="s">
        <v>215</v>
      </c>
      <c r="D9" s="37">
        <v>1</v>
      </c>
      <c r="E9" s="38"/>
      <c r="F9" s="42"/>
      <c r="G9" s="37"/>
      <c r="H9" s="43" t="s">
        <v>219</v>
      </c>
      <c r="I9" s="38">
        <v>2</v>
      </c>
      <c r="J9" s="18"/>
      <c r="K9" s="28"/>
    </row>
    <row r="10" spans="1:11" s="7" customFormat="1" ht="50.1" customHeight="1" thickBot="1">
      <c r="A10" s="29"/>
      <c r="B10" s="18"/>
      <c r="C10" s="39" t="s">
        <v>217</v>
      </c>
      <c r="D10" s="40">
        <v>2</v>
      </c>
      <c r="E10" s="41"/>
      <c r="F10" s="44"/>
      <c r="G10" s="40"/>
      <c r="H10" s="45" t="s">
        <v>220</v>
      </c>
      <c r="I10" s="41">
        <v>1</v>
      </c>
      <c r="J10" s="18"/>
      <c r="K10" s="27"/>
    </row>
    <row r="11" spans="1:11" s="7" customFormat="1" ht="50.1" customHeight="1">
      <c r="A11" s="29"/>
      <c r="B11" s="18"/>
      <c r="C11" s="36" t="s">
        <v>222</v>
      </c>
      <c r="D11" s="37">
        <v>2</v>
      </c>
      <c r="E11" s="38"/>
      <c r="F11" s="42"/>
      <c r="G11" s="37"/>
      <c r="H11" s="43" t="s">
        <v>224</v>
      </c>
      <c r="I11" s="38">
        <v>3</v>
      </c>
      <c r="J11" s="18"/>
      <c r="K11" s="27"/>
    </row>
    <row r="12" spans="1:11" s="7" customFormat="1" ht="50.1" customHeight="1" thickBot="1">
      <c r="A12" s="29"/>
      <c r="B12" s="18"/>
      <c r="C12" s="39" t="s">
        <v>223</v>
      </c>
      <c r="D12" s="40">
        <v>1</v>
      </c>
      <c r="E12" s="41"/>
      <c r="F12" s="44"/>
      <c r="G12" s="40"/>
      <c r="H12" s="45"/>
      <c r="I12" s="41"/>
      <c r="J12" s="18"/>
      <c r="K12" s="27"/>
    </row>
    <row r="13" spans="1:11" s="7" customFormat="1" ht="50.1" customHeight="1">
      <c r="A13" s="29"/>
      <c r="B13" s="18"/>
      <c r="C13" s="36" t="s">
        <v>209</v>
      </c>
      <c r="D13" s="37">
        <v>1</v>
      </c>
      <c r="E13" s="38"/>
      <c r="F13" s="42"/>
      <c r="G13" s="37"/>
      <c r="H13" s="43" t="s">
        <v>226</v>
      </c>
      <c r="I13" s="38">
        <v>2</v>
      </c>
      <c r="J13" s="18"/>
      <c r="K13" s="27"/>
    </row>
    <row r="14" spans="1:11" s="7" customFormat="1" ht="50.1" customHeight="1">
      <c r="A14" s="29"/>
      <c r="B14" s="18"/>
      <c r="C14" s="46" t="s">
        <v>225</v>
      </c>
      <c r="D14" s="8">
        <v>2</v>
      </c>
      <c r="E14" s="47"/>
      <c r="F14" s="48"/>
      <c r="G14" s="8"/>
      <c r="H14" s="19" t="s">
        <v>228</v>
      </c>
      <c r="I14" s="47">
        <v>1</v>
      </c>
      <c r="J14" s="18"/>
      <c r="K14" s="27"/>
    </row>
    <row r="15" spans="1:11" s="7" customFormat="1" ht="50.1" customHeight="1">
      <c r="A15" s="29"/>
      <c r="B15" s="18"/>
      <c r="C15" s="46"/>
      <c r="D15" s="8"/>
      <c r="E15" s="47"/>
      <c r="F15" s="48"/>
      <c r="G15" s="8"/>
      <c r="H15" s="19" t="s">
        <v>229</v>
      </c>
      <c r="I15" s="47">
        <v>5</v>
      </c>
      <c r="J15" s="18"/>
      <c r="K15" s="27"/>
    </row>
    <row r="16" spans="1:11" s="7" customFormat="1" ht="50.1" customHeight="1" thickBot="1">
      <c r="A16" s="29"/>
      <c r="B16" s="18"/>
      <c r="C16" s="39"/>
      <c r="D16" s="40"/>
      <c r="E16" s="41"/>
      <c r="F16" s="44"/>
      <c r="G16" s="40"/>
      <c r="H16" s="45" t="s">
        <v>98</v>
      </c>
      <c r="I16" s="41">
        <v>2</v>
      </c>
      <c r="J16" s="18"/>
      <c r="K16" s="27"/>
    </row>
    <row r="17" spans="1:11" s="7" customFormat="1" ht="50.1" customHeight="1">
      <c r="A17" s="29"/>
      <c r="B17" s="18"/>
      <c r="C17" s="36" t="s">
        <v>200</v>
      </c>
      <c r="D17" s="37">
        <v>2</v>
      </c>
      <c r="E17" s="38"/>
      <c r="F17" s="42"/>
      <c r="G17" s="37"/>
      <c r="H17" s="52" t="s">
        <v>128</v>
      </c>
      <c r="I17" s="38">
        <v>2</v>
      </c>
      <c r="J17" s="18"/>
      <c r="K17" s="27"/>
    </row>
    <row r="18" spans="1:11" s="7" customFormat="1" ht="50.1" customHeight="1" thickBot="1">
      <c r="A18" s="29"/>
      <c r="B18" s="18"/>
      <c r="C18" s="51" t="s">
        <v>230</v>
      </c>
      <c r="D18" s="40">
        <v>1</v>
      </c>
      <c r="E18" s="41"/>
      <c r="F18" s="44"/>
      <c r="G18" s="40"/>
      <c r="H18" s="49" t="s">
        <v>125</v>
      </c>
      <c r="I18" s="41">
        <v>8</v>
      </c>
      <c r="J18" s="18"/>
      <c r="K18" s="27"/>
    </row>
    <row r="19" spans="1:11" s="7" customFormat="1" ht="50.1" customHeight="1">
      <c r="A19" s="29"/>
      <c r="B19" s="18"/>
      <c r="C19" s="50" t="s">
        <v>178</v>
      </c>
      <c r="D19" s="37">
        <v>2</v>
      </c>
      <c r="E19" s="38"/>
      <c r="F19" s="42"/>
      <c r="G19" s="37"/>
      <c r="H19" s="52" t="s">
        <v>199</v>
      </c>
      <c r="I19" s="38">
        <v>3</v>
      </c>
      <c r="J19" s="18"/>
      <c r="K19" s="27"/>
    </row>
    <row r="20" spans="1:11" s="7" customFormat="1" ht="50.1" customHeight="1">
      <c r="A20" s="29"/>
      <c r="B20" s="18"/>
      <c r="C20" s="53" t="s">
        <v>222</v>
      </c>
      <c r="D20" s="8">
        <v>1</v>
      </c>
      <c r="E20" s="47"/>
      <c r="F20" s="48"/>
      <c r="G20" s="8"/>
      <c r="H20" s="20" t="s">
        <v>231</v>
      </c>
      <c r="I20" s="47">
        <v>2</v>
      </c>
      <c r="J20" s="18"/>
      <c r="K20" s="27"/>
    </row>
    <row r="21" spans="1:11" s="7" customFormat="1" ht="50.1" customHeight="1" thickBot="1">
      <c r="A21" s="30"/>
      <c r="B21" s="18"/>
      <c r="C21" s="51"/>
      <c r="D21" s="40"/>
      <c r="E21" s="41"/>
      <c r="F21" s="39"/>
      <c r="G21" s="40"/>
      <c r="H21" s="49" t="s">
        <v>226</v>
      </c>
      <c r="I21" s="41">
        <v>2</v>
      </c>
      <c r="J21" s="18"/>
      <c r="K21" s="27"/>
    </row>
    <row r="22" spans="1:11" s="7" customFormat="1" ht="50.1" customHeight="1">
      <c r="A22" s="30"/>
      <c r="B22" s="18"/>
      <c r="C22" s="20"/>
      <c r="D22" s="8"/>
      <c r="E22" s="8"/>
      <c r="F22" s="19"/>
      <c r="G22" s="8"/>
      <c r="H22" s="20"/>
      <c r="I22" s="8"/>
      <c r="J22" s="18"/>
      <c r="K22" s="27"/>
    </row>
    <row r="23" spans="1:11" s="7" customFormat="1" ht="50.1" customHeight="1">
      <c r="A23" s="30"/>
      <c r="B23" s="18"/>
      <c r="C23" s="20"/>
      <c r="D23" s="8"/>
      <c r="E23" s="8"/>
      <c r="F23" s="19"/>
      <c r="G23" s="8"/>
      <c r="H23" s="20"/>
      <c r="I23" s="8"/>
      <c r="J23" s="18"/>
      <c r="K23" s="27"/>
    </row>
    <row r="24" spans="1:11" s="7" customFormat="1" ht="50.1" customHeight="1">
      <c r="A24" s="30"/>
      <c r="B24" s="18"/>
      <c r="C24" s="20"/>
      <c r="D24" s="8"/>
      <c r="E24" s="8"/>
      <c r="F24" s="19"/>
      <c r="G24" s="8"/>
      <c r="H24" s="20"/>
      <c r="I24" s="8"/>
      <c r="J24" s="18"/>
      <c r="K24" s="27"/>
    </row>
    <row r="25" spans="1:11">
      <c r="E25" s="6" t="s">
        <v>2</v>
      </c>
    </row>
    <row r="26" spans="1:11">
      <c r="A26" s="9"/>
      <c r="B26" s="9"/>
      <c r="C26" s="9"/>
      <c r="D26" s="9"/>
      <c r="E26" s="9"/>
      <c r="F26" s="9"/>
      <c r="G26" s="9"/>
      <c r="H26" s="10"/>
      <c r="I26" s="9"/>
      <c r="J26" s="9"/>
      <c r="K26" s="9"/>
    </row>
    <row r="27" spans="1:11">
      <c r="C27" s="11" t="s">
        <v>3</v>
      </c>
      <c r="D27" s="11" t="s">
        <v>4</v>
      </c>
      <c r="E27"/>
      <c r="F27"/>
      <c r="G27"/>
      <c r="H27"/>
      <c r="I27"/>
      <c r="K27"/>
    </row>
    <row r="28" spans="1:11">
      <c r="C28" s="63" t="s">
        <v>114</v>
      </c>
      <c r="D28" s="64">
        <v>2</v>
      </c>
      <c r="E28" s="21">
        <f t="shared" ref="E28:E57" si="0">SUMIF(NAMEONE,C28,EAONE)+SUMIF(NAMETWO,C28,EATWO)+SUMIF(NAMETHR,C28,EATHR)</f>
        <v>2</v>
      </c>
      <c r="F28" s="21">
        <f>D28-E28</f>
        <v>0</v>
      </c>
      <c r="G28"/>
      <c r="H28" s="21" t="s">
        <v>5</v>
      </c>
      <c r="I28" s="21">
        <f>SUM(EAONE,EATWO,EATHR)</f>
        <v>60</v>
      </c>
      <c r="K28"/>
    </row>
    <row r="29" spans="1:11">
      <c r="C29" s="65" t="s">
        <v>127</v>
      </c>
      <c r="D29" s="66">
        <v>5</v>
      </c>
      <c r="E29" s="21">
        <f t="shared" si="0"/>
        <v>5</v>
      </c>
      <c r="F29" s="21">
        <f t="shared" ref="F29:F57" si="1">D29-E29</f>
        <v>0</v>
      </c>
      <c r="G29"/>
      <c r="H29"/>
      <c r="I29"/>
      <c r="K29"/>
    </row>
    <row r="30" spans="1:11">
      <c r="C30" s="65" t="s">
        <v>124</v>
      </c>
      <c r="D30" s="66">
        <v>8</v>
      </c>
      <c r="E30" s="21">
        <f t="shared" si="0"/>
        <v>8</v>
      </c>
      <c r="F30" s="21">
        <f t="shared" si="1"/>
        <v>0</v>
      </c>
      <c r="G30"/>
      <c r="H30"/>
      <c r="I30"/>
      <c r="K30"/>
    </row>
    <row r="31" spans="1:11">
      <c r="C31" s="65" t="s">
        <v>197</v>
      </c>
      <c r="D31" s="66">
        <v>4</v>
      </c>
      <c r="E31" s="21">
        <f t="shared" si="0"/>
        <v>4</v>
      </c>
      <c r="F31" s="21">
        <f t="shared" si="1"/>
        <v>0</v>
      </c>
      <c r="G31"/>
      <c r="H31"/>
      <c r="I31"/>
      <c r="K31"/>
    </row>
    <row r="32" spans="1:11">
      <c r="C32" s="65" t="s">
        <v>227</v>
      </c>
      <c r="D32" s="66">
        <v>1</v>
      </c>
      <c r="E32" s="21">
        <f t="shared" si="0"/>
        <v>1</v>
      </c>
      <c r="F32" s="21">
        <f t="shared" si="1"/>
        <v>0</v>
      </c>
      <c r="G32"/>
      <c r="H32"/>
      <c r="I32"/>
      <c r="K32"/>
    </row>
    <row r="33" spans="1:10">
      <c r="C33" s="65" t="s">
        <v>195</v>
      </c>
      <c r="D33" s="66">
        <v>5</v>
      </c>
      <c r="E33" s="21">
        <f t="shared" si="0"/>
        <v>5</v>
      </c>
      <c r="F33" s="21">
        <f t="shared" si="1"/>
        <v>0</v>
      </c>
      <c r="G33"/>
    </row>
    <row r="34" spans="1:10">
      <c r="C34" s="65" t="s">
        <v>97</v>
      </c>
      <c r="D34" s="66">
        <v>2</v>
      </c>
      <c r="E34" s="21">
        <f t="shared" si="0"/>
        <v>2</v>
      </c>
      <c r="F34" s="21">
        <f t="shared" si="1"/>
        <v>0</v>
      </c>
      <c r="G34"/>
    </row>
    <row r="35" spans="1:10" s="3" customFormat="1">
      <c r="A35"/>
      <c r="B35"/>
      <c r="C35" s="65" t="s">
        <v>210</v>
      </c>
      <c r="D35" s="66">
        <v>2</v>
      </c>
      <c r="E35" s="21">
        <f t="shared" si="0"/>
        <v>2</v>
      </c>
      <c r="F35" s="21">
        <f t="shared" si="1"/>
        <v>0</v>
      </c>
      <c r="G35"/>
      <c r="I35" s="4"/>
      <c r="J35"/>
    </row>
    <row r="36" spans="1:10" s="3" customFormat="1">
      <c r="A36"/>
      <c r="B36"/>
      <c r="C36" s="65" t="s">
        <v>212</v>
      </c>
      <c r="D36" s="66">
        <v>2</v>
      </c>
      <c r="E36" s="21">
        <f t="shared" si="0"/>
        <v>2</v>
      </c>
      <c r="F36" s="21">
        <f t="shared" si="1"/>
        <v>0</v>
      </c>
      <c r="G36"/>
      <c r="I36" s="4"/>
      <c r="J36"/>
    </row>
    <row r="37" spans="1:10" s="3" customFormat="1">
      <c r="A37"/>
      <c r="B37"/>
      <c r="C37" s="65" t="s">
        <v>208</v>
      </c>
      <c r="D37" s="66">
        <v>4</v>
      </c>
      <c r="E37" s="21">
        <f t="shared" si="0"/>
        <v>4</v>
      </c>
      <c r="F37" s="21">
        <f t="shared" si="1"/>
        <v>0</v>
      </c>
      <c r="G37"/>
      <c r="I37" s="4"/>
      <c r="J37"/>
    </row>
    <row r="38" spans="1:10" s="3" customFormat="1">
      <c r="A38"/>
      <c r="B38"/>
      <c r="C38" s="65" t="s">
        <v>134</v>
      </c>
      <c r="D38" s="66">
        <v>2</v>
      </c>
      <c r="E38" s="21">
        <f t="shared" si="0"/>
        <v>2</v>
      </c>
      <c r="F38" s="21">
        <f t="shared" si="1"/>
        <v>0</v>
      </c>
      <c r="G38"/>
      <c r="I38" s="4"/>
      <c r="J38"/>
    </row>
    <row r="39" spans="1:10" s="3" customFormat="1">
      <c r="A39"/>
      <c r="B39"/>
      <c r="C39" s="65" t="s">
        <v>218</v>
      </c>
      <c r="D39" s="66">
        <v>5</v>
      </c>
      <c r="E39" s="21">
        <f t="shared" si="0"/>
        <v>5</v>
      </c>
      <c r="F39" s="21">
        <f t="shared" si="1"/>
        <v>0</v>
      </c>
      <c r="G39"/>
      <c r="I39" s="4"/>
      <c r="J39"/>
    </row>
    <row r="40" spans="1:10" s="3" customFormat="1">
      <c r="A40"/>
      <c r="B40"/>
      <c r="C40" s="65" t="s">
        <v>132</v>
      </c>
      <c r="D40" s="66">
        <v>6</v>
      </c>
      <c r="E40" s="21">
        <f t="shared" si="0"/>
        <v>6</v>
      </c>
      <c r="F40" s="21">
        <f t="shared" si="1"/>
        <v>0</v>
      </c>
      <c r="G40"/>
      <c r="I40" s="4"/>
      <c r="J40"/>
    </row>
    <row r="41" spans="1:10" s="3" customFormat="1">
      <c r="A41"/>
      <c r="B41"/>
      <c r="C41" s="65" t="s">
        <v>221</v>
      </c>
      <c r="D41" s="66">
        <v>3</v>
      </c>
      <c r="E41" s="21">
        <f t="shared" si="0"/>
        <v>3</v>
      </c>
      <c r="F41" s="21">
        <f t="shared" si="1"/>
        <v>0</v>
      </c>
      <c r="G41"/>
      <c r="I41" s="4"/>
      <c r="J41"/>
    </row>
    <row r="42" spans="1:10" s="3" customFormat="1">
      <c r="A42"/>
      <c r="B42"/>
      <c r="C42" s="65" t="s">
        <v>202</v>
      </c>
      <c r="D42" s="66">
        <v>3</v>
      </c>
      <c r="E42" s="21">
        <f t="shared" si="0"/>
        <v>3</v>
      </c>
      <c r="F42" s="21">
        <f t="shared" si="1"/>
        <v>0</v>
      </c>
      <c r="G42"/>
      <c r="I42" s="4"/>
      <c r="J42"/>
    </row>
    <row r="43" spans="1:10" s="3" customFormat="1">
      <c r="A43"/>
      <c r="B43"/>
      <c r="C43" s="65" t="s">
        <v>214</v>
      </c>
      <c r="D43" s="66">
        <v>2</v>
      </c>
      <c r="E43" s="21">
        <f t="shared" si="0"/>
        <v>2</v>
      </c>
      <c r="F43" s="21">
        <f t="shared" si="1"/>
        <v>0</v>
      </c>
      <c r="G43" s="14"/>
      <c r="I43" s="4"/>
      <c r="J43"/>
    </row>
    <row r="44" spans="1:10" s="3" customFormat="1">
      <c r="A44"/>
      <c r="B44"/>
      <c r="C44" s="65" t="s">
        <v>216</v>
      </c>
      <c r="D44" s="66">
        <v>2</v>
      </c>
      <c r="E44" s="21">
        <f t="shared" si="0"/>
        <v>2</v>
      </c>
      <c r="F44" s="21">
        <f t="shared" si="1"/>
        <v>0</v>
      </c>
      <c r="G44" s="2"/>
      <c r="I44" s="4"/>
      <c r="J44"/>
    </row>
    <row r="45" spans="1:10" s="3" customFormat="1">
      <c r="A45"/>
      <c r="B45"/>
      <c r="C45" s="65" t="s">
        <v>59</v>
      </c>
      <c r="D45" s="66">
        <v>2</v>
      </c>
      <c r="E45" s="21">
        <f t="shared" si="0"/>
        <v>2</v>
      </c>
      <c r="F45" s="21">
        <f t="shared" si="1"/>
        <v>0</v>
      </c>
      <c r="G45" s="2"/>
      <c r="I45" s="4"/>
      <c r="J45"/>
    </row>
    <row r="46" spans="1:10" s="3" customFormat="1">
      <c r="A46"/>
      <c r="B46"/>
      <c r="C46" s="12"/>
      <c r="D46" s="13"/>
      <c r="E46" s="21">
        <f t="shared" si="0"/>
        <v>0</v>
      </c>
      <c r="F46" s="21">
        <f t="shared" si="1"/>
        <v>0</v>
      </c>
      <c r="G46" s="2"/>
      <c r="I46" s="4"/>
      <c r="J46"/>
    </row>
    <row r="47" spans="1:10" s="3" customFormat="1">
      <c r="A47"/>
      <c r="B47"/>
      <c r="C47" s="12"/>
      <c r="D47" s="13"/>
      <c r="E47" s="21">
        <f t="shared" si="0"/>
        <v>0</v>
      </c>
      <c r="F47" s="21">
        <f t="shared" si="1"/>
        <v>0</v>
      </c>
      <c r="G47" s="2"/>
      <c r="I47" s="4"/>
      <c r="J47"/>
    </row>
    <row r="48" spans="1:10" s="3" customFormat="1">
      <c r="A48"/>
      <c r="B48"/>
      <c r="C48" s="12"/>
      <c r="D48" s="13"/>
      <c r="E48" s="21">
        <f t="shared" si="0"/>
        <v>0</v>
      </c>
      <c r="F48" s="21">
        <f t="shared" si="1"/>
        <v>0</v>
      </c>
      <c r="G48" s="2"/>
      <c r="I48" s="4"/>
      <c r="J48"/>
    </row>
    <row r="49" spans="1:11" s="3" customFormat="1">
      <c r="A49"/>
      <c r="B49"/>
      <c r="C49" s="13"/>
      <c r="D49" s="13"/>
      <c r="E49" s="21">
        <f t="shared" si="0"/>
        <v>0</v>
      </c>
      <c r="F49" s="21">
        <f t="shared" si="1"/>
        <v>0</v>
      </c>
      <c r="G49" s="2"/>
      <c r="I49" s="4"/>
      <c r="J49"/>
    </row>
    <row r="50" spans="1:11" s="3" customFormat="1">
      <c r="A50"/>
      <c r="B50"/>
      <c r="C50"/>
      <c r="D50" s="15"/>
      <c r="E50" s="21">
        <f t="shared" si="0"/>
        <v>0</v>
      </c>
      <c r="F50" s="21">
        <f t="shared" si="1"/>
        <v>0</v>
      </c>
      <c r="G50" s="2"/>
      <c r="I50" s="4"/>
      <c r="J50"/>
    </row>
    <row r="51" spans="1:11" s="2" customFormat="1">
      <c r="A51"/>
      <c r="B51"/>
      <c r="C51"/>
      <c r="D51" s="15"/>
      <c r="E51" s="21">
        <f t="shared" si="0"/>
        <v>0</v>
      </c>
      <c r="F51" s="21">
        <f t="shared" si="1"/>
        <v>0</v>
      </c>
      <c r="H51" s="3"/>
      <c r="I51" s="4"/>
      <c r="J51"/>
      <c r="K51" s="3"/>
    </row>
    <row r="52" spans="1:11" s="2" customFormat="1">
      <c r="A52"/>
      <c r="B52"/>
      <c r="C52"/>
      <c r="D52" s="15"/>
      <c r="E52" s="21">
        <f t="shared" si="0"/>
        <v>0</v>
      </c>
      <c r="F52" s="21">
        <f t="shared" si="1"/>
        <v>0</v>
      </c>
      <c r="H52" s="3"/>
      <c r="I52" s="4"/>
      <c r="J52"/>
      <c r="K52" s="3"/>
    </row>
    <row r="53" spans="1:11" s="2" customFormat="1">
      <c r="A53"/>
      <c r="B53"/>
      <c r="C53" s="16"/>
      <c r="D53" s="17"/>
      <c r="E53" s="21">
        <f t="shared" si="0"/>
        <v>0</v>
      </c>
      <c r="F53" s="21">
        <f t="shared" si="1"/>
        <v>0</v>
      </c>
      <c r="H53" s="3"/>
      <c r="I53" s="4"/>
      <c r="J53"/>
      <c r="K53" s="3"/>
    </row>
    <row r="54" spans="1:11">
      <c r="E54" s="21">
        <f t="shared" si="0"/>
        <v>0</v>
      </c>
      <c r="F54" s="21">
        <f t="shared" si="1"/>
        <v>0</v>
      </c>
    </row>
    <row r="55" spans="1:11">
      <c r="E55" s="21">
        <f t="shared" si="0"/>
        <v>0</v>
      </c>
      <c r="F55" s="21">
        <f t="shared" si="1"/>
        <v>0</v>
      </c>
    </row>
    <row r="56" spans="1:11">
      <c r="E56" s="21">
        <f t="shared" si="0"/>
        <v>0</v>
      </c>
      <c r="F56" s="21">
        <f t="shared" si="1"/>
        <v>0</v>
      </c>
    </row>
    <row r="57" spans="1:11">
      <c r="E57" s="21">
        <f t="shared" si="0"/>
        <v>0</v>
      </c>
      <c r="F57" s="21">
        <f t="shared" si="1"/>
        <v>0</v>
      </c>
    </row>
  </sheetData>
  <phoneticPr fontId="1" type="noConversion"/>
  <conditionalFormatting sqref="C50:C52">
    <cfRule type="expression" dxfId="5" priority="2">
      <formula>$D$27=$E$27</formula>
    </cfRule>
  </conditionalFormatting>
  <conditionalFormatting sqref="F28:F57">
    <cfRule type="cellIs" dxfId="4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K64"/>
  <sheetViews>
    <sheetView topLeftCell="A30" zoomScale="90" zoomScaleNormal="90" zoomScalePageLayoutView="90" workbookViewId="0">
      <selection activeCell="C35" sqref="C35:D60"/>
    </sheetView>
  </sheetViews>
  <sheetFormatPr defaultColWidth="8.875" defaultRowHeight="16.5"/>
  <cols>
    <col min="2" max="2" width="6.875" customWidth="1"/>
    <col min="3" max="3" width="17.5" style="3" bestFit="1" customWidth="1"/>
    <col min="4" max="4" width="6.5" style="2" bestFit="1" customWidth="1"/>
    <col min="5" max="5" width="16.125" style="2" customWidth="1"/>
    <col min="6" max="6" width="11.5" style="2" customWidth="1"/>
    <col min="7" max="7" width="5.625" style="2" customWidth="1"/>
    <col min="8" max="8" width="17.5" style="3" bestFit="1" customWidth="1"/>
    <col min="9" max="9" width="6.375" style="4" bestFit="1" customWidth="1"/>
    <col min="10" max="10" width="6.125" bestFit="1" customWidth="1"/>
    <col min="11" max="11" width="11.125" style="3" bestFit="1" customWidth="1"/>
  </cols>
  <sheetData>
    <row r="1" spans="1:11">
      <c r="A1" t="s">
        <v>6</v>
      </c>
      <c r="C1" s="1" t="s">
        <v>259</v>
      </c>
      <c r="J1" s="5" t="s">
        <v>257</v>
      </c>
      <c r="K1" s="1">
        <f ca="1">TODAY()</f>
        <v>42359</v>
      </c>
    </row>
    <row r="2" spans="1:11">
      <c r="A2" t="s">
        <v>7</v>
      </c>
      <c r="B2" t="s">
        <v>264</v>
      </c>
    </row>
    <row r="3" spans="1:11">
      <c r="A3" t="s">
        <v>0</v>
      </c>
      <c r="B3" t="s">
        <v>275</v>
      </c>
    </row>
    <row r="4" spans="1:11">
      <c r="E4" s="6" t="s">
        <v>1</v>
      </c>
    </row>
    <row r="5" spans="1:11" ht="6" customHeight="1" thickBot="1">
      <c r="B5" s="22"/>
      <c r="C5" s="23"/>
      <c r="D5" s="24"/>
      <c r="E5" s="25"/>
      <c r="F5" s="24"/>
      <c r="G5" s="24"/>
      <c r="H5" s="23"/>
      <c r="I5" s="26"/>
      <c r="J5" s="22"/>
    </row>
    <row r="6" spans="1:11" s="7" customFormat="1" ht="36.75" customHeight="1">
      <c r="A6" s="29"/>
      <c r="B6" s="18"/>
      <c r="C6" s="36" t="s">
        <v>232</v>
      </c>
      <c r="D6" s="38">
        <v>4</v>
      </c>
      <c r="E6" s="36" t="s">
        <v>143</v>
      </c>
      <c r="F6" s="43"/>
      <c r="G6" s="38">
        <v>2</v>
      </c>
      <c r="H6" s="36" t="s">
        <v>143</v>
      </c>
      <c r="I6" s="38">
        <v>4</v>
      </c>
      <c r="J6" s="18"/>
      <c r="K6" s="27"/>
    </row>
    <row r="7" spans="1:11" s="7" customFormat="1" ht="36.75" customHeight="1" thickBot="1">
      <c r="A7" s="29"/>
      <c r="B7" s="18"/>
      <c r="C7" s="39"/>
      <c r="D7" s="41"/>
      <c r="E7" s="44" t="s">
        <v>140</v>
      </c>
      <c r="F7" s="40"/>
      <c r="G7" s="41">
        <v>2</v>
      </c>
      <c r="H7" s="39"/>
      <c r="I7" s="41"/>
      <c r="J7" s="18"/>
      <c r="K7" s="27"/>
    </row>
    <row r="8" spans="1:11" s="7" customFormat="1" ht="36.75" customHeight="1">
      <c r="A8" s="29"/>
      <c r="B8" s="18"/>
      <c r="C8" s="36" t="s">
        <v>233</v>
      </c>
      <c r="D8" s="37">
        <v>3</v>
      </c>
      <c r="E8" s="38"/>
      <c r="F8" s="42"/>
      <c r="G8" s="37"/>
      <c r="H8" s="43" t="s">
        <v>233</v>
      </c>
      <c r="I8" s="38">
        <v>3</v>
      </c>
      <c r="J8" s="18"/>
      <c r="K8" s="27"/>
    </row>
    <row r="9" spans="1:11" s="7" customFormat="1" ht="36.75" customHeight="1" thickBot="1">
      <c r="A9" s="29"/>
      <c r="B9" s="18"/>
      <c r="C9" s="39" t="s">
        <v>154</v>
      </c>
      <c r="D9" s="40">
        <v>1</v>
      </c>
      <c r="E9" s="41"/>
      <c r="F9" s="44"/>
      <c r="G9" s="40"/>
      <c r="H9" s="45" t="s">
        <v>154</v>
      </c>
      <c r="I9" s="41">
        <v>1</v>
      </c>
      <c r="J9" s="18"/>
      <c r="K9" s="28"/>
    </row>
    <row r="10" spans="1:11" s="7" customFormat="1" ht="36.75" customHeight="1">
      <c r="A10" s="29"/>
      <c r="B10" s="18"/>
      <c r="C10" s="36" t="s">
        <v>234</v>
      </c>
      <c r="D10" s="37">
        <v>1</v>
      </c>
      <c r="E10" s="38"/>
      <c r="F10" s="42"/>
      <c r="G10" s="37"/>
      <c r="H10" s="43" t="s">
        <v>234</v>
      </c>
      <c r="I10" s="38">
        <v>1</v>
      </c>
      <c r="J10" s="18"/>
      <c r="K10" s="27"/>
    </row>
    <row r="11" spans="1:11" s="7" customFormat="1" ht="36.75" customHeight="1">
      <c r="A11" s="29"/>
      <c r="B11" s="18"/>
      <c r="C11" s="46" t="s">
        <v>235</v>
      </c>
      <c r="D11" s="8">
        <v>1</v>
      </c>
      <c r="E11" s="47"/>
      <c r="F11" s="48"/>
      <c r="G11" s="8"/>
      <c r="H11" s="19" t="s">
        <v>235</v>
      </c>
      <c r="I11" s="47">
        <v>1</v>
      </c>
      <c r="J11" s="18"/>
      <c r="K11" s="27"/>
    </row>
    <row r="12" spans="1:11" s="7" customFormat="1" ht="36.75" customHeight="1">
      <c r="A12" s="29"/>
      <c r="B12" s="18"/>
      <c r="C12" s="46" t="s">
        <v>146</v>
      </c>
      <c r="D12" s="8">
        <v>1</v>
      </c>
      <c r="E12" s="47"/>
      <c r="F12" s="48"/>
      <c r="G12" s="8"/>
      <c r="H12" s="19" t="s">
        <v>146</v>
      </c>
      <c r="I12" s="47">
        <v>1</v>
      </c>
      <c r="J12" s="18"/>
      <c r="K12" s="27"/>
    </row>
    <row r="13" spans="1:11" s="7" customFormat="1" ht="36.75" customHeight="1" thickBot="1">
      <c r="A13" s="29"/>
      <c r="B13" s="18"/>
      <c r="C13" s="39" t="s">
        <v>154</v>
      </c>
      <c r="D13" s="40">
        <v>1</v>
      </c>
      <c r="E13" s="41"/>
      <c r="F13" s="44"/>
      <c r="G13" s="40"/>
      <c r="H13" s="45" t="s">
        <v>154</v>
      </c>
      <c r="I13" s="41">
        <v>1</v>
      </c>
      <c r="J13" s="18"/>
      <c r="K13" s="27"/>
    </row>
    <row r="14" spans="1:11" s="7" customFormat="1" ht="36.75" customHeight="1" thickBot="1">
      <c r="A14" s="29"/>
      <c r="B14" s="18"/>
      <c r="C14" s="31" t="s">
        <v>150</v>
      </c>
      <c r="D14" s="32">
        <v>4</v>
      </c>
      <c r="E14" s="34"/>
      <c r="F14" s="35"/>
      <c r="G14" s="32"/>
      <c r="H14" s="33" t="s">
        <v>168</v>
      </c>
      <c r="I14" s="34">
        <v>4</v>
      </c>
      <c r="J14" s="18"/>
      <c r="K14" s="27"/>
    </row>
    <row r="15" spans="1:11" s="7" customFormat="1" ht="36.75" customHeight="1" thickBot="1">
      <c r="A15" s="29"/>
      <c r="B15" s="18"/>
      <c r="C15" s="31" t="s">
        <v>184</v>
      </c>
      <c r="D15" s="32">
        <v>4</v>
      </c>
      <c r="E15" s="34"/>
      <c r="F15" s="35"/>
      <c r="G15" s="32"/>
      <c r="H15" s="33" t="s">
        <v>236</v>
      </c>
      <c r="I15" s="34">
        <v>3</v>
      </c>
      <c r="J15" s="18"/>
      <c r="K15" s="27"/>
    </row>
    <row r="16" spans="1:11" s="7" customFormat="1" ht="36.75" customHeight="1">
      <c r="A16" s="29"/>
      <c r="B16" s="18"/>
      <c r="C16" s="36" t="s">
        <v>242</v>
      </c>
      <c r="D16" s="37">
        <v>2</v>
      </c>
      <c r="E16" s="38"/>
      <c r="F16" s="42"/>
      <c r="G16" s="37"/>
      <c r="H16" s="43" t="s">
        <v>241</v>
      </c>
      <c r="I16" s="38">
        <v>10</v>
      </c>
      <c r="J16" s="18"/>
      <c r="K16" s="27"/>
    </row>
    <row r="17" spans="1:11" s="7" customFormat="1" ht="36.75" customHeight="1" thickBot="1">
      <c r="A17" s="29"/>
      <c r="B17" s="18"/>
      <c r="C17" s="39" t="s">
        <v>236</v>
      </c>
      <c r="D17" s="40">
        <v>1</v>
      </c>
      <c r="E17" s="41"/>
      <c r="F17" s="44"/>
      <c r="G17" s="40"/>
      <c r="H17" s="45"/>
      <c r="I17" s="41"/>
      <c r="J17" s="18"/>
      <c r="K17" s="27"/>
    </row>
    <row r="18" spans="1:11" s="7" customFormat="1" ht="36.75" customHeight="1">
      <c r="A18" s="29"/>
      <c r="B18" s="18"/>
      <c r="C18" s="36" t="s">
        <v>98</v>
      </c>
      <c r="D18" s="37">
        <v>2</v>
      </c>
      <c r="E18" s="38"/>
      <c r="F18" s="42"/>
      <c r="G18" s="37"/>
      <c r="H18" s="43" t="s">
        <v>83</v>
      </c>
      <c r="I18" s="38">
        <v>6</v>
      </c>
      <c r="J18" s="18"/>
      <c r="K18" s="27"/>
    </row>
    <row r="19" spans="1:11" s="7" customFormat="1" ht="36.75" customHeight="1" thickBot="1">
      <c r="A19" s="29"/>
      <c r="B19" s="18"/>
      <c r="C19" s="46" t="s">
        <v>99</v>
      </c>
      <c r="D19" s="8">
        <v>4</v>
      </c>
      <c r="E19" s="47"/>
      <c r="F19" s="44"/>
      <c r="G19" s="40"/>
      <c r="H19" s="49" t="s">
        <v>84</v>
      </c>
      <c r="I19" s="41">
        <v>4</v>
      </c>
      <c r="J19" s="18"/>
      <c r="K19" s="27"/>
    </row>
    <row r="20" spans="1:11" s="7" customFormat="1" ht="36.75" customHeight="1">
      <c r="A20" s="29"/>
      <c r="B20" s="18"/>
      <c r="C20" s="53" t="s">
        <v>193</v>
      </c>
      <c r="D20" s="8">
        <v>4</v>
      </c>
      <c r="E20" s="47"/>
      <c r="F20" s="42"/>
      <c r="G20" s="37"/>
      <c r="H20" s="52" t="s">
        <v>84</v>
      </c>
      <c r="I20" s="38">
        <v>4</v>
      </c>
      <c r="J20" s="18"/>
      <c r="K20" s="27"/>
    </row>
    <row r="21" spans="1:11" s="7" customFormat="1" ht="36.75" customHeight="1" thickBot="1">
      <c r="A21" s="29"/>
      <c r="B21" s="18"/>
      <c r="C21" s="51"/>
      <c r="D21" s="40"/>
      <c r="E21" s="41"/>
      <c r="F21" s="44"/>
      <c r="G21" s="40"/>
      <c r="H21" s="49" t="s">
        <v>237</v>
      </c>
      <c r="I21" s="41">
        <v>6</v>
      </c>
      <c r="J21" s="18"/>
      <c r="K21" s="27"/>
    </row>
    <row r="22" spans="1:11" s="7" customFormat="1" ht="36.75" customHeight="1" thickBot="1">
      <c r="A22" s="29"/>
      <c r="B22" s="18"/>
      <c r="C22" s="50" t="s">
        <v>226</v>
      </c>
      <c r="D22" s="37">
        <v>2</v>
      </c>
      <c r="E22" s="38"/>
      <c r="F22" s="35"/>
      <c r="G22" s="32"/>
      <c r="H22" s="54" t="s">
        <v>237</v>
      </c>
      <c r="I22" s="34">
        <v>10</v>
      </c>
      <c r="J22" s="18"/>
      <c r="K22" s="27"/>
    </row>
    <row r="23" spans="1:11" s="7" customFormat="1" ht="36.75" customHeight="1">
      <c r="A23" s="30"/>
      <c r="B23" s="18"/>
      <c r="C23" s="53" t="s">
        <v>131</v>
      </c>
      <c r="D23" s="8">
        <v>4</v>
      </c>
      <c r="E23" s="47"/>
      <c r="F23" s="36"/>
      <c r="G23" s="37"/>
      <c r="H23" s="52" t="s">
        <v>88</v>
      </c>
      <c r="I23" s="38">
        <v>6</v>
      </c>
      <c r="J23" s="18"/>
      <c r="K23" s="27"/>
    </row>
    <row r="24" spans="1:11" s="7" customFormat="1" ht="36.75" customHeight="1" thickBot="1">
      <c r="A24" s="30"/>
      <c r="B24" s="18"/>
      <c r="C24" s="51" t="s">
        <v>115</v>
      </c>
      <c r="D24" s="40">
        <v>4</v>
      </c>
      <c r="E24" s="41"/>
      <c r="F24" s="46"/>
      <c r="G24" s="8"/>
      <c r="H24" s="20" t="s">
        <v>96</v>
      </c>
      <c r="I24" s="47">
        <v>4</v>
      </c>
      <c r="J24" s="18"/>
      <c r="K24" s="28"/>
    </row>
    <row r="25" spans="1:11" s="7" customFormat="1" ht="36.75" customHeight="1">
      <c r="A25" s="30"/>
      <c r="B25" s="18"/>
      <c r="C25" s="50" t="s">
        <v>88</v>
      </c>
      <c r="D25" s="37">
        <v>10</v>
      </c>
      <c r="E25" s="38"/>
      <c r="F25" s="46"/>
      <c r="G25" s="8"/>
      <c r="H25" s="20"/>
      <c r="I25" s="47"/>
      <c r="J25" s="18"/>
      <c r="K25" s="28"/>
    </row>
    <row r="26" spans="1:11" s="7" customFormat="1" ht="36.75" customHeight="1">
      <c r="A26" s="30"/>
      <c r="B26" s="18"/>
      <c r="C26" s="53"/>
      <c r="D26" s="8"/>
      <c r="E26" s="47"/>
      <c r="F26" s="46"/>
      <c r="G26" s="8"/>
      <c r="H26" s="20"/>
      <c r="I26" s="47"/>
      <c r="J26" s="18"/>
      <c r="K26" s="28"/>
    </row>
    <row r="27" spans="1:11" s="7" customFormat="1" ht="36.75" customHeight="1" thickBot="1">
      <c r="A27" s="30"/>
      <c r="B27" s="18"/>
      <c r="C27" s="51"/>
      <c r="D27" s="40"/>
      <c r="E27" s="41"/>
      <c r="F27" s="39"/>
      <c r="G27" s="40"/>
      <c r="H27" s="49"/>
      <c r="I27" s="41"/>
      <c r="J27" s="18"/>
      <c r="K27" s="28"/>
    </row>
    <row r="28" spans="1:11" s="7" customFormat="1" ht="36.75" customHeight="1">
      <c r="A28" s="30"/>
      <c r="B28" s="18"/>
      <c r="C28" s="50" t="s">
        <v>118</v>
      </c>
      <c r="D28" s="37">
        <v>2</v>
      </c>
      <c r="E28" s="38"/>
      <c r="F28" s="36"/>
      <c r="G28" s="37"/>
      <c r="H28" s="20" t="s">
        <v>96</v>
      </c>
      <c r="I28" s="47">
        <v>2</v>
      </c>
      <c r="J28" s="18"/>
      <c r="K28" s="28"/>
    </row>
    <row r="29" spans="1:11" s="7" customFormat="1" ht="36.75" customHeight="1" thickBot="1">
      <c r="A29" s="30"/>
      <c r="B29" s="18"/>
      <c r="C29" s="51" t="s">
        <v>238</v>
      </c>
      <c r="D29" s="40">
        <v>8</v>
      </c>
      <c r="E29" s="41"/>
      <c r="F29" s="39"/>
      <c r="G29" s="40"/>
      <c r="H29" s="49" t="s">
        <v>105</v>
      </c>
      <c r="I29" s="41">
        <v>8</v>
      </c>
      <c r="J29" s="18"/>
      <c r="K29" s="28"/>
    </row>
    <row r="30" spans="1:11" s="7" customFormat="1" ht="36.75" customHeight="1">
      <c r="A30" s="30"/>
      <c r="B30" s="18"/>
      <c r="C30" s="50" t="s">
        <v>219</v>
      </c>
      <c r="D30" s="37">
        <v>2</v>
      </c>
      <c r="E30" s="38"/>
      <c r="F30" s="36"/>
      <c r="G30" s="37"/>
      <c r="H30" s="52" t="s">
        <v>211</v>
      </c>
      <c r="I30" s="38">
        <v>2</v>
      </c>
      <c r="J30" s="18"/>
      <c r="K30" s="28"/>
    </row>
    <row r="31" spans="1:11" s="7" customFormat="1" ht="36.75" customHeight="1" thickBot="1">
      <c r="A31" s="30"/>
      <c r="B31" s="18"/>
      <c r="C31" s="51" t="s">
        <v>239</v>
      </c>
      <c r="D31" s="40">
        <v>1</v>
      </c>
      <c r="E31" s="41"/>
      <c r="F31" s="39"/>
      <c r="G31" s="40"/>
      <c r="H31" s="49" t="s">
        <v>207</v>
      </c>
      <c r="I31" s="41">
        <v>1</v>
      </c>
      <c r="J31" s="18"/>
      <c r="K31" s="28"/>
    </row>
    <row r="32" spans="1:11">
      <c r="E32" s="6" t="s">
        <v>2</v>
      </c>
    </row>
    <row r="33" spans="1:11">
      <c r="A33" s="9"/>
      <c r="B33" s="9"/>
      <c r="C33" s="9"/>
      <c r="D33" s="9"/>
      <c r="E33" s="9"/>
      <c r="F33" s="9"/>
      <c r="G33" s="9"/>
      <c r="H33" s="10"/>
      <c r="I33" s="9"/>
      <c r="J33" s="9"/>
      <c r="K33" s="9"/>
    </row>
    <row r="34" spans="1:11">
      <c r="C34" s="11" t="s">
        <v>3</v>
      </c>
      <c r="D34" s="11" t="s">
        <v>4</v>
      </c>
      <c r="E34"/>
      <c r="F34"/>
      <c r="G34"/>
      <c r="H34"/>
      <c r="I34"/>
      <c r="K34"/>
    </row>
    <row r="35" spans="1:11">
      <c r="C35" s="63" t="s">
        <v>80</v>
      </c>
      <c r="D35" s="64">
        <v>8</v>
      </c>
      <c r="E35" s="21">
        <f t="shared" ref="E35:E64" si="0">SUMIF(NAMEONE,C35,EAONE)+SUMIF(NAMETWO,C35,EATWO)+SUMIF(NAMETHR,C35,EATHR)</f>
        <v>8</v>
      </c>
      <c r="F35" s="21">
        <f>D35-E35</f>
        <v>0</v>
      </c>
      <c r="G35"/>
      <c r="H35" s="21" t="s">
        <v>5</v>
      </c>
      <c r="I35" s="21">
        <f>SUM(EAONE,EATWO,EATHR)</f>
        <v>152</v>
      </c>
      <c r="K35"/>
    </row>
    <row r="36" spans="1:11">
      <c r="C36" s="65" t="s">
        <v>82</v>
      </c>
      <c r="D36" s="66">
        <v>16</v>
      </c>
      <c r="E36" s="21">
        <f t="shared" si="0"/>
        <v>16</v>
      </c>
      <c r="F36" s="21">
        <f t="shared" ref="F36:F64" si="1">D36-E36</f>
        <v>0</v>
      </c>
      <c r="G36"/>
      <c r="H36"/>
      <c r="I36"/>
      <c r="K36"/>
    </row>
    <row r="37" spans="1:11">
      <c r="C37" s="65" t="s">
        <v>87</v>
      </c>
      <c r="D37" s="66">
        <v>16</v>
      </c>
      <c r="E37" s="21">
        <f t="shared" si="0"/>
        <v>16</v>
      </c>
      <c r="F37" s="21">
        <f t="shared" si="1"/>
        <v>0</v>
      </c>
      <c r="G37"/>
      <c r="H37"/>
      <c r="I37"/>
      <c r="K37"/>
    </row>
    <row r="38" spans="1:11">
      <c r="C38" s="65" t="s">
        <v>85</v>
      </c>
      <c r="D38" s="66">
        <v>16</v>
      </c>
      <c r="E38" s="21">
        <f t="shared" si="0"/>
        <v>16</v>
      </c>
      <c r="F38" s="21">
        <f t="shared" si="1"/>
        <v>0</v>
      </c>
      <c r="G38"/>
      <c r="H38"/>
      <c r="I38"/>
      <c r="K38"/>
    </row>
    <row r="39" spans="1:11">
      <c r="C39" s="65" t="s">
        <v>95</v>
      </c>
      <c r="D39" s="66">
        <v>8</v>
      </c>
      <c r="E39" s="21">
        <f t="shared" si="0"/>
        <v>8</v>
      </c>
      <c r="F39" s="21">
        <f t="shared" si="1"/>
        <v>0</v>
      </c>
      <c r="G39"/>
      <c r="H39"/>
      <c r="I39"/>
      <c r="K39"/>
    </row>
    <row r="40" spans="1:11">
      <c r="C40" s="65" t="s">
        <v>93</v>
      </c>
      <c r="D40" s="66">
        <v>8</v>
      </c>
      <c r="E40" s="21">
        <f t="shared" si="0"/>
        <v>8</v>
      </c>
      <c r="F40" s="21">
        <f t="shared" si="1"/>
        <v>0</v>
      </c>
      <c r="G40"/>
    </row>
    <row r="41" spans="1:11">
      <c r="C41" s="65" t="s">
        <v>114</v>
      </c>
      <c r="D41" s="66">
        <v>4</v>
      </c>
      <c r="E41" s="21">
        <f t="shared" si="0"/>
        <v>4</v>
      </c>
      <c r="F41" s="21">
        <f t="shared" si="1"/>
        <v>0</v>
      </c>
      <c r="G41"/>
    </row>
    <row r="42" spans="1:11" s="3" customFormat="1">
      <c r="A42"/>
      <c r="B42"/>
      <c r="C42" s="65" t="s">
        <v>8</v>
      </c>
      <c r="D42" s="66">
        <v>4</v>
      </c>
      <c r="E42" s="21">
        <f t="shared" si="0"/>
        <v>4</v>
      </c>
      <c r="F42" s="21">
        <f t="shared" si="1"/>
        <v>0</v>
      </c>
      <c r="G42"/>
      <c r="I42" s="4"/>
      <c r="J42"/>
    </row>
    <row r="43" spans="1:11" s="3" customFormat="1">
      <c r="A43"/>
      <c r="B43"/>
      <c r="C43" s="65" t="s">
        <v>89</v>
      </c>
      <c r="D43" s="66">
        <v>4</v>
      </c>
      <c r="E43" s="21">
        <f t="shared" si="0"/>
        <v>4</v>
      </c>
      <c r="F43" s="21">
        <f t="shared" si="1"/>
        <v>0</v>
      </c>
      <c r="G43"/>
      <c r="I43" s="4"/>
      <c r="J43"/>
    </row>
    <row r="44" spans="1:11" s="3" customFormat="1">
      <c r="A44"/>
      <c r="B44"/>
      <c r="C44" s="65" t="s">
        <v>104</v>
      </c>
      <c r="D44" s="66">
        <v>8</v>
      </c>
      <c r="E44" s="21">
        <f t="shared" si="0"/>
        <v>8</v>
      </c>
      <c r="F44" s="21">
        <f t="shared" si="1"/>
        <v>0</v>
      </c>
      <c r="G44"/>
      <c r="I44" s="4"/>
      <c r="J44"/>
    </row>
    <row r="45" spans="1:11" s="3" customFormat="1">
      <c r="A45"/>
      <c r="B45"/>
      <c r="C45" s="65" t="s">
        <v>197</v>
      </c>
      <c r="D45" s="66">
        <v>2</v>
      </c>
      <c r="E45" s="21">
        <f t="shared" si="0"/>
        <v>2</v>
      </c>
      <c r="F45" s="21">
        <f t="shared" si="1"/>
        <v>0</v>
      </c>
      <c r="G45"/>
      <c r="I45" s="4"/>
      <c r="J45"/>
    </row>
    <row r="46" spans="1:11" s="3" customFormat="1">
      <c r="A46"/>
      <c r="B46"/>
      <c r="C46" s="65" t="s">
        <v>130</v>
      </c>
      <c r="D46" s="66">
        <v>4</v>
      </c>
      <c r="E46" s="21">
        <f t="shared" si="0"/>
        <v>4</v>
      </c>
      <c r="F46" s="21">
        <f t="shared" si="1"/>
        <v>0</v>
      </c>
      <c r="G46"/>
      <c r="I46" s="4"/>
      <c r="J46"/>
    </row>
    <row r="47" spans="1:11" s="3" customFormat="1">
      <c r="A47"/>
      <c r="B47"/>
      <c r="C47" s="65" t="s">
        <v>97</v>
      </c>
      <c r="D47" s="66">
        <v>2</v>
      </c>
      <c r="E47" s="21">
        <f t="shared" si="0"/>
        <v>2</v>
      </c>
      <c r="F47" s="21">
        <f t="shared" si="1"/>
        <v>0</v>
      </c>
      <c r="G47"/>
      <c r="I47" s="4"/>
      <c r="J47"/>
    </row>
    <row r="48" spans="1:11" s="3" customFormat="1">
      <c r="A48"/>
      <c r="B48"/>
      <c r="C48" s="65" t="s">
        <v>210</v>
      </c>
      <c r="D48" s="66">
        <v>2</v>
      </c>
      <c r="E48" s="21">
        <f t="shared" si="0"/>
        <v>2</v>
      </c>
      <c r="F48" s="21">
        <f t="shared" si="1"/>
        <v>0</v>
      </c>
      <c r="G48"/>
      <c r="I48" s="4"/>
      <c r="J48"/>
    </row>
    <row r="49" spans="1:11" s="3" customFormat="1">
      <c r="A49"/>
      <c r="B49"/>
      <c r="C49" s="65" t="s">
        <v>212</v>
      </c>
      <c r="D49" s="66">
        <v>1</v>
      </c>
      <c r="E49" s="21">
        <f t="shared" si="0"/>
        <v>1</v>
      </c>
      <c r="F49" s="21">
        <f t="shared" si="1"/>
        <v>0</v>
      </c>
      <c r="G49"/>
      <c r="I49" s="4"/>
      <c r="J49"/>
    </row>
    <row r="50" spans="1:11" s="3" customFormat="1">
      <c r="A50"/>
      <c r="B50"/>
      <c r="C50" s="65" t="s">
        <v>218</v>
      </c>
      <c r="D50" s="66">
        <v>2</v>
      </c>
      <c r="E50" s="21">
        <f t="shared" si="0"/>
        <v>2</v>
      </c>
      <c r="F50" s="21">
        <f t="shared" si="1"/>
        <v>0</v>
      </c>
      <c r="G50" s="14"/>
      <c r="I50" s="4"/>
      <c r="J50"/>
    </row>
    <row r="51" spans="1:11" s="3" customFormat="1">
      <c r="A51"/>
      <c r="B51"/>
      <c r="C51" s="65" t="s">
        <v>202</v>
      </c>
      <c r="D51" s="66">
        <v>1</v>
      </c>
      <c r="E51" s="21">
        <f t="shared" si="0"/>
        <v>1</v>
      </c>
      <c r="F51" s="21">
        <f t="shared" si="1"/>
        <v>0</v>
      </c>
      <c r="G51" s="2"/>
      <c r="I51" s="4"/>
      <c r="J51"/>
    </row>
    <row r="52" spans="1:11" s="3" customFormat="1">
      <c r="A52"/>
      <c r="B52"/>
      <c r="C52" s="65" t="s">
        <v>10</v>
      </c>
      <c r="D52" s="66">
        <v>6</v>
      </c>
      <c r="E52" s="21">
        <f t="shared" si="0"/>
        <v>6</v>
      </c>
      <c r="F52" s="21">
        <f t="shared" si="1"/>
        <v>0</v>
      </c>
      <c r="G52" s="2"/>
      <c r="I52" s="4"/>
      <c r="J52"/>
    </row>
    <row r="53" spans="1:11" s="3" customFormat="1">
      <c r="A53"/>
      <c r="B53"/>
      <c r="C53" s="65" t="s">
        <v>142</v>
      </c>
      <c r="D53" s="66">
        <v>8</v>
      </c>
      <c r="E53" s="21">
        <f t="shared" si="0"/>
        <v>8</v>
      </c>
      <c r="F53" s="21">
        <f t="shared" si="1"/>
        <v>0</v>
      </c>
      <c r="G53" s="2"/>
      <c r="I53" s="4"/>
      <c r="J53"/>
    </row>
    <row r="54" spans="1:11" s="3" customFormat="1">
      <c r="A54"/>
      <c r="B54"/>
      <c r="C54" s="65" t="s">
        <v>145</v>
      </c>
      <c r="D54" s="66">
        <v>8</v>
      </c>
      <c r="E54" s="21">
        <f t="shared" si="0"/>
        <v>8</v>
      </c>
      <c r="F54" s="21">
        <f t="shared" si="1"/>
        <v>0</v>
      </c>
      <c r="G54" s="2"/>
      <c r="I54" s="4"/>
      <c r="J54"/>
    </row>
    <row r="55" spans="1:11" s="3" customFormat="1">
      <c r="A55"/>
      <c r="B55"/>
      <c r="C55" s="65" t="s">
        <v>20</v>
      </c>
      <c r="D55" s="66">
        <v>6</v>
      </c>
      <c r="E55" s="21">
        <f t="shared" si="0"/>
        <v>6</v>
      </c>
      <c r="F55" s="21">
        <f t="shared" si="1"/>
        <v>0</v>
      </c>
      <c r="G55" s="2"/>
      <c r="I55" s="4"/>
      <c r="J55"/>
    </row>
    <row r="56" spans="1:11" s="3" customFormat="1">
      <c r="A56"/>
      <c r="B56"/>
      <c r="C56" s="65" t="s">
        <v>179</v>
      </c>
      <c r="D56" s="66">
        <v>4</v>
      </c>
      <c r="E56" s="21">
        <f t="shared" si="0"/>
        <v>4</v>
      </c>
      <c r="F56" s="21">
        <f t="shared" si="1"/>
        <v>0</v>
      </c>
      <c r="G56" s="2"/>
      <c r="I56" s="4"/>
      <c r="J56"/>
    </row>
    <row r="57" spans="1:11" s="3" customFormat="1">
      <c r="A57"/>
      <c r="B57"/>
      <c r="C57" s="65" t="s">
        <v>59</v>
      </c>
      <c r="D57" s="66">
        <v>2</v>
      </c>
      <c r="E57" s="21">
        <f t="shared" si="0"/>
        <v>2</v>
      </c>
      <c r="F57" s="21">
        <f t="shared" si="1"/>
        <v>0</v>
      </c>
      <c r="G57" s="2"/>
      <c r="I57" s="4"/>
      <c r="J57"/>
    </row>
    <row r="58" spans="1:11" s="2" customFormat="1">
      <c r="A58"/>
      <c r="B58"/>
      <c r="C58" s="65" t="s">
        <v>50</v>
      </c>
      <c r="D58" s="66">
        <v>4</v>
      </c>
      <c r="E58" s="21">
        <f t="shared" si="0"/>
        <v>4</v>
      </c>
      <c r="F58" s="21">
        <f t="shared" si="1"/>
        <v>0</v>
      </c>
      <c r="H58" s="3"/>
      <c r="I58" s="4"/>
      <c r="J58"/>
      <c r="K58" s="3"/>
    </row>
    <row r="59" spans="1:11" s="2" customFormat="1">
      <c r="A59"/>
      <c r="B59"/>
      <c r="C59" s="65" t="s">
        <v>70</v>
      </c>
      <c r="D59" s="66">
        <v>4</v>
      </c>
      <c r="E59" s="21">
        <f t="shared" si="0"/>
        <v>4</v>
      </c>
      <c r="F59" s="21">
        <f t="shared" si="1"/>
        <v>0</v>
      </c>
      <c r="H59" s="3"/>
      <c r="I59" s="4"/>
      <c r="J59"/>
      <c r="K59" s="3"/>
    </row>
    <row r="60" spans="1:11" s="2" customFormat="1">
      <c r="A60"/>
      <c r="B60"/>
      <c r="C60" s="65" t="s">
        <v>37</v>
      </c>
      <c r="D60" s="66">
        <v>4</v>
      </c>
      <c r="E60" s="21">
        <f t="shared" si="0"/>
        <v>4</v>
      </c>
      <c r="F60" s="21">
        <f t="shared" si="1"/>
        <v>0</v>
      </c>
      <c r="H60" s="3"/>
      <c r="I60" s="4"/>
      <c r="J60"/>
      <c r="K60" s="3"/>
    </row>
    <row r="61" spans="1:11">
      <c r="E61" s="21">
        <f t="shared" si="0"/>
        <v>0</v>
      </c>
      <c r="F61" s="21">
        <f t="shared" si="1"/>
        <v>0</v>
      </c>
    </row>
    <row r="62" spans="1:11">
      <c r="E62" s="21">
        <f t="shared" si="0"/>
        <v>0</v>
      </c>
      <c r="F62" s="21">
        <f t="shared" si="1"/>
        <v>0</v>
      </c>
    </row>
    <row r="63" spans="1:11">
      <c r="E63" s="21">
        <f t="shared" si="0"/>
        <v>0</v>
      </c>
      <c r="F63" s="21">
        <f t="shared" si="1"/>
        <v>0</v>
      </c>
    </row>
    <row r="64" spans="1:11">
      <c r="E64" s="21">
        <f t="shared" si="0"/>
        <v>0</v>
      </c>
      <c r="F64" s="21">
        <f t="shared" si="1"/>
        <v>0</v>
      </c>
    </row>
  </sheetData>
  <phoneticPr fontId="1" type="noConversion"/>
  <conditionalFormatting sqref="C57:C59">
    <cfRule type="expression" dxfId="3" priority="2">
      <formula>$D$34=$E$34</formula>
    </cfRule>
  </conditionalFormatting>
  <conditionalFormatting sqref="F35:F64">
    <cfRule type="cellIs" dxfId="2" priority="1" operator="equal">
      <formula>0</formula>
    </cfRule>
  </conditionalFormatting>
  <pageMargins left="0.7" right="0.7" top="0.75" bottom="0.75" header="0.3" footer="0.3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CA1</vt:lpstr>
      <vt:lpstr>CA2</vt:lpstr>
      <vt:lpstr>CA3</vt:lpstr>
      <vt:lpstr>CA4</vt:lpstr>
      <vt:lpstr>HT1</vt:lpstr>
      <vt:lpstr>HT2</vt:lpstr>
      <vt:lpstr>HT3</vt:lpstr>
      <vt:lpstr>HT4</vt:lpstr>
      <vt:lpstr>ET1</vt:lpstr>
      <vt:lpstr>'CA2'!EAONE</vt:lpstr>
      <vt:lpstr>'CA3'!EAONE</vt:lpstr>
      <vt:lpstr>'CA4'!EAONE</vt:lpstr>
      <vt:lpstr>'ET1'!EAONE</vt:lpstr>
      <vt:lpstr>'HT1'!EAONE</vt:lpstr>
      <vt:lpstr>'HT2'!EAONE</vt:lpstr>
      <vt:lpstr>'HT3'!EAONE</vt:lpstr>
      <vt:lpstr>'HT4'!EAONE</vt:lpstr>
      <vt:lpstr>EAONE</vt:lpstr>
      <vt:lpstr>'CA2'!EATHR</vt:lpstr>
      <vt:lpstr>'CA3'!EATHR</vt:lpstr>
      <vt:lpstr>'CA4'!EATHR</vt:lpstr>
      <vt:lpstr>'ET1'!EATHR</vt:lpstr>
      <vt:lpstr>'HT1'!EATHR</vt:lpstr>
      <vt:lpstr>'HT2'!EATHR</vt:lpstr>
      <vt:lpstr>'HT3'!EATHR</vt:lpstr>
      <vt:lpstr>'HT4'!EATHR</vt:lpstr>
      <vt:lpstr>EATHR</vt:lpstr>
      <vt:lpstr>'CA2'!EATWO</vt:lpstr>
      <vt:lpstr>'CA3'!EATWO</vt:lpstr>
      <vt:lpstr>'CA4'!EATWO</vt:lpstr>
      <vt:lpstr>'ET1'!EATWO</vt:lpstr>
      <vt:lpstr>'HT1'!EATWO</vt:lpstr>
      <vt:lpstr>'HT2'!EATWO</vt:lpstr>
      <vt:lpstr>'HT3'!EATWO</vt:lpstr>
      <vt:lpstr>'HT4'!EATWO</vt:lpstr>
      <vt:lpstr>EATWO</vt:lpstr>
      <vt:lpstr>'CA2'!NAMEONE</vt:lpstr>
      <vt:lpstr>'CA3'!NAMEONE</vt:lpstr>
      <vt:lpstr>'CA4'!NAMEONE</vt:lpstr>
      <vt:lpstr>'ET1'!NAMEONE</vt:lpstr>
      <vt:lpstr>'HT1'!NAMEONE</vt:lpstr>
      <vt:lpstr>'HT2'!NAMEONE</vt:lpstr>
      <vt:lpstr>'HT3'!NAMEONE</vt:lpstr>
      <vt:lpstr>'HT4'!NAMEONE</vt:lpstr>
      <vt:lpstr>NAMEONE</vt:lpstr>
      <vt:lpstr>'CA2'!NAMETHR</vt:lpstr>
      <vt:lpstr>'CA3'!NAMETHR</vt:lpstr>
      <vt:lpstr>'CA4'!NAMETHR</vt:lpstr>
      <vt:lpstr>'ET1'!NAMETHR</vt:lpstr>
      <vt:lpstr>'HT1'!NAMETHR</vt:lpstr>
      <vt:lpstr>'HT2'!NAMETHR</vt:lpstr>
      <vt:lpstr>'HT3'!NAMETHR</vt:lpstr>
      <vt:lpstr>'HT4'!NAMETHR</vt:lpstr>
      <vt:lpstr>NAMETHR</vt:lpstr>
      <vt:lpstr>'CA2'!NAMETWO</vt:lpstr>
      <vt:lpstr>'CA3'!NAMETWO</vt:lpstr>
      <vt:lpstr>'CA4'!NAMETWO</vt:lpstr>
      <vt:lpstr>'ET1'!NAMETWO</vt:lpstr>
      <vt:lpstr>'HT1'!NAMETWO</vt:lpstr>
      <vt:lpstr>'HT2'!NAMETWO</vt:lpstr>
      <vt:lpstr>'HT3'!NAMETWO</vt:lpstr>
      <vt:lpstr>'HT4'!NAMETWO</vt:lpstr>
      <vt:lpstr>NAMETWO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경동산업(주)</dc:creator>
  <cp:lastModifiedBy>경동산업(주)</cp:lastModifiedBy>
  <cp:lastPrinted>2015-12-21T00:40:41Z</cp:lastPrinted>
  <dcterms:created xsi:type="dcterms:W3CDTF">2015-06-30T06:54:15Z</dcterms:created>
  <dcterms:modified xsi:type="dcterms:W3CDTF">2015-12-21T08:44:59Z</dcterms:modified>
</cp:coreProperties>
</file>