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55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" i="2" l="1"/>
  <c r="F1" i="2"/>
  <c r="D6" i="2"/>
  <c r="J6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" i="2"/>
  <c r="C5" i="2"/>
  <c r="C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S3" i="1"/>
  <c r="B1" i="2"/>
  <c r="V4" i="1"/>
  <c r="N4" i="1"/>
  <c r="F26" i="1"/>
  <c r="F8" i="1"/>
  <c r="B26" i="1"/>
  <c r="T5" i="1"/>
  <c r="T6" i="1"/>
  <c r="T7" i="1"/>
  <c r="T8" i="1"/>
  <c r="T9" i="1"/>
  <c r="T10" i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K3" i="1"/>
  <c r="D3" i="1"/>
  <c r="D4" i="1" s="1"/>
  <c r="D5" i="1" s="1"/>
  <c r="D6" i="1" s="1"/>
  <c r="D7" i="1" s="1"/>
  <c r="D8" i="1" s="1"/>
  <c r="K4" i="1"/>
  <c r="L4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C13" i="1"/>
  <c r="C14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C15" i="1"/>
  <c r="C16" i="1"/>
  <c r="C17" i="1"/>
  <c r="C18" i="1"/>
  <c r="C19" i="1"/>
  <c r="C20" i="1"/>
  <c r="C21" i="1"/>
  <c r="C22" i="1"/>
  <c r="C23" i="1"/>
  <c r="C3" i="1"/>
  <c r="C4" i="1"/>
  <c r="C5" i="1"/>
  <c r="C6" i="1"/>
  <c r="C7" i="1"/>
  <c r="C8" i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<sst xmlns="http://schemas.openxmlformats.org/spreadsheetml/2006/main" count="44" uniqueCount="23">
  <si>
    <t>j</t>
  </si>
  <si>
    <t>j</t>
    <phoneticPr fontId="1"/>
  </si>
  <si>
    <t>x</t>
  </si>
  <si>
    <t>x</t>
    <phoneticPr fontId="1"/>
  </si>
  <si>
    <t>f(x)</t>
  </si>
  <si>
    <t>Σｆ（ｘ）ｈ</t>
  </si>
  <si>
    <t>Σｆ（ｘ）ｈ</t>
    <phoneticPr fontId="1"/>
  </si>
  <si>
    <t>j</t>
    <phoneticPr fontId="1"/>
  </si>
  <si>
    <t>f(x)</t>
    <phoneticPr fontId="1"/>
  </si>
  <si>
    <t>Σｆ（ｘ）ｈ</t>
    <phoneticPr fontId="1"/>
  </si>
  <si>
    <t>n</t>
    <phoneticPr fontId="1"/>
  </si>
  <si>
    <t>h</t>
    <phoneticPr fontId="1"/>
  </si>
  <si>
    <t>f(x)</t>
    <phoneticPr fontId="1"/>
  </si>
  <si>
    <t>Σｆ（ｘ）ｈ</t>
    <phoneticPr fontId="1"/>
  </si>
  <si>
    <t>ｎ=5</t>
    <phoneticPr fontId="1"/>
  </si>
  <si>
    <t>n=10</t>
    <phoneticPr fontId="1"/>
  </si>
  <si>
    <t>n=50</t>
    <phoneticPr fontId="1"/>
  </si>
  <si>
    <t>n=100</t>
    <phoneticPr fontId="1"/>
  </si>
  <si>
    <t>厳密解</t>
    <rPh sb="0" eb="2">
      <t>ゲンミツ</t>
    </rPh>
    <rPh sb="2" eb="3">
      <t>カイ</t>
    </rPh>
    <phoneticPr fontId="1"/>
  </si>
  <si>
    <t>誤差</t>
    <rPh sb="0" eb="2">
      <t>ゴサ</t>
    </rPh>
    <phoneticPr fontId="1"/>
  </si>
  <si>
    <t>誤差</t>
    <phoneticPr fontId="1"/>
  </si>
  <si>
    <t>ｎ</t>
    <phoneticPr fontId="1"/>
  </si>
  <si>
    <t>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</si>
</sst>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"/>
    <numFmt numFmtId="182" formatCode="0.0000000000000000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I1" workbookViewId="0">
      <selection activeCell="S4" sqref="S4"/>
    </sheetView>
  </sheetViews>
  <sheetFormatPr defaultRowHeight="13.5" x14ac:dyDescent="0.15"/>
  <sheetData>
    <row r="1" spans="1:23" x14ac:dyDescent="0.15">
      <c r="E1" t="s">
        <v>14</v>
      </c>
      <c r="F1" t="s">
        <v>11</v>
      </c>
      <c r="G1">
        <v>0.4</v>
      </c>
      <c r="M1" t="s">
        <v>16</v>
      </c>
      <c r="N1" t="s">
        <v>11</v>
      </c>
      <c r="O1">
        <v>0.04</v>
      </c>
      <c r="U1" t="s">
        <v>17</v>
      </c>
      <c r="V1" t="s">
        <v>11</v>
      </c>
      <c r="W1">
        <v>0.02</v>
      </c>
    </row>
    <row r="2" spans="1:23" x14ac:dyDescent="0.15">
      <c r="A2" t="s">
        <v>1</v>
      </c>
      <c r="B2" t="s">
        <v>3</v>
      </c>
      <c r="C2" t="s">
        <v>8</v>
      </c>
      <c r="D2" t="s">
        <v>9</v>
      </c>
      <c r="I2" t="s">
        <v>7</v>
      </c>
      <c r="J2" t="s">
        <v>3</v>
      </c>
      <c r="K2" t="s">
        <v>12</v>
      </c>
      <c r="L2" t="s">
        <v>6</v>
      </c>
      <c r="Q2" t="s">
        <v>7</v>
      </c>
      <c r="R2" t="s">
        <v>3</v>
      </c>
      <c r="S2" t="s">
        <v>12</v>
      </c>
      <c r="T2" t="s">
        <v>6</v>
      </c>
    </row>
    <row r="3" spans="1:23" x14ac:dyDescent="0.15">
      <c r="A3">
        <v>0</v>
      </c>
      <c r="B3">
        <v>0</v>
      </c>
      <c r="C3">
        <f>1/(1+B3*B3)</f>
        <v>1</v>
      </c>
      <c r="D3">
        <f>C3*B3</f>
        <v>0</v>
      </c>
      <c r="I3">
        <v>0</v>
      </c>
      <c r="J3">
        <v>0</v>
      </c>
      <c r="K3">
        <f>1/(1+J3*J3)</f>
        <v>1</v>
      </c>
      <c r="L3">
        <v>0</v>
      </c>
      <c r="Q3">
        <v>0</v>
      </c>
      <c r="R3">
        <v>0</v>
      </c>
      <c r="S3">
        <f>1/(1+R3*R3)</f>
        <v>1</v>
      </c>
      <c r="T3">
        <v>0</v>
      </c>
    </row>
    <row r="4" spans="1:23" x14ac:dyDescent="0.15">
      <c r="A4">
        <v>1</v>
      </c>
      <c r="B4">
        <v>0.4</v>
      </c>
      <c r="C4">
        <f>1/(1+B4*B4)</f>
        <v>0.86206896551724133</v>
      </c>
      <c r="D4">
        <f>D3+C4*$G$1</f>
        <v>0.34482758620689657</v>
      </c>
      <c r="I4">
        <v>1</v>
      </c>
      <c r="J4">
        <v>0.04</v>
      </c>
      <c r="K4">
        <f t="shared" ref="K4:K53" si="0">1/(1+J4*J4)</f>
        <v>0.99840255591054305</v>
      </c>
      <c r="L4">
        <f>L3+K4*$O$1</f>
        <v>3.9936102236421724E-2</v>
      </c>
      <c r="M4" t="s">
        <v>19</v>
      </c>
      <c r="N4">
        <f>B26-L53</f>
        <v>1.6021332514178477E-2</v>
      </c>
      <c r="Q4">
        <v>1</v>
      </c>
      <c r="R4">
        <v>0.02</v>
      </c>
      <c r="S4">
        <f t="shared" ref="S4:S67" si="1">1/(1+R4*R4)</f>
        <v>0.99960015993602558</v>
      </c>
      <c r="T4">
        <f>T3+S4*$W$1</f>
        <v>1.9992003198720514E-2</v>
      </c>
      <c r="U4" t="s">
        <v>19</v>
      </c>
      <c r="V4">
        <f>B26-T103</f>
        <v>8.0053332821341527E-3</v>
      </c>
    </row>
    <row r="5" spans="1:23" x14ac:dyDescent="0.15">
      <c r="A5">
        <v>2</v>
      </c>
      <c r="B5">
        <v>0.8</v>
      </c>
      <c r="C5">
        <f>1/(1+B5*B5)</f>
        <v>0.6097560975609756</v>
      </c>
      <c r="D5">
        <f t="shared" ref="D5:D8" si="2">D4+C5*$G$1</f>
        <v>0.58873002523128681</v>
      </c>
      <c r="I5">
        <v>2</v>
      </c>
      <c r="J5">
        <v>0.08</v>
      </c>
      <c r="K5">
        <f t="shared" si="0"/>
        <v>0.99364069952305245</v>
      </c>
      <c r="L5">
        <f>L4+K5*$O$1</f>
        <v>7.9681730217343816E-2</v>
      </c>
      <c r="Q5">
        <v>2</v>
      </c>
      <c r="R5">
        <v>0.04</v>
      </c>
      <c r="S5">
        <f t="shared" si="1"/>
        <v>0.99840255591054305</v>
      </c>
      <c r="T5">
        <f t="shared" ref="T5:T68" si="3">T4+S5*$W$1</f>
        <v>3.9960054316931379E-2</v>
      </c>
    </row>
    <row r="6" spans="1:23" x14ac:dyDescent="0.15">
      <c r="A6">
        <v>3</v>
      </c>
      <c r="B6">
        <v>1.2</v>
      </c>
      <c r="C6">
        <f>1/(1+B6*B6)</f>
        <v>0.4098360655737705</v>
      </c>
      <c r="D6">
        <f t="shared" si="2"/>
        <v>0.75266445146079497</v>
      </c>
      <c r="I6">
        <v>3</v>
      </c>
      <c r="J6">
        <v>0.12</v>
      </c>
      <c r="K6">
        <f t="shared" si="0"/>
        <v>0.98580441640378547</v>
      </c>
      <c r="L6">
        <f>L5+K6*$O$1</f>
        <v>0.11911390687349524</v>
      </c>
      <c r="Q6">
        <v>3</v>
      </c>
      <c r="R6">
        <v>0.06</v>
      </c>
      <c r="S6">
        <f t="shared" si="1"/>
        <v>0.99641291351135908</v>
      </c>
      <c r="T6">
        <f t="shared" si="3"/>
        <v>5.9888312587158557E-2</v>
      </c>
    </row>
    <row r="7" spans="1:23" x14ac:dyDescent="0.15">
      <c r="A7">
        <v>4</v>
      </c>
      <c r="B7">
        <v>1.6</v>
      </c>
      <c r="C7">
        <f>1/(1+B7*B7)</f>
        <v>0.28089887640449435</v>
      </c>
      <c r="D7">
        <f t="shared" si="2"/>
        <v>0.86502400202259278</v>
      </c>
      <c r="I7">
        <v>4</v>
      </c>
      <c r="J7">
        <v>0.16</v>
      </c>
      <c r="K7">
        <f t="shared" si="0"/>
        <v>0.97503900156006229</v>
      </c>
      <c r="L7">
        <f>L6+K7*$O$1</f>
        <v>0.15811546693589773</v>
      </c>
      <c r="Q7">
        <v>4</v>
      </c>
      <c r="R7">
        <v>0.08</v>
      </c>
      <c r="S7">
        <f t="shared" si="1"/>
        <v>0.99364069952305245</v>
      </c>
      <c r="T7">
        <f t="shared" si="3"/>
        <v>7.9761126577619607E-2</v>
      </c>
    </row>
    <row r="8" spans="1:23" x14ac:dyDescent="0.15">
      <c r="A8">
        <v>5</v>
      </c>
      <c r="B8">
        <v>2</v>
      </c>
      <c r="C8">
        <f>1/(1+B8*B8)</f>
        <v>0.2</v>
      </c>
      <c r="D8">
        <f t="shared" si="2"/>
        <v>0.94502400202259285</v>
      </c>
      <c r="E8" t="s">
        <v>19</v>
      </c>
      <c r="F8">
        <f>B26-D8</f>
        <v>0.16212471577149756</v>
      </c>
      <c r="I8">
        <v>5</v>
      </c>
      <c r="J8">
        <v>0.2</v>
      </c>
      <c r="K8">
        <f t="shared" si="0"/>
        <v>0.96153846153846145</v>
      </c>
      <c r="L8">
        <f>L7+K8*$O$1</f>
        <v>0.19657700539743619</v>
      </c>
      <c r="Q8">
        <v>5</v>
      </c>
      <c r="R8">
        <v>0.1</v>
      </c>
      <c r="S8">
        <f t="shared" si="1"/>
        <v>0.99009900990099009</v>
      </c>
      <c r="T8">
        <f t="shared" si="3"/>
        <v>9.9563106775639412E-2</v>
      </c>
    </row>
    <row r="9" spans="1:23" x14ac:dyDescent="0.15">
      <c r="I9">
        <v>6</v>
      </c>
      <c r="J9">
        <v>0.24</v>
      </c>
      <c r="K9">
        <f t="shared" si="0"/>
        <v>0.94553706505294999</v>
      </c>
      <c r="L9">
        <f>L8+K9*$O$1</f>
        <v>0.23439848799955421</v>
      </c>
      <c r="Q9">
        <v>6</v>
      </c>
      <c r="R9">
        <v>0.12</v>
      </c>
      <c r="S9">
        <f t="shared" si="1"/>
        <v>0.98580441640378547</v>
      </c>
      <c r="T9">
        <f t="shared" si="3"/>
        <v>0.11927919510371512</v>
      </c>
    </row>
    <row r="10" spans="1:23" x14ac:dyDescent="0.15">
      <c r="I10">
        <v>7</v>
      </c>
      <c r="J10">
        <v>0.28000000000000003</v>
      </c>
      <c r="K10">
        <f t="shared" si="0"/>
        <v>0.92729970326409494</v>
      </c>
      <c r="L10">
        <f>L9+K10*$O$1</f>
        <v>0.27149047613011801</v>
      </c>
      <c r="Q10">
        <v>7</v>
      </c>
      <c r="R10">
        <v>0.14000000000000001</v>
      </c>
      <c r="S10">
        <f t="shared" si="1"/>
        <v>0.98077677520596307</v>
      </c>
      <c r="T10">
        <f t="shared" si="3"/>
        <v>0.13889473060783439</v>
      </c>
    </row>
    <row r="11" spans="1:23" x14ac:dyDescent="0.15">
      <c r="E11" t="s">
        <v>15</v>
      </c>
      <c r="F11" t="s">
        <v>11</v>
      </c>
      <c r="G11">
        <v>0.2</v>
      </c>
      <c r="I11">
        <v>8</v>
      </c>
      <c r="J11">
        <v>0.32</v>
      </c>
      <c r="K11">
        <f t="shared" si="0"/>
        <v>0.90711175616835993</v>
      </c>
      <c r="L11">
        <f>L10+K11*$O$1</f>
        <v>0.30777494637685243</v>
      </c>
      <c r="Q11">
        <v>8</v>
      </c>
      <c r="R11">
        <v>0.16</v>
      </c>
      <c r="S11">
        <f t="shared" si="1"/>
        <v>0.97503900156006229</v>
      </c>
      <c r="T11">
        <f t="shared" si="3"/>
        <v>0.15839551063903562</v>
      </c>
    </row>
    <row r="12" spans="1:23" x14ac:dyDescent="0.15">
      <c r="A12" t="s">
        <v>7</v>
      </c>
      <c r="B12" t="s">
        <v>3</v>
      </c>
      <c r="C12" t="s">
        <v>8</v>
      </c>
      <c r="D12" t="s">
        <v>13</v>
      </c>
      <c r="I12">
        <v>9</v>
      </c>
      <c r="J12">
        <v>0.36</v>
      </c>
      <c r="K12">
        <f t="shared" si="0"/>
        <v>0.88526912181303119</v>
      </c>
      <c r="L12">
        <f>L11+K12*$O$1</f>
        <v>0.34318571124937369</v>
      </c>
      <c r="Q12">
        <v>9</v>
      </c>
      <c r="R12">
        <v>0.18</v>
      </c>
      <c r="S12">
        <f t="shared" si="1"/>
        <v>0.96861681518791165</v>
      </c>
      <c r="T12">
        <f t="shared" si="3"/>
        <v>0.17776784694279385</v>
      </c>
    </row>
    <row r="13" spans="1:23" x14ac:dyDescent="0.15">
      <c r="A13">
        <v>0</v>
      </c>
      <c r="B13">
        <v>0</v>
      </c>
      <c r="C13">
        <f>1/(1+B13*B13)</f>
        <v>1</v>
      </c>
      <c r="D13">
        <v>0</v>
      </c>
      <c r="I13">
        <v>10</v>
      </c>
      <c r="J13">
        <v>0.4</v>
      </c>
      <c r="K13">
        <f t="shared" si="0"/>
        <v>0.86206896551724133</v>
      </c>
      <c r="L13">
        <f>L12+K13*$O$1</f>
        <v>0.37766846987006336</v>
      </c>
      <c r="Q13">
        <v>10</v>
      </c>
      <c r="R13">
        <v>0.2</v>
      </c>
      <c r="S13">
        <f t="shared" si="1"/>
        <v>0.96153846153846145</v>
      </c>
      <c r="T13">
        <f t="shared" si="3"/>
        <v>0.19699861617356307</v>
      </c>
    </row>
    <row r="14" spans="1:23" x14ac:dyDescent="0.15">
      <c r="A14">
        <v>1</v>
      </c>
      <c r="B14">
        <v>0.2</v>
      </c>
      <c r="C14">
        <f t="shared" ref="C14:C23" si="4">1/(1+B14*B14)</f>
        <v>0.96153846153846145</v>
      </c>
      <c r="D14">
        <f>D13+C14*$G$11</f>
        <v>0.19230769230769229</v>
      </c>
      <c r="I14">
        <v>11</v>
      </c>
      <c r="J14">
        <v>0.44</v>
      </c>
      <c r="K14">
        <f t="shared" si="0"/>
        <v>0.83780160857908847</v>
      </c>
      <c r="L14">
        <f>L13+K14*$O$1</f>
        <v>0.41118053421322692</v>
      </c>
      <c r="Q14">
        <v>11</v>
      </c>
      <c r="R14">
        <v>0.22</v>
      </c>
      <c r="S14">
        <f t="shared" si="1"/>
        <v>0.95383441434566962</v>
      </c>
      <c r="T14">
        <f t="shared" si="3"/>
        <v>0.21607530446047646</v>
      </c>
    </row>
    <row r="15" spans="1:23" x14ac:dyDescent="0.15">
      <c r="A15">
        <v>2</v>
      </c>
      <c r="B15">
        <v>0.4</v>
      </c>
      <c r="C15">
        <f t="shared" si="4"/>
        <v>0.86206896551724133</v>
      </c>
      <c r="D15">
        <f>D14+C15*$G$11</f>
        <v>0.36472148541114058</v>
      </c>
      <c r="I15">
        <v>12</v>
      </c>
      <c r="J15">
        <v>0.48</v>
      </c>
      <c r="K15">
        <f t="shared" si="0"/>
        <v>0.81274382314694416</v>
      </c>
      <c r="L15">
        <f>L14+K15*$O$1</f>
        <v>0.44369028713910469</v>
      </c>
      <c r="Q15">
        <v>12</v>
      </c>
      <c r="R15">
        <v>0.24</v>
      </c>
      <c r="S15">
        <f t="shared" si="1"/>
        <v>0.94553706505294999</v>
      </c>
      <c r="T15">
        <f t="shared" si="3"/>
        <v>0.23498604576153545</v>
      </c>
    </row>
    <row r="16" spans="1:23" x14ac:dyDescent="0.15">
      <c r="A16">
        <v>3</v>
      </c>
      <c r="B16">
        <v>0.6</v>
      </c>
      <c r="C16">
        <f t="shared" si="4"/>
        <v>0.73529411764705888</v>
      </c>
      <c r="D16">
        <f>D15+C16*$G$11</f>
        <v>0.51178030894055238</v>
      </c>
      <c r="I16">
        <v>13</v>
      </c>
      <c r="J16">
        <v>0.52</v>
      </c>
      <c r="K16">
        <f t="shared" si="0"/>
        <v>0.7871536523929471</v>
      </c>
      <c r="L16">
        <f>L15+K16*$O$1</f>
        <v>0.47517643323482256</v>
      </c>
      <c r="Q16">
        <v>13</v>
      </c>
      <c r="R16">
        <v>0.26</v>
      </c>
      <c r="S16">
        <f t="shared" si="1"/>
        <v>0.93668040464593472</v>
      </c>
      <c r="T16">
        <f t="shared" si="3"/>
        <v>0.25371965385445416</v>
      </c>
    </row>
    <row r="17" spans="1:20" x14ac:dyDescent="0.15">
      <c r="A17">
        <v>4</v>
      </c>
      <c r="B17">
        <v>0.8</v>
      </c>
      <c r="C17">
        <f t="shared" si="4"/>
        <v>0.6097560975609756</v>
      </c>
      <c r="D17">
        <f>D16+C17*$G$11</f>
        <v>0.63373152845274749</v>
      </c>
      <c r="I17">
        <v>14</v>
      </c>
      <c r="J17">
        <v>0.56000000000000005</v>
      </c>
      <c r="K17">
        <f t="shared" si="0"/>
        <v>0.76126674786845305</v>
      </c>
      <c r="L17">
        <f>L16+K17*$O$1</f>
        <v>0.50562710314956072</v>
      </c>
      <c r="Q17">
        <v>14</v>
      </c>
      <c r="R17">
        <v>0.28000000000000003</v>
      </c>
      <c r="S17">
        <f t="shared" si="1"/>
        <v>0.92729970326409494</v>
      </c>
      <c r="T17">
        <f t="shared" si="3"/>
        <v>0.27226564791973606</v>
      </c>
    </row>
    <row r="18" spans="1:20" x14ac:dyDescent="0.15">
      <c r="A18">
        <v>5</v>
      </c>
      <c r="B18">
        <v>1</v>
      </c>
      <c r="C18">
        <f t="shared" si="4"/>
        <v>0.5</v>
      </c>
      <c r="D18">
        <f>D17+C18*$G$11</f>
        <v>0.73373152845274747</v>
      </c>
      <c r="I18">
        <v>15</v>
      </c>
      <c r="J18">
        <v>0.6</v>
      </c>
      <c r="K18">
        <f t="shared" si="0"/>
        <v>0.73529411764705888</v>
      </c>
      <c r="L18">
        <f>L17+K18*$O$1</f>
        <v>0.53503886785544308</v>
      </c>
      <c r="Q18">
        <v>15</v>
      </c>
      <c r="R18">
        <v>0.3</v>
      </c>
      <c r="S18">
        <f t="shared" si="1"/>
        <v>0.9174311926605504</v>
      </c>
      <c r="T18">
        <f t="shared" si="3"/>
        <v>0.29061427177294707</v>
      </c>
    </row>
    <row r="19" spans="1:20" x14ac:dyDescent="0.15">
      <c r="A19">
        <v>6</v>
      </c>
      <c r="B19">
        <v>1.2</v>
      </c>
      <c r="C19">
        <f t="shared" si="4"/>
        <v>0.4098360655737705</v>
      </c>
      <c r="D19">
        <f>D18+C19*$G$11</f>
        <v>0.81569874156750155</v>
      </c>
      <c r="I19">
        <v>16</v>
      </c>
      <c r="J19">
        <v>0.64</v>
      </c>
      <c r="K19">
        <f t="shared" si="0"/>
        <v>0.70942111237230421</v>
      </c>
      <c r="L19">
        <f>L18+K19*$O$1</f>
        <v>0.56341571235033527</v>
      </c>
      <c r="Q19">
        <v>16</v>
      </c>
      <c r="R19">
        <v>0.32</v>
      </c>
      <c r="S19">
        <f t="shared" si="1"/>
        <v>0.90711175616835993</v>
      </c>
      <c r="T19">
        <f t="shared" si="3"/>
        <v>0.30875650689631429</v>
      </c>
    </row>
    <row r="20" spans="1:20" x14ac:dyDescent="0.15">
      <c r="A20">
        <v>7</v>
      </c>
      <c r="B20">
        <v>1.4</v>
      </c>
      <c r="C20">
        <f t="shared" si="4"/>
        <v>0.33783783783783783</v>
      </c>
      <c r="D20">
        <f>D19+C20*$G$11</f>
        <v>0.88326630913506909</v>
      </c>
      <c r="I20">
        <v>17</v>
      </c>
      <c r="J20">
        <v>0.68</v>
      </c>
      <c r="K20">
        <f t="shared" si="0"/>
        <v>0.68380743982494518</v>
      </c>
      <c r="L20">
        <f>L19+K20*$O$1</f>
        <v>0.59076800994333312</v>
      </c>
      <c r="Q20">
        <v>17</v>
      </c>
      <c r="R20">
        <v>0.34</v>
      </c>
      <c r="S20">
        <f t="shared" si="1"/>
        <v>0.89637863033345289</v>
      </c>
      <c r="T20">
        <f t="shared" si="3"/>
        <v>0.32668407950298334</v>
      </c>
    </row>
    <row r="21" spans="1:20" x14ac:dyDescent="0.15">
      <c r="A21">
        <v>8</v>
      </c>
      <c r="B21">
        <v>1.6</v>
      </c>
      <c r="C21">
        <f t="shared" si="4"/>
        <v>0.28089887640449435</v>
      </c>
      <c r="D21">
        <f>D20+C21*$G$11</f>
        <v>0.939446084415968</v>
      </c>
      <c r="I21">
        <v>18</v>
      </c>
      <c r="J21">
        <v>0.72</v>
      </c>
      <c r="K21">
        <f t="shared" si="0"/>
        <v>0.6585879873551107</v>
      </c>
      <c r="L21">
        <f>L20+K21*$O$1</f>
        <v>0.61711152943753755</v>
      </c>
      <c r="Q21">
        <v>18</v>
      </c>
      <c r="R21">
        <v>0.36</v>
      </c>
      <c r="S21">
        <f t="shared" si="1"/>
        <v>0.88526912181303119</v>
      </c>
      <c r="T21">
        <f t="shared" si="3"/>
        <v>0.34438946193924397</v>
      </c>
    </row>
    <row r="22" spans="1:20" x14ac:dyDescent="0.15">
      <c r="A22">
        <v>9</v>
      </c>
      <c r="B22">
        <v>1.8</v>
      </c>
      <c r="C22">
        <f t="shared" si="4"/>
        <v>0.23584905660377356</v>
      </c>
      <c r="D22">
        <f>D21+C22*$G$11</f>
        <v>0.9866158957367227</v>
      </c>
      <c r="I22">
        <v>19</v>
      </c>
      <c r="J22">
        <v>0.76</v>
      </c>
      <c r="K22">
        <f t="shared" si="0"/>
        <v>0.6338742393509128</v>
      </c>
      <c r="L22">
        <f>L21+K22*$O$1</f>
        <v>0.64246649901157404</v>
      </c>
      <c r="Q22">
        <v>19</v>
      </c>
      <c r="R22">
        <v>0.38</v>
      </c>
      <c r="S22">
        <f t="shared" si="1"/>
        <v>0.87382034253757424</v>
      </c>
      <c r="T22">
        <f t="shared" si="3"/>
        <v>0.36186586878999544</v>
      </c>
    </row>
    <row r="23" spans="1:20" x14ac:dyDescent="0.15">
      <c r="A23">
        <v>10</v>
      </c>
      <c r="B23">
        <v>2</v>
      </c>
      <c r="C23">
        <f t="shared" si="4"/>
        <v>0.2</v>
      </c>
      <c r="D23">
        <f>D22+C23*$G$11</f>
        <v>1.0266158957367226</v>
      </c>
      <c r="I23">
        <v>20</v>
      </c>
      <c r="J23">
        <v>0.8</v>
      </c>
      <c r="K23">
        <f t="shared" si="0"/>
        <v>0.6097560975609756</v>
      </c>
      <c r="L23">
        <f>L22+K23*$O$1</f>
        <v>0.66685674291401309</v>
      </c>
      <c r="Q23">
        <v>20</v>
      </c>
      <c r="R23">
        <v>0.4</v>
      </c>
      <c r="S23">
        <f t="shared" si="1"/>
        <v>0.86206896551724133</v>
      </c>
      <c r="T23">
        <f t="shared" si="3"/>
        <v>0.37910724810034024</v>
      </c>
    </row>
    <row r="24" spans="1:20" x14ac:dyDescent="0.15">
      <c r="I24">
        <v>21</v>
      </c>
      <c r="J24">
        <v>0.84</v>
      </c>
      <c r="K24">
        <f t="shared" si="0"/>
        <v>0.58630393996247654</v>
      </c>
      <c r="L24">
        <f>L23+K24*$O$1</f>
        <v>0.69030890051251215</v>
      </c>
      <c r="Q24">
        <v>21</v>
      </c>
      <c r="R24">
        <v>0.42</v>
      </c>
      <c r="S24">
        <f t="shared" si="1"/>
        <v>0.85005100306018366</v>
      </c>
      <c r="T24">
        <f t="shared" si="3"/>
        <v>0.39610826816154393</v>
      </c>
    </row>
    <row r="25" spans="1:20" x14ac:dyDescent="0.15">
      <c r="I25">
        <v>22</v>
      </c>
      <c r="J25">
        <v>0.88</v>
      </c>
      <c r="K25">
        <f t="shared" si="0"/>
        <v>0.563570784490532</v>
      </c>
      <c r="L25">
        <f>L24+K25*$O$1</f>
        <v>0.71285173189213347</v>
      </c>
      <c r="Q25">
        <v>22</v>
      </c>
      <c r="R25">
        <v>0.44</v>
      </c>
      <c r="S25">
        <f t="shared" si="1"/>
        <v>0.83780160857908847</v>
      </c>
      <c r="T25">
        <f t="shared" si="3"/>
        <v>0.41286430033312571</v>
      </c>
    </row>
    <row r="26" spans="1:20" x14ac:dyDescent="0.15">
      <c r="A26" t="s">
        <v>18</v>
      </c>
      <c r="B26">
        <f>ATAN(2)</f>
        <v>1.1071487177940904</v>
      </c>
      <c r="E26" t="s">
        <v>20</v>
      </c>
      <c r="F26">
        <f>B26-D23</f>
        <v>8.0532822057367781E-2</v>
      </c>
      <c r="I26">
        <v>23</v>
      </c>
      <c r="J26">
        <v>0.92</v>
      </c>
      <c r="K26">
        <f t="shared" si="0"/>
        <v>0.54159445407279028</v>
      </c>
      <c r="L26">
        <f>L25+K26*$O$1</f>
        <v>0.73451551005504512</v>
      </c>
      <c r="Q26">
        <v>23</v>
      </c>
      <c r="R26">
        <v>0.46</v>
      </c>
      <c r="S26">
        <f t="shared" si="1"/>
        <v>0.8253549026081215</v>
      </c>
      <c r="T26">
        <f t="shared" si="3"/>
        <v>0.42937139838528815</v>
      </c>
    </row>
    <row r="27" spans="1:20" x14ac:dyDescent="0.15">
      <c r="I27">
        <v>24</v>
      </c>
      <c r="J27">
        <v>0.96</v>
      </c>
      <c r="K27">
        <f t="shared" si="0"/>
        <v>0.52039966694421314</v>
      </c>
      <c r="L27">
        <f>L26+K27*$O$1</f>
        <v>0.75533149673281363</v>
      </c>
      <c r="Q27">
        <v>24</v>
      </c>
      <c r="R27">
        <v>0.48</v>
      </c>
      <c r="S27">
        <f t="shared" si="1"/>
        <v>0.81274382314694416</v>
      </c>
      <c r="T27">
        <f t="shared" si="3"/>
        <v>0.44562627484822703</v>
      </c>
    </row>
    <row r="28" spans="1:20" x14ac:dyDescent="0.15">
      <c r="I28">
        <v>25</v>
      </c>
      <c r="J28">
        <v>1</v>
      </c>
      <c r="K28">
        <f t="shared" si="0"/>
        <v>0.5</v>
      </c>
      <c r="L28">
        <f>L27+K28*$O$1</f>
        <v>0.77533149673281365</v>
      </c>
      <c r="Q28">
        <v>25</v>
      </c>
      <c r="R28">
        <v>0.5</v>
      </c>
      <c r="S28">
        <f t="shared" si="1"/>
        <v>0.8</v>
      </c>
      <c r="T28">
        <f t="shared" si="3"/>
        <v>0.46162627484822705</v>
      </c>
    </row>
    <row r="29" spans="1:20" x14ac:dyDescent="0.15">
      <c r="I29">
        <v>26</v>
      </c>
      <c r="J29">
        <v>1.04</v>
      </c>
      <c r="K29">
        <f t="shared" si="0"/>
        <v>0.48039969254419679</v>
      </c>
      <c r="L29">
        <f>L28+K29*$O$1</f>
        <v>0.79454748443458156</v>
      </c>
      <c r="Q29">
        <v>26</v>
      </c>
      <c r="R29">
        <v>0.52</v>
      </c>
      <c r="S29">
        <f t="shared" si="1"/>
        <v>0.7871536523929471</v>
      </c>
      <c r="T29">
        <f t="shared" si="3"/>
        <v>0.47736934789608598</v>
      </c>
    </row>
    <row r="30" spans="1:20" x14ac:dyDescent="0.15">
      <c r="I30">
        <v>27</v>
      </c>
      <c r="J30">
        <v>1.08</v>
      </c>
      <c r="K30">
        <f t="shared" si="0"/>
        <v>0.4615952732644017</v>
      </c>
      <c r="L30">
        <f>L29+K30*$O$1</f>
        <v>0.81301129536515759</v>
      </c>
      <c r="Q30">
        <v>27</v>
      </c>
      <c r="R30">
        <v>0.54</v>
      </c>
      <c r="S30">
        <f t="shared" si="1"/>
        <v>0.77423350882626196</v>
      </c>
      <c r="T30">
        <f t="shared" si="3"/>
        <v>0.4928540180726112</v>
      </c>
    </row>
    <row r="31" spans="1:20" x14ac:dyDescent="0.15">
      <c r="I31">
        <v>28</v>
      </c>
      <c r="J31">
        <v>1.1200000000000001</v>
      </c>
      <c r="K31">
        <f t="shared" si="0"/>
        <v>0.44357700496806235</v>
      </c>
      <c r="L31">
        <f>L30+K31*$O$1</f>
        <v>0.8307543755638801</v>
      </c>
      <c r="Q31">
        <v>28</v>
      </c>
      <c r="R31">
        <v>0.56000000000000005</v>
      </c>
      <c r="S31">
        <f t="shared" si="1"/>
        <v>0.76126674786845305</v>
      </c>
      <c r="T31">
        <f t="shared" si="3"/>
        <v>0.50807935302998031</v>
      </c>
    </row>
    <row r="32" spans="1:20" x14ac:dyDescent="0.15">
      <c r="I32">
        <v>29</v>
      </c>
      <c r="J32">
        <v>1.1599999999999999</v>
      </c>
      <c r="K32">
        <f t="shared" si="0"/>
        <v>0.42633015006821279</v>
      </c>
      <c r="L32">
        <f>L31+K32*$O$1</f>
        <v>0.84780758156660863</v>
      </c>
      <c r="Q32">
        <v>29</v>
      </c>
      <c r="R32">
        <v>0.57999999999999996</v>
      </c>
      <c r="S32">
        <f t="shared" si="1"/>
        <v>0.74827895839568992</v>
      </c>
      <c r="T32">
        <f t="shared" si="3"/>
        <v>0.52304493219789405</v>
      </c>
    </row>
    <row r="33" spans="9:20" x14ac:dyDescent="0.15">
      <c r="I33">
        <v>30</v>
      </c>
      <c r="J33">
        <v>1.2</v>
      </c>
      <c r="K33">
        <f t="shared" si="0"/>
        <v>0.4098360655737705</v>
      </c>
      <c r="L33">
        <f>L32+K33*$O$1</f>
        <v>0.86420102418955946</v>
      </c>
      <c r="Q33">
        <v>30</v>
      </c>
      <c r="R33">
        <v>0.6</v>
      </c>
      <c r="S33">
        <f t="shared" si="1"/>
        <v>0.73529411764705888</v>
      </c>
      <c r="T33">
        <f t="shared" si="3"/>
        <v>0.53775081455083518</v>
      </c>
    </row>
    <row r="34" spans="9:20" x14ac:dyDescent="0.15">
      <c r="I34">
        <v>31</v>
      </c>
      <c r="J34">
        <v>1.24</v>
      </c>
      <c r="K34">
        <f t="shared" si="0"/>
        <v>0.39407313997477927</v>
      </c>
      <c r="L34">
        <f>L33+K34*$O$1</f>
        <v>0.87996394978855064</v>
      </c>
      <c r="Q34">
        <v>31</v>
      </c>
      <c r="R34">
        <v>0.62</v>
      </c>
      <c r="S34">
        <f t="shared" si="1"/>
        <v>0.72233458537994799</v>
      </c>
      <c r="T34">
        <f t="shared" si="3"/>
        <v>0.55219750625843411</v>
      </c>
    </row>
    <row r="35" spans="9:20" x14ac:dyDescent="0.15">
      <c r="I35">
        <v>32</v>
      </c>
      <c r="J35">
        <v>1.28</v>
      </c>
      <c r="K35">
        <f t="shared" si="0"/>
        <v>0.37901758641600974</v>
      </c>
      <c r="L35">
        <f>L34+K35*$O$1</f>
        <v>0.89512465324519108</v>
      </c>
      <c r="Q35">
        <v>32</v>
      </c>
      <c r="R35">
        <v>0.64</v>
      </c>
      <c r="S35">
        <f t="shared" si="1"/>
        <v>0.70942111237230421</v>
      </c>
      <c r="T35">
        <f t="shared" si="3"/>
        <v>0.56638592850588021</v>
      </c>
    </row>
    <row r="36" spans="9:20" x14ac:dyDescent="0.15">
      <c r="I36">
        <v>33</v>
      </c>
      <c r="J36">
        <v>1.32</v>
      </c>
      <c r="K36">
        <f t="shared" si="0"/>
        <v>0.36464410735122521</v>
      </c>
      <c r="L36">
        <f>L35+K36*$O$1</f>
        <v>0.90971041753924009</v>
      </c>
      <c r="Q36">
        <v>33</v>
      </c>
      <c r="R36">
        <v>0.66</v>
      </c>
      <c r="S36">
        <f t="shared" si="1"/>
        <v>0.69657286152131515</v>
      </c>
      <c r="T36">
        <f t="shared" si="3"/>
        <v>0.58031738573630653</v>
      </c>
    </row>
    <row r="37" spans="9:20" x14ac:dyDescent="0.15">
      <c r="I37">
        <v>34</v>
      </c>
      <c r="J37">
        <v>1.36</v>
      </c>
      <c r="K37">
        <f t="shared" si="0"/>
        <v>0.3509264458169567</v>
      </c>
      <c r="L37">
        <f>L36+K37*$O$1</f>
        <v>0.92374747537191837</v>
      </c>
      <c r="Q37">
        <v>34</v>
      </c>
      <c r="R37">
        <v>0.68</v>
      </c>
      <c r="S37">
        <f t="shared" si="1"/>
        <v>0.68380743982494518</v>
      </c>
      <c r="T37">
        <f t="shared" si="3"/>
        <v>0.59399353453280546</v>
      </c>
    </row>
    <row r="38" spans="9:20" x14ac:dyDescent="0.15">
      <c r="I38">
        <v>35</v>
      </c>
      <c r="J38">
        <v>1.4</v>
      </c>
      <c r="K38">
        <f t="shared" si="0"/>
        <v>0.33783783783783783</v>
      </c>
      <c r="L38">
        <f>L37+K38*$O$1</f>
        <v>0.93726098888543186</v>
      </c>
      <c r="Q38">
        <v>35</v>
      </c>
      <c r="R38">
        <v>0.7</v>
      </c>
      <c r="S38">
        <f t="shared" si="1"/>
        <v>0.67114093959731547</v>
      </c>
      <c r="T38">
        <f t="shared" si="3"/>
        <v>0.60741635332475175</v>
      </c>
    </row>
    <row r="39" spans="9:20" x14ac:dyDescent="0.15">
      <c r="I39">
        <v>36</v>
      </c>
      <c r="J39">
        <v>1.44</v>
      </c>
      <c r="K39">
        <f t="shared" si="0"/>
        <v>0.32535137948984905</v>
      </c>
      <c r="L39">
        <f>L38+K39*$O$1</f>
        <v>0.95027504406502583</v>
      </c>
      <c r="Q39">
        <v>36</v>
      </c>
      <c r="R39">
        <v>0.72</v>
      </c>
      <c r="S39">
        <f t="shared" si="1"/>
        <v>0.6585879873551107</v>
      </c>
      <c r="T39">
        <f t="shared" si="3"/>
        <v>0.62058811307185391</v>
      </c>
    </row>
    <row r="40" spans="9:20" x14ac:dyDescent="0.15">
      <c r="I40">
        <v>37</v>
      </c>
      <c r="J40">
        <v>1.48</v>
      </c>
      <c r="K40">
        <f t="shared" si="0"/>
        <v>0.31344032096288865</v>
      </c>
      <c r="L40">
        <f>L39+K40*$O$1</f>
        <v>0.96281265690354134</v>
      </c>
      <c r="Q40">
        <v>37</v>
      </c>
      <c r="R40">
        <v>0.74</v>
      </c>
      <c r="S40">
        <f t="shared" si="1"/>
        <v>0.64616179891444814</v>
      </c>
      <c r="T40">
        <f t="shared" si="3"/>
        <v>0.63351134905014284</v>
      </c>
    </row>
    <row r="41" spans="9:20" x14ac:dyDescent="0.15">
      <c r="I41">
        <v>38</v>
      </c>
      <c r="J41">
        <v>1.52</v>
      </c>
      <c r="K41">
        <f t="shared" si="0"/>
        <v>0.30207829869502173</v>
      </c>
      <c r="L41">
        <f>L40+K41*$O$1</f>
        <v>0.9748957888513422</v>
      </c>
      <c r="Q41">
        <v>38</v>
      </c>
      <c r="R41">
        <v>0.76</v>
      </c>
      <c r="S41">
        <f t="shared" si="1"/>
        <v>0.6338742393509128</v>
      </c>
      <c r="T41">
        <f t="shared" si="3"/>
        <v>0.64618883383716108</v>
      </c>
    </row>
    <row r="42" spans="9:20" x14ac:dyDescent="0.15">
      <c r="I42">
        <v>39</v>
      </c>
      <c r="J42">
        <v>1.56</v>
      </c>
      <c r="K42">
        <f t="shared" si="0"/>
        <v>0.29123951537744641</v>
      </c>
      <c r="L42">
        <f>L41+K42*$O$1</f>
        <v>0.98654536946644011</v>
      </c>
      <c r="Q42">
        <v>39</v>
      </c>
      <c r="R42">
        <v>0.78</v>
      </c>
      <c r="S42">
        <f t="shared" si="1"/>
        <v>0.62173588659537427</v>
      </c>
      <c r="T42">
        <f t="shared" si="3"/>
        <v>0.6586235515690686</v>
      </c>
    </row>
    <row r="43" spans="9:20" x14ac:dyDescent="0.15">
      <c r="I43">
        <v>40</v>
      </c>
      <c r="J43">
        <v>1.6</v>
      </c>
      <c r="K43">
        <f t="shared" si="0"/>
        <v>0.28089887640449435</v>
      </c>
      <c r="L43">
        <f>L42+K43*$O$1</f>
        <v>0.99778132452261992</v>
      </c>
      <c r="Q43">
        <v>40</v>
      </c>
      <c r="R43">
        <v>0.8</v>
      </c>
      <c r="S43">
        <f t="shared" si="1"/>
        <v>0.6097560975609756</v>
      </c>
      <c r="T43">
        <f t="shared" si="3"/>
        <v>0.67081867352028812</v>
      </c>
    </row>
    <row r="44" spans="9:20" x14ac:dyDescent="0.15">
      <c r="I44">
        <v>41</v>
      </c>
      <c r="J44">
        <v>1.64</v>
      </c>
      <c r="K44">
        <f t="shared" si="0"/>
        <v>0.27103209019947966</v>
      </c>
      <c r="L44">
        <f>L43+K44*$O$1</f>
        <v>1.0086226081305991</v>
      </c>
      <c r="Q44">
        <v>41</v>
      </c>
      <c r="R44">
        <v>0.82</v>
      </c>
      <c r="S44">
        <f t="shared" si="1"/>
        <v>0.59794307581918205</v>
      </c>
      <c r="T44">
        <f t="shared" si="3"/>
        <v>0.68277753503667171</v>
      </c>
    </row>
    <row r="45" spans="9:20" x14ac:dyDescent="0.15">
      <c r="I45">
        <v>42</v>
      </c>
      <c r="J45">
        <v>1.68</v>
      </c>
      <c r="K45">
        <f t="shared" si="0"/>
        <v>0.26161573880284639</v>
      </c>
      <c r="L45">
        <f>L44+K45*$O$1</f>
        <v>1.0190872376827129</v>
      </c>
      <c r="Q45">
        <v>42</v>
      </c>
      <c r="R45">
        <v>0.84</v>
      </c>
      <c r="S45">
        <f t="shared" si="1"/>
        <v>0.58630393996247654</v>
      </c>
      <c r="T45">
        <f t="shared" si="3"/>
        <v>0.6945036138359213</v>
      </c>
    </row>
    <row r="46" spans="9:20" x14ac:dyDescent="0.15">
      <c r="I46">
        <v>43</v>
      </c>
      <c r="J46">
        <v>1.72</v>
      </c>
      <c r="K46">
        <f t="shared" si="0"/>
        <v>0.25262732417138239</v>
      </c>
      <c r="L46">
        <f>L45+K46*$O$1</f>
        <v>1.0291923306495683</v>
      </c>
      <c r="Q46">
        <v>43</v>
      </c>
      <c r="R46">
        <v>0.86</v>
      </c>
      <c r="S46">
        <f t="shared" si="1"/>
        <v>0.57484479190618543</v>
      </c>
      <c r="T46">
        <f t="shared" si="3"/>
        <v>0.70600050967404504</v>
      </c>
    </row>
    <row r="47" spans="9:20" x14ac:dyDescent="0.15">
      <c r="I47">
        <v>44</v>
      </c>
      <c r="J47">
        <v>1.76</v>
      </c>
      <c r="K47">
        <f t="shared" si="0"/>
        <v>0.24404529480671613</v>
      </c>
      <c r="L47">
        <f>L46+K47*$O$1</f>
        <v>1.0389541424418369</v>
      </c>
      <c r="Q47">
        <v>44</v>
      </c>
      <c r="R47">
        <v>0.88</v>
      </c>
      <c r="S47">
        <f t="shared" si="1"/>
        <v>0.563570784490532</v>
      </c>
      <c r="T47">
        <f t="shared" si="3"/>
        <v>0.71727192536385564</v>
      </c>
    </row>
    <row r="48" spans="9:20" x14ac:dyDescent="0.15">
      <c r="I48">
        <v>45</v>
      </c>
      <c r="J48">
        <v>1.8</v>
      </c>
      <c r="K48">
        <f t="shared" si="0"/>
        <v>0.23584905660377356</v>
      </c>
      <c r="L48">
        <f>L47+K48*$O$1</f>
        <v>1.048388104705988</v>
      </c>
      <c r="Q48">
        <v>45</v>
      </c>
      <c r="R48">
        <v>0.9</v>
      </c>
      <c r="S48">
        <f t="shared" si="1"/>
        <v>0.5524861878453039</v>
      </c>
      <c r="T48">
        <f t="shared" si="3"/>
        <v>0.72832164912076169</v>
      </c>
    </row>
    <row r="49" spans="9:20" x14ac:dyDescent="0.15">
      <c r="I49">
        <v>46</v>
      </c>
      <c r="J49">
        <v>1.84</v>
      </c>
      <c r="K49">
        <f t="shared" si="0"/>
        <v>0.22801897117840203</v>
      </c>
      <c r="L49">
        <f>L48+K49*$O$1</f>
        <v>1.057508863553124</v>
      </c>
      <c r="Q49">
        <v>46</v>
      </c>
      <c r="R49">
        <v>0.92</v>
      </c>
      <c r="S49">
        <f t="shared" si="1"/>
        <v>0.54159445407279028</v>
      </c>
      <c r="T49">
        <f t="shared" si="3"/>
        <v>0.73915353820221752</v>
      </c>
    </row>
    <row r="50" spans="9:20" x14ac:dyDescent="0.15">
      <c r="I50">
        <v>47</v>
      </c>
      <c r="J50">
        <v>1.88</v>
      </c>
      <c r="K50">
        <f t="shared" si="0"/>
        <v>0.22053634438955541</v>
      </c>
      <c r="L50">
        <f>L49+K50*$O$1</f>
        <v>1.0663303173287062</v>
      </c>
      <c r="Q50">
        <v>47</v>
      </c>
      <c r="R50">
        <v>0.94</v>
      </c>
      <c r="S50">
        <f t="shared" si="1"/>
        <v>0.53089827988957317</v>
      </c>
      <c r="T50">
        <f t="shared" si="3"/>
        <v>0.74977150380000901</v>
      </c>
    </row>
    <row r="51" spans="9:20" x14ac:dyDescent="0.15">
      <c r="I51">
        <v>48</v>
      </c>
      <c r="J51">
        <v>1.92</v>
      </c>
      <c r="K51">
        <f t="shared" si="0"/>
        <v>0.21338340730624786</v>
      </c>
      <c r="L51">
        <f>L50+K51*$O$1</f>
        <v>1.0748656536209562</v>
      </c>
      <c r="Q51">
        <v>48</v>
      </c>
      <c r="R51">
        <v>0.96</v>
      </c>
      <c r="S51">
        <f t="shared" si="1"/>
        <v>0.52039966694421314</v>
      </c>
      <c r="T51">
        <f t="shared" si="3"/>
        <v>0.76017949713889332</v>
      </c>
    </row>
    <row r="52" spans="9:20" x14ac:dyDescent="0.15">
      <c r="I52">
        <v>49</v>
      </c>
      <c r="J52">
        <v>1.96</v>
      </c>
      <c r="K52">
        <f t="shared" si="0"/>
        <v>0.20654329147389294</v>
      </c>
      <c r="L52">
        <f>L51+K52*$O$1</f>
        <v>1.0831273852799119</v>
      </c>
      <c r="Q52">
        <v>49</v>
      </c>
      <c r="R52">
        <v>0.98</v>
      </c>
      <c r="S52">
        <f t="shared" si="1"/>
        <v>0.51009997959600084</v>
      </c>
      <c r="T52">
        <f t="shared" si="3"/>
        <v>0.77038149673081335</v>
      </c>
    </row>
    <row r="53" spans="9:20" x14ac:dyDescent="0.15">
      <c r="I53">
        <v>50</v>
      </c>
      <c r="J53">
        <v>2</v>
      </c>
      <c r="K53">
        <f t="shared" si="0"/>
        <v>0.2</v>
      </c>
      <c r="L53">
        <f>L52+K53*$O$1</f>
        <v>1.0911273852799119</v>
      </c>
      <c r="Q53">
        <v>50</v>
      </c>
      <c r="R53">
        <v>1</v>
      </c>
      <c r="S53">
        <f t="shared" si="1"/>
        <v>0.5</v>
      </c>
      <c r="T53">
        <f t="shared" si="3"/>
        <v>0.78038149673081336</v>
      </c>
    </row>
    <row r="54" spans="9:20" x14ac:dyDescent="0.15">
      <c r="Q54">
        <v>51</v>
      </c>
      <c r="R54">
        <v>1.02</v>
      </c>
      <c r="S54">
        <f t="shared" si="1"/>
        <v>0.49009998039600078</v>
      </c>
      <c r="T54">
        <f t="shared" si="3"/>
        <v>0.79018349633873342</v>
      </c>
    </row>
    <row r="55" spans="9:20" x14ac:dyDescent="0.15">
      <c r="Q55">
        <v>52</v>
      </c>
      <c r="R55">
        <v>1.04</v>
      </c>
      <c r="S55">
        <f t="shared" si="1"/>
        <v>0.48039969254419679</v>
      </c>
      <c r="T55">
        <f t="shared" si="3"/>
        <v>0.79979149018961737</v>
      </c>
    </row>
    <row r="56" spans="9:20" x14ac:dyDescent="0.15">
      <c r="Q56">
        <v>53</v>
      </c>
      <c r="R56">
        <v>1.06</v>
      </c>
      <c r="S56">
        <f t="shared" si="1"/>
        <v>0.47089847428894327</v>
      </c>
      <c r="T56">
        <f t="shared" si="3"/>
        <v>0.80920945967539626</v>
      </c>
    </row>
    <row r="57" spans="9:20" x14ac:dyDescent="0.15">
      <c r="Q57">
        <v>54</v>
      </c>
      <c r="R57">
        <v>1.08</v>
      </c>
      <c r="S57">
        <f t="shared" si="1"/>
        <v>0.4615952732644017</v>
      </c>
      <c r="T57">
        <f t="shared" si="3"/>
        <v>0.81844136514068433</v>
      </c>
    </row>
    <row r="58" spans="9:20" x14ac:dyDescent="0.15">
      <c r="Q58">
        <v>55</v>
      </c>
      <c r="R58">
        <v>1.1000000000000001</v>
      </c>
      <c r="S58">
        <f t="shared" si="1"/>
        <v>0.45248868778280543</v>
      </c>
      <c r="T58">
        <f t="shared" si="3"/>
        <v>0.82749113889634041</v>
      </c>
    </row>
    <row r="59" spans="9:20" x14ac:dyDescent="0.15">
      <c r="Q59">
        <v>56</v>
      </c>
      <c r="R59">
        <v>1.1200000000000001</v>
      </c>
      <c r="S59">
        <f t="shared" si="1"/>
        <v>0.44357700496806235</v>
      </c>
      <c r="T59">
        <f t="shared" si="3"/>
        <v>0.8363626789957016</v>
      </c>
    </row>
    <row r="60" spans="9:20" x14ac:dyDescent="0.15">
      <c r="Q60">
        <v>57</v>
      </c>
      <c r="R60">
        <v>1.1399999999999999</v>
      </c>
      <c r="S60">
        <f t="shared" si="1"/>
        <v>0.43485823621499392</v>
      </c>
      <c r="T60">
        <f t="shared" si="3"/>
        <v>0.84505984372000154</v>
      </c>
    </row>
    <row r="61" spans="9:20" x14ac:dyDescent="0.15">
      <c r="Q61">
        <v>58</v>
      </c>
      <c r="R61">
        <v>1.1599999999999999</v>
      </c>
      <c r="S61">
        <f t="shared" si="1"/>
        <v>0.42633015006821279</v>
      </c>
      <c r="T61">
        <f t="shared" si="3"/>
        <v>0.85358644672136574</v>
      </c>
    </row>
    <row r="62" spans="9:20" x14ac:dyDescent="0.15">
      <c r="Q62">
        <v>59</v>
      </c>
      <c r="R62">
        <v>1.18</v>
      </c>
      <c r="S62">
        <f t="shared" si="1"/>
        <v>0.4179903026249791</v>
      </c>
      <c r="T62">
        <f t="shared" si="3"/>
        <v>0.86194625277386527</v>
      </c>
    </row>
    <row r="63" spans="9:20" x14ac:dyDescent="0.15">
      <c r="Q63">
        <v>60</v>
      </c>
      <c r="R63">
        <v>1.2</v>
      </c>
      <c r="S63">
        <f t="shared" si="1"/>
        <v>0.4098360655737705</v>
      </c>
      <c r="T63">
        <f t="shared" si="3"/>
        <v>0.87014297408534069</v>
      </c>
    </row>
    <row r="64" spans="9:20" x14ac:dyDescent="0.15">
      <c r="Q64">
        <v>61</v>
      </c>
      <c r="R64">
        <v>1.22</v>
      </c>
      <c r="S64">
        <f t="shared" si="1"/>
        <v>0.40186465198521137</v>
      </c>
      <c r="T64">
        <f t="shared" si="3"/>
        <v>0.87818026712504493</v>
      </c>
    </row>
    <row r="65" spans="17:20" x14ac:dyDescent="0.15">
      <c r="Q65">
        <v>62</v>
      </c>
      <c r="R65">
        <v>1.24</v>
      </c>
      <c r="S65">
        <f t="shared" si="1"/>
        <v>0.39407313997477927</v>
      </c>
      <c r="T65">
        <f t="shared" si="3"/>
        <v>0.88606172992454046</v>
      </c>
    </row>
    <row r="66" spans="17:20" x14ac:dyDescent="0.15">
      <c r="Q66">
        <v>63</v>
      </c>
      <c r="R66">
        <v>1.26</v>
      </c>
      <c r="S66">
        <f t="shared" si="1"/>
        <v>0.38645849435770596</v>
      </c>
      <c r="T66">
        <f t="shared" si="3"/>
        <v>0.89379089981169457</v>
      </c>
    </row>
    <row r="67" spans="17:20" x14ac:dyDescent="0.15">
      <c r="Q67">
        <v>64</v>
      </c>
      <c r="R67">
        <v>1.28</v>
      </c>
      <c r="S67">
        <f t="shared" si="1"/>
        <v>0.37901758641600974</v>
      </c>
      <c r="T67">
        <f t="shared" si="3"/>
        <v>0.90137125154001474</v>
      </c>
    </row>
    <row r="68" spans="17:20" x14ac:dyDescent="0.15">
      <c r="Q68">
        <v>65</v>
      </c>
      <c r="R68">
        <v>1.3</v>
      </c>
      <c r="S68">
        <f t="shared" ref="S68:S103" si="5">1/(1+R68*R68)</f>
        <v>0.3717472118959107</v>
      </c>
      <c r="T68">
        <f t="shared" si="3"/>
        <v>0.90880619577793298</v>
      </c>
    </row>
    <row r="69" spans="17:20" x14ac:dyDescent="0.15">
      <c r="Q69">
        <v>66</v>
      </c>
      <c r="R69">
        <v>1.32</v>
      </c>
      <c r="S69">
        <f t="shared" si="5"/>
        <v>0.36464410735122521</v>
      </c>
      <c r="T69">
        <f t="shared" ref="T69:T103" si="6">T68+S69*$W$1</f>
        <v>0.91609907792495748</v>
      </c>
    </row>
    <row r="70" spans="17:20" x14ac:dyDescent="0.15">
      <c r="Q70">
        <v>67</v>
      </c>
      <c r="R70">
        <v>1.34</v>
      </c>
      <c r="S70">
        <f t="shared" si="5"/>
        <v>0.35770496494491338</v>
      </c>
      <c r="T70">
        <f t="shared" si="6"/>
        <v>0.9232531772238558</v>
      </c>
    </row>
    <row r="71" spans="17:20" x14ac:dyDescent="0.15">
      <c r="Q71">
        <v>68</v>
      </c>
      <c r="R71">
        <v>1.36</v>
      </c>
      <c r="S71">
        <f t="shared" si="5"/>
        <v>0.3509264458169567</v>
      </c>
      <c r="T71">
        <f t="shared" si="6"/>
        <v>0.93027170614019494</v>
      </c>
    </row>
    <row r="72" spans="17:20" x14ac:dyDescent="0.15">
      <c r="Q72">
        <v>69</v>
      </c>
      <c r="R72">
        <v>1.38</v>
      </c>
      <c r="S72">
        <f t="shared" si="5"/>
        <v>0.34430519212229721</v>
      </c>
      <c r="T72">
        <f t="shared" si="6"/>
        <v>0.93715780998264087</v>
      </c>
    </row>
    <row r="73" spans="17:20" x14ac:dyDescent="0.15">
      <c r="Q73">
        <v>70</v>
      </c>
      <c r="R73">
        <v>1.4</v>
      </c>
      <c r="S73">
        <f t="shared" si="5"/>
        <v>0.33783783783783783</v>
      </c>
      <c r="T73">
        <f t="shared" si="6"/>
        <v>0.94391456673939766</v>
      </c>
    </row>
    <row r="74" spans="17:20" x14ac:dyDescent="0.15">
      <c r="Q74">
        <v>71</v>
      </c>
      <c r="R74">
        <v>1.42</v>
      </c>
      <c r="S74">
        <f t="shared" si="5"/>
        <v>0.33152101843256865</v>
      </c>
      <c r="T74">
        <f t="shared" si="6"/>
        <v>0.95054498710804902</v>
      </c>
    </row>
    <row r="75" spans="17:20" x14ac:dyDescent="0.15">
      <c r="Q75">
        <v>72</v>
      </c>
      <c r="R75">
        <v>1.44</v>
      </c>
      <c r="S75">
        <f t="shared" si="5"/>
        <v>0.32535137948984905</v>
      </c>
      <c r="T75">
        <f t="shared" si="6"/>
        <v>0.95705201469784595</v>
      </c>
    </row>
    <row r="76" spans="17:20" x14ac:dyDescent="0.15">
      <c r="Q76">
        <v>73</v>
      </c>
      <c r="R76">
        <v>1.46</v>
      </c>
      <c r="S76">
        <f t="shared" si="5"/>
        <v>0.31932558436581943</v>
      </c>
      <c r="T76">
        <f t="shared" si="6"/>
        <v>0.96343852638516236</v>
      </c>
    </row>
    <row r="77" spans="17:20" x14ac:dyDescent="0.15">
      <c r="Q77">
        <v>74</v>
      </c>
      <c r="R77">
        <v>1.48</v>
      </c>
      <c r="S77">
        <f t="shared" si="5"/>
        <v>0.31344032096288865</v>
      </c>
      <c r="T77">
        <f t="shared" si="6"/>
        <v>0.96970733280442012</v>
      </c>
    </row>
    <row r="78" spans="17:20" x14ac:dyDescent="0.15">
      <c r="Q78">
        <v>75</v>
      </c>
      <c r="R78">
        <v>1.5</v>
      </c>
      <c r="S78">
        <f t="shared" si="5"/>
        <v>0.30769230769230771</v>
      </c>
      <c r="T78">
        <f t="shared" si="6"/>
        <v>0.9758611789582663</v>
      </c>
    </row>
    <row r="79" spans="17:20" x14ac:dyDescent="0.15">
      <c r="Q79">
        <v>76</v>
      </c>
      <c r="R79">
        <v>1.52</v>
      </c>
      <c r="S79">
        <f t="shared" si="5"/>
        <v>0.30207829869502173</v>
      </c>
      <c r="T79">
        <f t="shared" si="6"/>
        <v>0.98190274493216678</v>
      </c>
    </row>
    <row r="80" spans="17:20" x14ac:dyDescent="0.15">
      <c r="Q80">
        <v>77</v>
      </c>
      <c r="R80">
        <v>1.54</v>
      </c>
      <c r="S80">
        <f t="shared" si="5"/>
        <v>0.29659508838533633</v>
      </c>
      <c r="T80">
        <f t="shared" si="6"/>
        <v>0.98783464669987353</v>
      </c>
    </row>
    <row r="81" spans="17:20" x14ac:dyDescent="0.15">
      <c r="Q81">
        <v>78</v>
      </c>
      <c r="R81">
        <v>1.56</v>
      </c>
      <c r="S81">
        <f t="shared" si="5"/>
        <v>0.29123951537744641</v>
      </c>
      <c r="T81">
        <f t="shared" si="6"/>
        <v>0.99365943700742243</v>
      </c>
    </row>
    <row r="82" spans="17:20" x14ac:dyDescent="0.15">
      <c r="Q82">
        <v>79</v>
      </c>
      <c r="R82">
        <v>1.58</v>
      </c>
      <c r="S82">
        <f t="shared" si="5"/>
        <v>0.28600846585058914</v>
      </c>
      <c r="T82">
        <f t="shared" si="6"/>
        <v>0.99937960632443423</v>
      </c>
    </row>
    <row r="83" spans="17:20" x14ac:dyDescent="0.15">
      <c r="Q83">
        <v>80</v>
      </c>
      <c r="R83">
        <v>1.6</v>
      </c>
      <c r="S83">
        <f t="shared" si="5"/>
        <v>0.28089887640449435</v>
      </c>
      <c r="T83">
        <f t="shared" si="6"/>
        <v>1.004997583852524</v>
      </c>
    </row>
    <row r="84" spans="17:20" x14ac:dyDescent="0.15">
      <c r="Q84">
        <v>81</v>
      </c>
      <c r="R84">
        <v>1.62</v>
      </c>
      <c r="S84">
        <f t="shared" si="5"/>
        <v>0.2759077364529301</v>
      </c>
      <c r="T84">
        <f t="shared" si="6"/>
        <v>1.0105157385815826</v>
      </c>
    </row>
    <row r="85" spans="17:20" x14ac:dyDescent="0.15">
      <c r="Q85">
        <v>82</v>
      </c>
      <c r="R85">
        <v>1.64</v>
      </c>
      <c r="S85">
        <f t="shared" si="5"/>
        <v>0.27103209019947966</v>
      </c>
      <c r="T85">
        <f t="shared" si="6"/>
        <v>1.0159363803855721</v>
      </c>
    </row>
    <row r="86" spans="17:20" x14ac:dyDescent="0.15">
      <c r="Q86">
        <v>83</v>
      </c>
      <c r="R86">
        <v>1.66</v>
      </c>
      <c r="S86">
        <f t="shared" si="5"/>
        <v>0.26626903823623388</v>
      </c>
      <c r="T86">
        <f t="shared" si="6"/>
        <v>1.0212617611502968</v>
      </c>
    </row>
    <row r="87" spans="17:20" x14ac:dyDescent="0.15">
      <c r="Q87">
        <v>84</v>
      </c>
      <c r="R87">
        <v>1.68</v>
      </c>
      <c r="S87">
        <f t="shared" si="5"/>
        <v>0.26161573880284639</v>
      </c>
      <c r="T87">
        <f t="shared" si="6"/>
        <v>1.0264940759263537</v>
      </c>
    </row>
    <row r="88" spans="17:20" x14ac:dyDescent="0.15">
      <c r="Q88">
        <v>85</v>
      </c>
      <c r="R88">
        <v>1.7</v>
      </c>
      <c r="S88">
        <f t="shared" si="5"/>
        <v>0.25706940874035994</v>
      </c>
      <c r="T88">
        <f t="shared" si="6"/>
        <v>1.0316354641011609</v>
      </c>
    </row>
    <row r="89" spans="17:20" x14ac:dyDescent="0.15">
      <c r="Q89">
        <v>86</v>
      </c>
      <c r="R89">
        <v>1.72</v>
      </c>
      <c r="S89">
        <f t="shared" si="5"/>
        <v>0.25262732417138239</v>
      </c>
      <c r="T89">
        <f t="shared" si="6"/>
        <v>1.0366880105845886</v>
      </c>
    </row>
    <row r="90" spans="17:20" x14ac:dyDescent="0.15">
      <c r="Q90">
        <v>87</v>
      </c>
      <c r="R90">
        <v>1.74</v>
      </c>
      <c r="S90">
        <f t="shared" si="5"/>
        <v>0.24828682093554477</v>
      </c>
      <c r="T90">
        <f t="shared" si="6"/>
        <v>1.0416537470032994</v>
      </c>
    </row>
    <row r="91" spans="17:20" x14ac:dyDescent="0.15">
      <c r="Q91">
        <v>88</v>
      </c>
      <c r="R91">
        <v>1.76</v>
      </c>
      <c r="S91">
        <f t="shared" si="5"/>
        <v>0.24404529480671613</v>
      </c>
      <c r="T91">
        <f t="shared" si="6"/>
        <v>1.0465346528994337</v>
      </c>
    </row>
    <row r="92" spans="17:20" x14ac:dyDescent="0.15">
      <c r="Q92">
        <v>89</v>
      </c>
      <c r="R92">
        <v>1.78</v>
      </c>
      <c r="S92">
        <f t="shared" si="5"/>
        <v>0.23990020151616928</v>
      </c>
      <c r="T92">
        <f t="shared" si="6"/>
        <v>1.0513326569297572</v>
      </c>
    </row>
    <row r="93" spans="17:20" x14ac:dyDescent="0.15">
      <c r="Q93">
        <v>90</v>
      </c>
      <c r="R93">
        <v>1.8</v>
      </c>
      <c r="S93">
        <f t="shared" si="5"/>
        <v>0.23584905660377356</v>
      </c>
      <c r="T93">
        <f t="shared" si="6"/>
        <v>1.0560496380618327</v>
      </c>
    </row>
    <row r="94" spans="17:20" x14ac:dyDescent="0.15">
      <c r="Q94">
        <v>91</v>
      </c>
      <c r="R94">
        <v>1.82</v>
      </c>
      <c r="S94">
        <f t="shared" si="5"/>
        <v>0.23188943511733603</v>
      </c>
      <c r="T94">
        <f t="shared" si="6"/>
        <v>1.0606874267641795</v>
      </c>
    </row>
    <row r="95" spans="17:20" x14ac:dyDescent="0.15">
      <c r="Q95">
        <v>92</v>
      </c>
      <c r="R95">
        <v>1.84</v>
      </c>
      <c r="S95">
        <f t="shared" si="5"/>
        <v>0.22801897117840203</v>
      </c>
      <c r="T95">
        <f t="shared" si="6"/>
        <v>1.0652478061877475</v>
      </c>
    </row>
    <row r="96" spans="17:20" x14ac:dyDescent="0.15">
      <c r="Q96">
        <v>93</v>
      </c>
      <c r="R96">
        <v>1.86</v>
      </c>
      <c r="S96">
        <f t="shared" si="5"/>
        <v>0.22423535743115974</v>
      </c>
      <c r="T96">
        <f t="shared" si="6"/>
        <v>1.0697325133363706</v>
      </c>
    </row>
    <row r="97" spans="17:20" x14ac:dyDescent="0.15">
      <c r="Q97">
        <v>94</v>
      </c>
      <c r="R97">
        <v>1.88</v>
      </c>
      <c r="S97">
        <f t="shared" si="5"/>
        <v>0.22053634438955541</v>
      </c>
      <c r="T97">
        <f t="shared" si="6"/>
        <v>1.0741432402241617</v>
      </c>
    </row>
    <row r="98" spans="17:20" x14ac:dyDescent="0.15">
      <c r="Q98">
        <v>95</v>
      </c>
      <c r="R98">
        <v>1.9</v>
      </c>
      <c r="S98">
        <f t="shared" si="5"/>
        <v>0.2169197396963124</v>
      </c>
      <c r="T98">
        <f t="shared" si="6"/>
        <v>1.0784816350180879</v>
      </c>
    </row>
    <row r="99" spans="17:20" x14ac:dyDescent="0.15">
      <c r="Q99">
        <v>96</v>
      </c>
      <c r="R99">
        <v>1.92</v>
      </c>
      <c r="S99">
        <f t="shared" si="5"/>
        <v>0.21338340730624786</v>
      </c>
      <c r="T99">
        <f t="shared" si="6"/>
        <v>1.0827493031642128</v>
      </c>
    </row>
    <row r="100" spans="17:20" x14ac:dyDescent="0.15">
      <c r="Q100">
        <v>97</v>
      </c>
      <c r="R100">
        <v>1.94</v>
      </c>
      <c r="S100">
        <f t="shared" si="5"/>
        <v>0.20992526660508859</v>
      </c>
      <c r="T100">
        <f t="shared" si="6"/>
        <v>1.0869478084963147</v>
      </c>
    </row>
    <row r="101" spans="17:20" x14ac:dyDescent="0.15">
      <c r="Q101">
        <v>98</v>
      </c>
      <c r="R101">
        <v>1.96</v>
      </c>
      <c r="S101">
        <f t="shared" si="5"/>
        <v>0.20654329147389294</v>
      </c>
      <c r="T101">
        <f t="shared" si="6"/>
        <v>1.0910786743257925</v>
      </c>
    </row>
    <row r="102" spans="17:20" x14ac:dyDescent="0.15">
      <c r="Q102">
        <v>99</v>
      </c>
      <c r="R102">
        <v>1.98</v>
      </c>
      <c r="S102">
        <f t="shared" si="5"/>
        <v>0.20323550930818632</v>
      </c>
      <c r="T102">
        <f t="shared" si="6"/>
        <v>1.0951433845119563</v>
      </c>
    </row>
    <row r="103" spans="17:20" x14ac:dyDescent="0.15">
      <c r="Q103">
        <v>100</v>
      </c>
      <c r="R103">
        <v>2</v>
      </c>
      <c r="S103">
        <f t="shared" si="5"/>
        <v>0.2</v>
      </c>
      <c r="T103">
        <f t="shared" si="6"/>
        <v>1.0991433845119563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topLeftCell="C40" workbookViewId="0">
      <selection activeCell="E48" sqref="E48:F48"/>
    </sheetView>
  </sheetViews>
  <sheetFormatPr defaultRowHeight="13.5" x14ac:dyDescent="0.15"/>
  <cols>
    <col min="4" max="4" width="11" bestFit="1" customWidth="1"/>
    <col min="6" max="6" width="22.75" bestFit="1" customWidth="1"/>
    <col min="13" max="13" width="12.75" bestFit="1" customWidth="1"/>
  </cols>
  <sheetData>
    <row r="1" spans="1:13" x14ac:dyDescent="0.15">
      <c r="A1" t="s">
        <v>18</v>
      </c>
      <c r="B1">
        <f>ATAN(2)</f>
        <v>1.1071487177940904</v>
      </c>
      <c r="E1" t="s">
        <v>19</v>
      </c>
      <c r="F1" s="2">
        <f>B1-D105</f>
        <v>5.3332821339235892E-6</v>
      </c>
      <c r="L1" t="s">
        <v>19</v>
      </c>
      <c r="M1">
        <f>B1-K55</f>
        <v>2.1332514179128736E-5</v>
      </c>
    </row>
    <row r="2" spans="1:13" x14ac:dyDescent="0.15">
      <c r="A2" t="s">
        <v>21</v>
      </c>
      <c r="B2">
        <v>100</v>
      </c>
      <c r="C2" t="s">
        <v>22</v>
      </c>
      <c r="D2">
        <v>0.02</v>
      </c>
      <c r="H2" t="s">
        <v>10</v>
      </c>
      <c r="I2">
        <v>50</v>
      </c>
      <c r="J2" t="s">
        <v>11</v>
      </c>
      <c r="K2">
        <v>0.04</v>
      </c>
    </row>
    <row r="4" spans="1:13" x14ac:dyDescent="0.15">
      <c r="A4" t="s">
        <v>0</v>
      </c>
      <c r="B4" t="s">
        <v>2</v>
      </c>
      <c r="C4" t="s">
        <v>4</v>
      </c>
      <c r="D4" t="s">
        <v>5</v>
      </c>
      <c r="H4" t="s">
        <v>0</v>
      </c>
      <c r="I4" t="s">
        <v>2</v>
      </c>
      <c r="J4" t="s">
        <v>4</v>
      </c>
      <c r="K4" t="s">
        <v>5</v>
      </c>
    </row>
    <row r="5" spans="1:13" x14ac:dyDescent="0.15">
      <c r="A5">
        <v>0</v>
      </c>
      <c r="B5">
        <v>0</v>
      </c>
      <c r="C5">
        <f>1/(1+B5*B5)</f>
        <v>1</v>
      </c>
      <c r="D5">
        <v>0</v>
      </c>
      <c r="H5">
        <v>0</v>
      </c>
      <c r="I5">
        <v>0</v>
      </c>
      <c r="J5">
        <f>1/(1+I5*I5)</f>
        <v>1</v>
      </c>
      <c r="K5">
        <v>0</v>
      </c>
    </row>
    <row r="6" spans="1:13" x14ac:dyDescent="0.15">
      <c r="A6">
        <v>1</v>
      </c>
      <c r="B6">
        <v>0.02</v>
      </c>
      <c r="C6">
        <f t="shared" ref="C6:C69" si="0">1/(1+B6*B6)</f>
        <v>0.99960015993602558</v>
      </c>
      <c r="D6" s="1">
        <f>D5+(C6+C5)*($D$2/2)</f>
        <v>1.9996001599360255E-2</v>
      </c>
      <c r="H6">
        <v>1</v>
      </c>
      <c r="I6">
        <v>0.04</v>
      </c>
      <c r="J6">
        <f t="shared" ref="J6:J55" si="1">1/(1+I6*I6)</f>
        <v>0.99840255591054305</v>
      </c>
      <c r="K6">
        <f>K5+(J6+J5)*($K$2/2)</f>
        <v>3.9968051118210862E-2</v>
      </c>
    </row>
    <row r="7" spans="1:13" x14ac:dyDescent="0.15">
      <c r="A7">
        <v>2</v>
      </c>
      <c r="B7">
        <v>0.04</v>
      </c>
      <c r="C7">
        <f t="shared" si="0"/>
        <v>0.99840255591054305</v>
      </c>
      <c r="D7" s="1">
        <f>D6+(C7+C6)*($D$2/2)</f>
        <v>3.9976028757825945E-2</v>
      </c>
      <c r="H7">
        <v>2</v>
      </c>
      <c r="I7">
        <v>0.08</v>
      </c>
      <c r="J7">
        <f t="shared" si="1"/>
        <v>0.99364069952305245</v>
      </c>
      <c r="K7">
        <f>K6+(J7+J6)*($K$2/2)</f>
        <v>7.980891622688277E-2</v>
      </c>
    </row>
    <row r="8" spans="1:13" x14ac:dyDescent="0.15">
      <c r="A8">
        <v>3</v>
      </c>
      <c r="B8">
        <v>0.06</v>
      </c>
      <c r="C8">
        <f t="shared" si="0"/>
        <v>0.99641291351135908</v>
      </c>
      <c r="D8" s="1">
        <f>D7+(C8+C7)*($D$2/2)</f>
        <v>5.9924183452044963E-2</v>
      </c>
      <c r="H8">
        <v>3</v>
      </c>
      <c r="I8">
        <v>0.12</v>
      </c>
      <c r="J8">
        <f t="shared" si="1"/>
        <v>0.98580441640378547</v>
      </c>
      <c r="K8">
        <f>K7+(J8+J7)*($K$2/2)</f>
        <v>0.11939781854541953</v>
      </c>
    </row>
    <row r="9" spans="1:13" x14ac:dyDescent="0.15">
      <c r="A9">
        <v>4</v>
      </c>
      <c r="B9">
        <v>0.08</v>
      </c>
      <c r="C9">
        <f t="shared" si="0"/>
        <v>0.99364069952305245</v>
      </c>
      <c r="D9" s="1">
        <f>D8+(C9+C8)*($D$2/2)</f>
        <v>7.9824719582389084E-2</v>
      </c>
      <c r="H9">
        <v>4</v>
      </c>
      <c r="I9">
        <v>0.16</v>
      </c>
      <c r="J9">
        <f t="shared" si="1"/>
        <v>0.97503900156006229</v>
      </c>
      <c r="K9">
        <f>K8+(J9+J8)*($K$2/2)</f>
        <v>0.15861468690469649</v>
      </c>
    </row>
    <row r="10" spans="1:13" x14ac:dyDescent="0.15">
      <c r="A10">
        <v>5</v>
      </c>
      <c r="B10">
        <v>0.1</v>
      </c>
      <c r="C10">
        <f t="shared" si="0"/>
        <v>0.99009900990099009</v>
      </c>
      <c r="D10" s="1">
        <f>D9+(C10+C9)*($D$2/2)</f>
        <v>9.9662116676629511E-2</v>
      </c>
      <c r="H10">
        <v>5</v>
      </c>
      <c r="I10">
        <v>0.2</v>
      </c>
      <c r="J10">
        <f t="shared" si="1"/>
        <v>0.96153846153846145</v>
      </c>
      <c r="K10">
        <f>K9+(J10+J9)*($K$2/2)</f>
        <v>0.19734623616666697</v>
      </c>
    </row>
    <row r="11" spans="1:13" x14ac:dyDescent="0.15">
      <c r="A11">
        <v>6</v>
      </c>
      <c r="B11">
        <v>0.12</v>
      </c>
      <c r="C11">
        <f t="shared" si="0"/>
        <v>0.98580441640378547</v>
      </c>
      <c r="D11" s="1">
        <f>D10+(C11+C10)*($D$2/2)</f>
        <v>0.11942115093967727</v>
      </c>
      <c r="H11">
        <v>6</v>
      </c>
      <c r="I11">
        <v>0.24</v>
      </c>
      <c r="J11">
        <f t="shared" si="1"/>
        <v>0.94553706505294999</v>
      </c>
      <c r="K11">
        <f>K10+(J11+J10)*($K$2/2)</f>
        <v>0.2354877466984952</v>
      </c>
    </row>
    <row r="12" spans="1:13" x14ac:dyDescent="0.15">
      <c r="A12">
        <v>7</v>
      </c>
      <c r="B12">
        <v>0.14000000000000001</v>
      </c>
      <c r="C12">
        <f t="shared" si="0"/>
        <v>0.98077677520596307</v>
      </c>
      <c r="D12" s="1">
        <f>D11+(C12+C11)*($D$2/2)</f>
        <v>0.13908696285577477</v>
      </c>
      <c r="H12">
        <v>7</v>
      </c>
      <c r="I12">
        <v>0.28000000000000003</v>
      </c>
      <c r="J12">
        <f t="shared" si="1"/>
        <v>0.92729970326409494</v>
      </c>
      <c r="K12">
        <f>K11+(J12+J11)*($K$2/2)</f>
        <v>0.27294448206483612</v>
      </c>
    </row>
    <row r="13" spans="1:13" x14ac:dyDescent="0.15">
      <c r="A13">
        <v>8</v>
      </c>
      <c r="B13">
        <v>0.16</v>
      </c>
      <c r="C13">
        <f t="shared" si="0"/>
        <v>0.97503900156006229</v>
      </c>
      <c r="D13" s="1">
        <f>D12+(C13+C12)*($D$2/2)</f>
        <v>0.15864512062343503</v>
      </c>
      <c r="H13">
        <v>8</v>
      </c>
      <c r="I13">
        <v>0.32</v>
      </c>
      <c r="J13">
        <f t="shared" si="1"/>
        <v>0.90711175616835993</v>
      </c>
      <c r="K13">
        <f>K12+(J13+J12)*($K$2/2)</f>
        <v>0.30963271125348524</v>
      </c>
    </row>
    <row r="14" spans="1:13" x14ac:dyDescent="0.15">
      <c r="A14">
        <v>9</v>
      </c>
      <c r="B14">
        <v>0.18</v>
      </c>
      <c r="C14">
        <f t="shared" si="0"/>
        <v>0.96861681518791165</v>
      </c>
      <c r="D14" s="1">
        <f>D13+(C14+C13)*($D$2/2)</f>
        <v>0.17808167879091477</v>
      </c>
      <c r="H14">
        <v>9</v>
      </c>
      <c r="I14">
        <v>0.36</v>
      </c>
      <c r="J14">
        <f t="shared" si="1"/>
        <v>0.88526912181303119</v>
      </c>
      <c r="K14">
        <f>K13+(J14+J13)*($K$2/2)</f>
        <v>0.34548032881311308</v>
      </c>
    </row>
    <row r="15" spans="1:13" x14ac:dyDescent="0.15">
      <c r="A15">
        <v>10</v>
      </c>
      <c r="B15">
        <v>0.2</v>
      </c>
      <c r="C15">
        <f t="shared" si="0"/>
        <v>0.96153846153846145</v>
      </c>
      <c r="D15" s="1">
        <f>D14+(C15+C14)*($D$2/2)</f>
        <v>0.1973832315581785</v>
      </c>
      <c r="H15">
        <v>10</v>
      </c>
      <c r="I15">
        <v>0.4</v>
      </c>
      <c r="J15">
        <f t="shared" si="1"/>
        <v>0.86206896551724133</v>
      </c>
      <c r="K15">
        <f>K14+(J15+J14)*($K$2/2)</f>
        <v>0.38042709055971852</v>
      </c>
    </row>
    <row r="16" spans="1:13" x14ac:dyDescent="0.15">
      <c r="A16">
        <v>11</v>
      </c>
      <c r="B16">
        <v>0.22</v>
      </c>
      <c r="C16">
        <f t="shared" si="0"/>
        <v>0.95383441434566962</v>
      </c>
      <c r="D16" s="1">
        <f>D15+(C16+C15)*($D$2/2)</f>
        <v>0.2165369603170198</v>
      </c>
      <c r="H16">
        <v>11</v>
      </c>
      <c r="I16">
        <v>0.44</v>
      </c>
      <c r="J16">
        <f t="shared" si="1"/>
        <v>0.83780160857908847</v>
      </c>
      <c r="K16">
        <f>K15+(J16+J15)*($K$2/2)</f>
        <v>0.4144245020416451</v>
      </c>
    </row>
    <row r="17" spans="1:11" x14ac:dyDescent="0.15">
      <c r="A17">
        <v>12</v>
      </c>
      <c r="B17">
        <v>0.24</v>
      </c>
      <c r="C17">
        <f t="shared" si="0"/>
        <v>0.94553706505294999</v>
      </c>
      <c r="D17" s="1">
        <f>D16+(C17+C16)*($D$2/2)</f>
        <v>0.235530675111006</v>
      </c>
      <c r="H17">
        <v>12</v>
      </c>
      <c r="I17">
        <v>0.48</v>
      </c>
      <c r="J17">
        <f t="shared" si="1"/>
        <v>0.81274382314694416</v>
      </c>
      <c r="K17">
        <f>K16+(J17+J16)*($K$2/2)</f>
        <v>0.44743541067616577</v>
      </c>
    </row>
    <row r="18" spans="1:11" x14ac:dyDescent="0.15">
      <c r="A18">
        <v>13</v>
      </c>
      <c r="B18">
        <v>0.26</v>
      </c>
      <c r="C18">
        <f t="shared" si="0"/>
        <v>0.93668040464593472</v>
      </c>
      <c r="D18" s="1">
        <f>D17+(C18+C17)*($D$2/2)</f>
        <v>0.25435284980799483</v>
      </c>
      <c r="H18">
        <v>13</v>
      </c>
      <c r="I18">
        <v>0.52</v>
      </c>
      <c r="J18">
        <f t="shared" si="1"/>
        <v>0.7871536523929471</v>
      </c>
      <c r="K18">
        <f>K17+(J18+J17)*($K$2/2)</f>
        <v>0.47943336018696359</v>
      </c>
    </row>
    <row r="19" spans="1:11" x14ac:dyDescent="0.15">
      <c r="A19">
        <v>14</v>
      </c>
      <c r="B19">
        <v>0.28000000000000003</v>
      </c>
      <c r="C19">
        <f t="shared" si="0"/>
        <v>0.92729970326409494</v>
      </c>
      <c r="D19" s="1">
        <f>D18+(C19+C18)*($D$2/2)</f>
        <v>0.27299265088709512</v>
      </c>
      <c r="H19">
        <v>14</v>
      </c>
      <c r="I19">
        <v>0.56000000000000005</v>
      </c>
      <c r="J19">
        <f t="shared" si="1"/>
        <v>0.76126674786845305</v>
      </c>
      <c r="K19">
        <f>K18+(J19+J18)*($K$2/2)</f>
        <v>0.51040176819219163</v>
      </c>
    </row>
    <row r="20" spans="1:11" x14ac:dyDescent="0.15">
      <c r="A20">
        <v>15</v>
      </c>
      <c r="B20">
        <v>0.3</v>
      </c>
      <c r="C20">
        <f t="shared" si="0"/>
        <v>0.9174311926605504</v>
      </c>
      <c r="D20" s="1">
        <f>D19+(C20+C19)*($D$2/2)</f>
        <v>0.29143995984634158</v>
      </c>
      <c r="H20">
        <v>15</v>
      </c>
      <c r="I20">
        <v>0.6</v>
      </c>
      <c r="J20">
        <f t="shared" si="1"/>
        <v>0.73529411764705888</v>
      </c>
      <c r="K20">
        <f>K19+(J20+J19)*($K$2/2)</f>
        <v>0.54033298550250186</v>
      </c>
    </row>
    <row r="21" spans="1:11" x14ac:dyDescent="0.15">
      <c r="A21">
        <v>16</v>
      </c>
      <c r="B21">
        <v>0.32</v>
      </c>
      <c r="C21">
        <f t="shared" si="0"/>
        <v>0.90711175616835993</v>
      </c>
      <c r="D21" s="1">
        <f>D20+(C21+C20)*($D$2/2)</f>
        <v>0.30968538933463069</v>
      </c>
      <c r="H21">
        <v>16</v>
      </c>
      <c r="I21">
        <v>0.64</v>
      </c>
      <c r="J21">
        <f t="shared" si="1"/>
        <v>0.70942111237230421</v>
      </c>
      <c r="K21">
        <f>K20+(J21+J20)*($K$2/2)</f>
        <v>0.56922729010288908</v>
      </c>
    </row>
    <row r="22" spans="1:11" x14ac:dyDescent="0.15">
      <c r="A22">
        <v>17</v>
      </c>
      <c r="B22">
        <v>0.34</v>
      </c>
      <c r="C22">
        <f t="shared" si="0"/>
        <v>0.89637863033345289</v>
      </c>
      <c r="D22" s="1">
        <f>D21+(C22+C21)*($D$2/2)</f>
        <v>0.32772029319964879</v>
      </c>
      <c r="H22">
        <v>17</v>
      </c>
      <c r="I22">
        <v>0.68</v>
      </c>
      <c r="J22">
        <f t="shared" si="1"/>
        <v>0.68380743982494518</v>
      </c>
      <c r="K22">
        <f>K21+(J22+J21)*($K$2/2)</f>
        <v>0.5970918611468341</v>
      </c>
    </row>
    <row r="23" spans="1:11" x14ac:dyDescent="0.15">
      <c r="A23">
        <v>18</v>
      </c>
      <c r="B23">
        <v>0.36</v>
      </c>
      <c r="C23">
        <f t="shared" si="0"/>
        <v>0.88526912181303119</v>
      </c>
      <c r="D23" s="1">
        <f>D22+(C23+C22)*($D$2/2)</f>
        <v>0.34553677072111366</v>
      </c>
      <c r="H23">
        <v>18</v>
      </c>
      <c r="I23">
        <v>0.72</v>
      </c>
      <c r="J23">
        <f t="shared" si="1"/>
        <v>0.6585879873551107</v>
      </c>
      <c r="K23">
        <f>K22+(J23+J22)*($K$2/2)</f>
        <v>0.62393976969043519</v>
      </c>
    </row>
    <row r="24" spans="1:11" x14ac:dyDescent="0.15">
      <c r="A24">
        <v>19</v>
      </c>
      <c r="B24">
        <v>0.38</v>
      </c>
      <c r="C24">
        <f t="shared" si="0"/>
        <v>0.87382034253757424</v>
      </c>
      <c r="D24" s="1">
        <f>D23+(C24+C23)*($D$2/2)</f>
        <v>0.36312766536461971</v>
      </c>
      <c r="H24">
        <v>19</v>
      </c>
      <c r="I24">
        <v>0.76</v>
      </c>
      <c r="J24">
        <f t="shared" si="1"/>
        <v>0.6338742393509128</v>
      </c>
      <c r="K24">
        <f>K23+(J24+J23)*($K$2/2)</f>
        <v>0.64978901422455571</v>
      </c>
    </row>
    <row r="25" spans="1:11" x14ac:dyDescent="0.15">
      <c r="A25">
        <v>20</v>
      </c>
      <c r="B25">
        <v>0.4</v>
      </c>
      <c r="C25">
        <f t="shared" si="0"/>
        <v>0.86206896551724133</v>
      </c>
      <c r="D25" s="1">
        <f>D24+(C25+C24)*($D$2/2)</f>
        <v>0.38048655844516788</v>
      </c>
      <c r="H25">
        <v>20</v>
      </c>
      <c r="I25">
        <v>0.8</v>
      </c>
      <c r="J25">
        <f t="shared" si="1"/>
        <v>0.6097560975609756</v>
      </c>
      <c r="K25">
        <f>K24+(J25+J24)*($K$2/2)</f>
        <v>0.67466162096279347</v>
      </c>
    </row>
    <row r="26" spans="1:11" x14ac:dyDescent="0.15">
      <c r="A26">
        <v>21</v>
      </c>
      <c r="B26">
        <v>0.42</v>
      </c>
      <c r="C26">
        <f t="shared" si="0"/>
        <v>0.85005100306018366</v>
      </c>
      <c r="D26" s="1">
        <f>D25+(C26+C25)*($D$2/2)</f>
        <v>0.39760775813094212</v>
      </c>
      <c r="H26">
        <v>21</v>
      </c>
      <c r="I26">
        <v>0.84</v>
      </c>
      <c r="J26">
        <f t="shared" si="1"/>
        <v>0.58630393996247654</v>
      </c>
      <c r="K26">
        <f>K25+(J26+J25)*($K$2/2)</f>
        <v>0.69858282171326247</v>
      </c>
    </row>
    <row r="27" spans="1:11" x14ac:dyDescent="0.15">
      <c r="A27">
        <v>22</v>
      </c>
      <c r="B27">
        <v>0.44</v>
      </c>
      <c r="C27">
        <f t="shared" si="0"/>
        <v>0.83780160857908847</v>
      </c>
      <c r="D27" s="1">
        <f>D26+(C27+C26)*($D$2/2)</f>
        <v>0.41448628424733486</v>
      </c>
      <c r="H27">
        <v>22</v>
      </c>
      <c r="I27">
        <v>0.88</v>
      </c>
      <c r="J27">
        <f t="shared" si="1"/>
        <v>0.563570784490532</v>
      </c>
      <c r="K27">
        <f>K26+(J27+J26)*($K$2/2)</f>
        <v>0.72158031620232266</v>
      </c>
    </row>
    <row r="28" spans="1:11" x14ac:dyDescent="0.15">
      <c r="A28">
        <v>23</v>
      </c>
      <c r="B28">
        <v>0.46</v>
      </c>
      <c r="C28">
        <f t="shared" si="0"/>
        <v>0.8253549026081215</v>
      </c>
      <c r="D28" s="1">
        <f>D27+(C28+C27)*($D$2/2)</f>
        <v>0.43111784935920694</v>
      </c>
      <c r="H28">
        <v>23</v>
      </c>
      <c r="I28">
        <v>0.92</v>
      </c>
      <c r="J28">
        <f t="shared" si="1"/>
        <v>0.54159445407279028</v>
      </c>
      <c r="K28">
        <f>K27+(J28+J27)*($K$2/2)</f>
        <v>0.74368362097358909</v>
      </c>
    </row>
    <row r="29" spans="1:11" x14ac:dyDescent="0.15">
      <c r="A29">
        <v>24</v>
      </c>
      <c r="B29">
        <v>0.48</v>
      </c>
      <c r="C29">
        <f t="shared" si="0"/>
        <v>0.81274382314694416</v>
      </c>
      <c r="D29" s="1">
        <f>D28+(C29+C28)*($D$2/2)</f>
        <v>0.4474988366167576</v>
      </c>
      <c r="H29">
        <v>24</v>
      </c>
      <c r="I29">
        <v>0.96</v>
      </c>
      <c r="J29">
        <f t="shared" si="1"/>
        <v>0.52039966694421314</v>
      </c>
      <c r="K29">
        <f>K28+(J29+J28)*($K$2/2)</f>
        <v>0.76492350339392912</v>
      </c>
    </row>
    <row r="30" spans="1:11" x14ac:dyDescent="0.15">
      <c r="A30">
        <v>25</v>
      </c>
      <c r="B30">
        <v>0.5</v>
      </c>
      <c r="C30">
        <f t="shared" si="0"/>
        <v>0.8</v>
      </c>
      <c r="D30" s="1">
        <f>D29+(C30+C29)*($D$2/2)</f>
        <v>0.46362627484822705</v>
      </c>
      <c r="H30">
        <v>25</v>
      </c>
      <c r="I30">
        <v>1</v>
      </c>
      <c r="J30">
        <f t="shared" si="1"/>
        <v>0.5</v>
      </c>
      <c r="K30">
        <f>K29+(J30+J29)*($K$2/2)</f>
        <v>0.78533149673281333</v>
      </c>
    </row>
    <row r="31" spans="1:11" x14ac:dyDescent="0.15">
      <c r="A31">
        <v>26</v>
      </c>
      <c r="B31">
        <v>0.52</v>
      </c>
      <c r="C31">
        <f t="shared" si="0"/>
        <v>0.7871536523929471</v>
      </c>
      <c r="D31" s="1">
        <f>D30+(C31+C30)*($D$2/2)</f>
        <v>0.47949781137215652</v>
      </c>
      <c r="H31">
        <v>26</v>
      </c>
      <c r="I31">
        <v>1.04</v>
      </c>
      <c r="J31">
        <f t="shared" si="1"/>
        <v>0.48039969254419679</v>
      </c>
      <c r="K31">
        <f>K30+(J31+J30)*($K$2/2)</f>
        <v>0.80493949058369729</v>
      </c>
    </row>
    <row r="32" spans="1:11" x14ac:dyDescent="0.15">
      <c r="A32">
        <v>27</v>
      </c>
      <c r="B32">
        <v>0.54</v>
      </c>
      <c r="C32">
        <f t="shared" si="0"/>
        <v>0.77423350882626196</v>
      </c>
      <c r="D32" s="1">
        <f>D31+(C32+C31)*($D$2/2)</f>
        <v>0.4951116829843486</v>
      </c>
      <c r="H32">
        <v>27</v>
      </c>
      <c r="I32">
        <v>1.08</v>
      </c>
      <c r="J32">
        <f t="shared" si="1"/>
        <v>0.4615952732644017</v>
      </c>
      <c r="K32">
        <f>K31+(J32+J31)*($K$2/2)</f>
        <v>0.82377938989986921</v>
      </c>
    </row>
    <row r="33" spans="1:11" x14ac:dyDescent="0.15">
      <c r="A33">
        <v>28</v>
      </c>
      <c r="B33">
        <v>0.56000000000000005</v>
      </c>
      <c r="C33">
        <f t="shared" si="0"/>
        <v>0.76126674786845305</v>
      </c>
      <c r="D33" s="1">
        <f>D32+(C33+C32)*($D$2/2)</f>
        <v>0.51046668555129571</v>
      </c>
      <c r="H33">
        <v>28</v>
      </c>
      <c r="I33">
        <v>1.1200000000000001</v>
      </c>
      <c r="J33">
        <f t="shared" si="1"/>
        <v>0.44357700496806235</v>
      </c>
      <c r="K33">
        <f>K32+(J33+J32)*($K$2/2)</f>
        <v>0.84188283546451848</v>
      </c>
    </row>
    <row r="34" spans="1:11" x14ac:dyDescent="0.15">
      <c r="A34">
        <v>29</v>
      </c>
      <c r="B34">
        <v>0.57999999999999996</v>
      </c>
      <c r="C34">
        <f t="shared" si="0"/>
        <v>0.74827895839568992</v>
      </c>
      <c r="D34" s="1">
        <f>D33+(C34+C33)*($D$2/2)</f>
        <v>0.52556214261393719</v>
      </c>
      <c r="H34">
        <v>29</v>
      </c>
      <c r="I34">
        <v>1.1599999999999999</v>
      </c>
      <c r="J34">
        <f t="shared" si="1"/>
        <v>0.42633015006821279</v>
      </c>
      <c r="K34">
        <f>K33+(J34+J33)*($K$2/2)</f>
        <v>0.85928097856524399</v>
      </c>
    </row>
    <row r="35" spans="1:11" x14ac:dyDescent="0.15">
      <c r="A35">
        <v>30</v>
      </c>
      <c r="B35">
        <v>0.6</v>
      </c>
      <c r="C35">
        <f t="shared" si="0"/>
        <v>0.73529411764705888</v>
      </c>
      <c r="D35" s="1">
        <f>D34+(C35+C34)*($D$2/2)</f>
        <v>0.54039787337436462</v>
      </c>
      <c r="H35">
        <v>30</v>
      </c>
      <c r="I35">
        <v>1.2</v>
      </c>
      <c r="J35">
        <f t="shared" si="1"/>
        <v>0.4098360655737705</v>
      </c>
      <c r="K35">
        <f>K34+(J35+J34)*($K$2/2)</f>
        <v>0.87600430287808362</v>
      </c>
    </row>
    <row r="36" spans="1:11" x14ac:dyDescent="0.15">
      <c r="A36">
        <v>31</v>
      </c>
      <c r="B36">
        <v>0.62</v>
      </c>
      <c r="C36">
        <f t="shared" si="0"/>
        <v>0.72233458537994799</v>
      </c>
      <c r="D36" s="1">
        <f>D35+(C36+C35)*($D$2/2)</f>
        <v>0.55497416040463465</v>
      </c>
      <c r="H36">
        <v>31</v>
      </c>
      <c r="I36">
        <v>1.24</v>
      </c>
      <c r="J36">
        <f t="shared" si="1"/>
        <v>0.39407313997477927</v>
      </c>
      <c r="K36">
        <f>K35+(J36+J35)*($K$2/2)</f>
        <v>0.89208248698905457</v>
      </c>
    </row>
    <row r="37" spans="1:11" x14ac:dyDescent="0.15">
      <c r="A37">
        <v>32</v>
      </c>
      <c r="B37">
        <v>0.64</v>
      </c>
      <c r="C37">
        <f t="shared" si="0"/>
        <v>0.70942111237230421</v>
      </c>
      <c r="D37" s="1">
        <f>D36+(C37+C36)*($D$2/2)</f>
        <v>0.56929171738215723</v>
      </c>
      <c r="H37">
        <v>32</v>
      </c>
      <c r="I37">
        <v>1.28</v>
      </c>
      <c r="J37">
        <f t="shared" si="1"/>
        <v>0.37901758641600974</v>
      </c>
      <c r="K37">
        <f>K36+(J37+J36)*($K$2/2)</f>
        <v>0.90754430151687038</v>
      </c>
    </row>
    <row r="38" spans="1:11" x14ac:dyDescent="0.15">
      <c r="A38">
        <v>33</v>
      </c>
      <c r="B38">
        <v>0.66</v>
      </c>
      <c r="C38">
        <f t="shared" si="0"/>
        <v>0.69657286152131515</v>
      </c>
      <c r="D38" s="1">
        <f>D37+(C38+C37)*($D$2/2)</f>
        <v>0.58335165712109338</v>
      </c>
      <c r="H38">
        <v>33</v>
      </c>
      <c r="I38">
        <v>1.32</v>
      </c>
      <c r="J38">
        <f t="shared" si="1"/>
        <v>0.36464410735122521</v>
      </c>
      <c r="K38">
        <f>K37+(J38+J37)*($K$2/2)</f>
        <v>0.92241753539221505</v>
      </c>
    </row>
    <row r="39" spans="1:11" x14ac:dyDescent="0.15">
      <c r="A39">
        <v>34</v>
      </c>
      <c r="B39">
        <v>0.68</v>
      </c>
      <c r="C39">
        <f t="shared" si="0"/>
        <v>0.68380743982494518</v>
      </c>
      <c r="D39" s="1">
        <f>D38+(C39+C38)*($D$2/2)</f>
        <v>0.597155460134556</v>
      </c>
      <c r="H39">
        <v>34</v>
      </c>
      <c r="I39">
        <v>1.36</v>
      </c>
      <c r="J39">
        <f t="shared" si="1"/>
        <v>0.3509264458169567</v>
      </c>
      <c r="K39">
        <f>K38+(J39+J38)*($K$2/2)</f>
        <v>0.93672894645557869</v>
      </c>
    </row>
    <row r="40" spans="1:11" x14ac:dyDescent="0.15">
      <c r="A40">
        <v>35</v>
      </c>
      <c r="B40">
        <v>0.7</v>
      </c>
      <c r="C40">
        <f t="shared" si="0"/>
        <v>0.67114093959731547</v>
      </c>
      <c r="D40" s="1">
        <f>D39+(C40+C39)*($D$2/2)</f>
        <v>0.61070494392877861</v>
      </c>
      <c r="H40">
        <v>35</v>
      </c>
      <c r="I40">
        <v>1.4</v>
      </c>
      <c r="J40">
        <f t="shared" si="1"/>
        <v>0.33783783783783783</v>
      </c>
      <c r="K40">
        <f>K39+(J40+J39)*($K$2/2)</f>
        <v>0.95050423212867463</v>
      </c>
    </row>
    <row r="41" spans="1:11" x14ac:dyDescent="0.15">
      <c r="A41">
        <v>36</v>
      </c>
      <c r="B41">
        <v>0.72</v>
      </c>
      <c r="C41">
        <f t="shared" si="0"/>
        <v>0.6585879873551107</v>
      </c>
      <c r="D41" s="1">
        <f>D40+(C41+C40)*($D$2/2)</f>
        <v>0.62400223319830284</v>
      </c>
      <c r="H41">
        <v>36</v>
      </c>
      <c r="I41">
        <v>1.44</v>
      </c>
      <c r="J41">
        <f t="shared" si="1"/>
        <v>0.32535137948984905</v>
      </c>
      <c r="K41">
        <f>K40+(J41+J40)*($K$2/2)</f>
        <v>0.96376801647522836</v>
      </c>
    </row>
    <row r="42" spans="1:11" x14ac:dyDescent="0.15">
      <c r="A42">
        <v>37</v>
      </c>
      <c r="B42">
        <v>0.74</v>
      </c>
      <c r="C42">
        <f t="shared" si="0"/>
        <v>0.64616179891444814</v>
      </c>
      <c r="D42" s="1">
        <f>D41+(C42+C41)*($D$2/2)</f>
        <v>0.63704973106099838</v>
      </c>
      <c r="H42">
        <v>37</v>
      </c>
      <c r="I42">
        <v>1.48</v>
      </c>
      <c r="J42">
        <f t="shared" si="1"/>
        <v>0.31344032096288865</v>
      </c>
      <c r="K42">
        <f>K41+(J42+J41)*($K$2/2)</f>
        <v>0.97654385048428316</v>
      </c>
    </row>
    <row r="43" spans="1:11" x14ac:dyDescent="0.15">
      <c r="A43">
        <v>38</v>
      </c>
      <c r="B43">
        <v>0.76</v>
      </c>
      <c r="C43">
        <f t="shared" si="0"/>
        <v>0.6338742393509128</v>
      </c>
      <c r="D43" s="1">
        <f>D42+(C43+C42)*($D$2/2)</f>
        <v>0.64985009144365202</v>
      </c>
      <c r="H43">
        <v>38</v>
      </c>
      <c r="I43">
        <v>1.52</v>
      </c>
      <c r="J43">
        <f t="shared" si="1"/>
        <v>0.30207829869502173</v>
      </c>
      <c r="K43">
        <f>K42+(J43+J42)*($K$2/2)</f>
        <v>0.9888542228774414</v>
      </c>
    </row>
    <row r="44" spans="1:11" x14ac:dyDescent="0.15">
      <c r="A44">
        <v>39</v>
      </c>
      <c r="B44">
        <v>0.78</v>
      </c>
      <c r="C44">
        <f t="shared" si="0"/>
        <v>0.62173588659537427</v>
      </c>
      <c r="D44" s="1">
        <f>D43+(C44+C43)*($D$2/2)</f>
        <v>0.66240619270311485</v>
      </c>
      <c r="H44">
        <v>39</v>
      </c>
      <c r="I44">
        <v>1.56</v>
      </c>
      <c r="J44">
        <f t="shared" si="1"/>
        <v>0.29123951537744641</v>
      </c>
      <c r="K44">
        <f>K43+(J44+J43)*($K$2/2)</f>
        <v>1.0007205791588907</v>
      </c>
    </row>
    <row r="45" spans="1:11" x14ac:dyDescent="0.15">
      <c r="A45">
        <v>40</v>
      </c>
      <c r="B45">
        <v>0.8</v>
      </c>
      <c r="C45">
        <f t="shared" si="0"/>
        <v>0.6097560975609756</v>
      </c>
      <c r="D45" s="1">
        <f>D44+(C45+C44)*($D$2/2)</f>
        <v>0.67472111254467837</v>
      </c>
      <c r="H45">
        <v>40</v>
      </c>
      <c r="I45">
        <v>1.6</v>
      </c>
      <c r="J45">
        <f t="shared" si="1"/>
        <v>0.28089887640449435</v>
      </c>
      <c r="K45">
        <f>K44+(J45+J44)*($K$2/2)</f>
        <v>1.0121633469945295</v>
      </c>
    </row>
    <row r="46" spans="1:11" x14ac:dyDescent="0.15">
      <c r="A46">
        <v>41</v>
      </c>
      <c r="B46">
        <v>0.82</v>
      </c>
      <c r="C46">
        <f t="shared" si="0"/>
        <v>0.59794307581918205</v>
      </c>
      <c r="D46" s="1">
        <f>D45+(C46+C45)*($D$2/2)</f>
        <v>0.68679810427847998</v>
      </c>
      <c r="H46">
        <v>41</v>
      </c>
      <c r="I46">
        <v>1.64</v>
      </c>
      <c r="J46">
        <f t="shared" si="1"/>
        <v>0.27103209019947966</v>
      </c>
      <c r="K46">
        <f>K45+(J46+J45)*($K$2/2)</f>
        <v>1.023201966326609</v>
      </c>
    </row>
    <row r="47" spans="1:11" x14ac:dyDescent="0.15">
      <c r="A47">
        <v>42</v>
      </c>
      <c r="B47">
        <v>0.84</v>
      </c>
      <c r="C47">
        <f t="shared" si="0"/>
        <v>0.58630393996247654</v>
      </c>
      <c r="D47" s="1">
        <f>D46+(C47+C46)*($D$2/2)</f>
        <v>0.69864057443629657</v>
      </c>
      <c r="H47">
        <v>42</v>
      </c>
      <c r="I47">
        <v>1.68</v>
      </c>
      <c r="J47">
        <f t="shared" si="1"/>
        <v>0.26161573880284639</v>
      </c>
      <c r="K47">
        <f>K46+(J47+J46)*($K$2/2)</f>
        <v>1.0338549229066556</v>
      </c>
    </row>
    <row r="48" spans="1:11" x14ac:dyDescent="0.15">
      <c r="A48">
        <v>43</v>
      </c>
      <c r="B48">
        <v>0.86</v>
      </c>
      <c r="C48">
        <f t="shared" si="0"/>
        <v>0.57484479190618543</v>
      </c>
      <c r="D48" s="1">
        <f>D47+(C48+C47)*($D$2/2)</f>
        <v>0.71025206175498323</v>
      </c>
      <c r="H48">
        <v>43</v>
      </c>
      <c r="I48">
        <v>1.72</v>
      </c>
      <c r="J48">
        <f t="shared" si="1"/>
        <v>0.25262732417138239</v>
      </c>
      <c r="K48">
        <f>K47+(J48+J47)*($K$2/2)</f>
        <v>1.0441397841661402</v>
      </c>
    </row>
    <row r="49" spans="1:11" x14ac:dyDescent="0.15">
      <c r="A49">
        <v>44</v>
      </c>
      <c r="B49">
        <v>0.88</v>
      </c>
      <c r="C49">
        <f t="shared" si="0"/>
        <v>0.563570784490532</v>
      </c>
      <c r="D49" s="1">
        <f>D48+(C49+C48)*($D$2/2)</f>
        <v>0.72163621751895035</v>
      </c>
      <c r="H49">
        <v>44</v>
      </c>
      <c r="I49">
        <v>1.76</v>
      </c>
      <c r="J49">
        <f t="shared" si="1"/>
        <v>0.24404529480671613</v>
      </c>
      <c r="K49">
        <f>K48+(J49+J48)*($K$2/2)</f>
        <v>1.0540732365457022</v>
      </c>
    </row>
    <row r="50" spans="1:11" x14ac:dyDescent="0.15">
      <c r="A50">
        <v>45</v>
      </c>
      <c r="B50">
        <v>0.9</v>
      </c>
      <c r="C50">
        <f t="shared" si="0"/>
        <v>0.5524861878453039</v>
      </c>
      <c r="D50" s="1">
        <f>D49+(C50+C49)*($D$2/2)</f>
        <v>0.73279678724230868</v>
      </c>
      <c r="H50">
        <v>45</v>
      </c>
      <c r="I50">
        <v>1.8</v>
      </c>
      <c r="J50">
        <f t="shared" si="1"/>
        <v>0.23584905660377356</v>
      </c>
      <c r="K50">
        <f>K49+(J50+J49)*($K$2/2)</f>
        <v>1.063671123573912</v>
      </c>
    </row>
    <row r="51" spans="1:11" x14ac:dyDescent="0.15">
      <c r="A51">
        <v>46</v>
      </c>
      <c r="B51">
        <v>0.92</v>
      </c>
      <c r="C51">
        <f t="shared" si="0"/>
        <v>0.54159445407279028</v>
      </c>
      <c r="D51" s="1">
        <f>D50+(C51+C50)*($D$2/2)</f>
        <v>0.74373759366148962</v>
      </c>
      <c r="H51">
        <v>46</v>
      </c>
      <c r="I51">
        <v>1.84</v>
      </c>
      <c r="J51">
        <f t="shared" si="1"/>
        <v>0.22801897117840203</v>
      </c>
      <c r="K51">
        <f>K50+(J51+J50)*($K$2/2)</f>
        <v>1.0729484841295556</v>
      </c>
    </row>
    <row r="52" spans="1:11" x14ac:dyDescent="0.15">
      <c r="A52">
        <v>47</v>
      </c>
      <c r="B52">
        <v>0.94</v>
      </c>
      <c r="C52">
        <f t="shared" si="0"/>
        <v>0.53089827988957317</v>
      </c>
      <c r="D52" s="1">
        <f>D51+(C52+C51)*($D$2/2)</f>
        <v>0.75446252100111322</v>
      </c>
      <c r="H52">
        <v>47</v>
      </c>
      <c r="I52">
        <v>1.88</v>
      </c>
      <c r="J52">
        <f t="shared" si="1"/>
        <v>0.22053634438955541</v>
      </c>
      <c r="K52">
        <f>K51+(J52+J51)*($K$2/2)</f>
        <v>1.0819195904409147</v>
      </c>
    </row>
    <row r="53" spans="1:11" x14ac:dyDescent="0.15">
      <c r="A53">
        <v>48</v>
      </c>
      <c r="B53">
        <v>0.96</v>
      </c>
      <c r="C53">
        <f t="shared" si="0"/>
        <v>0.52039966694421314</v>
      </c>
      <c r="D53" s="1">
        <f>D52+(C53+C52)*($D$2/2)</f>
        <v>0.76497550046945106</v>
      </c>
      <c r="H53">
        <v>48</v>
      </c>
      <c r="I53">
        <v>1.92</v>
      </c>
      <c r="J53">
        <f t="shared" si="1"/>
        <v>0.21338340730624786</v>
      </c>
      <c r="K53">
        <f>K52+(J53+J52)*($K$2/2)</f>
        <v>1.0905979854748307</v>
      </c>
    </row>
    <row r="54" spans="1:11" x14ac:dyDescent="0.15">
      <c r="A54">
        <v>49</v>
      </c>
      <c r="B54">
        <v>0.98</v>
      </c>
      <c r="C54">
        <f t="shared" si="0"/>
        <v>0.51009997959600084</v>
      </c>
      <c r="D54" s="1">
        <f>D53+(C54+C53)*($D$2/2)</f>
        <v>0.77528049693485324</v>
      </c>
      <c r="H54">
        <v>49</v>
      </c>
      <c r="I54">
        <v>1.96</v>
      </c>
      <c r="J54">
        <f t="shared" si="1"/>
        <v>0.20654329147389294</v>
      </c>
      <c r="K54">
        <f>K53+(J54+J53)*($K$2/2)</f>
        <v>1.0989965194504334</v>
      </c>
    </row>
    <row r="55" spans="1:11" x14ac:dyDescent="0.15">
      <c r="A55">
        <v>50</v>
      </c>
      <c r="B55">
        <v>1</v>
      </c>
      <c r="C55">
        <f t="shared" si="0"/>
        <v>0.5</v>
      </c>
      <c r="D55" s="1">
        <f>D54+(C55+C54)*($D$2/2)</f>
        <v>0.78538149673081326</v>
      </c>
      <c r="H55">
        <v>50</v>
      </c>
      <c r="I55">
        <v>2</v>
      </c>
      <c r="J55">
        <f t="shared" si="1"/>
        <v>0.2</v>
      </c>
      <c r="K55">
        <f>K54+(J55+J54)*($K$2/2)</f>
        <v>1.1071273852799113</v>
      </c>
    </row>
    <row r="56" spans="1:11" x14ac:dyDescent="0.15">
      <c r="A56">
        <v>51</v>
      </c>
      <c r="B56">
        <v>1.02</v>
      </c>
      <c r="C56">
        <f t="shared" si="0"/>
        <v>0.49009998039600078</v>
      </c>
      <c r="D56" s="1">
        <f>D55+(C56+C55)*($D$2/2)</f>
        <v>0.79528249653477323</v>
      </c>
    </row>
    <row r="57" spans="1:11" x14ac:dyDescent="0.15">
      <c r="A57">
        <v>52</v>
      </c>
      <c r="B57">
        <v>1.04</v>
      </c>
      <c r="C57">
        <f t="shared" si="0"/>
        <v>0.48039969254419679</v>
      </c>
      <c r="D57" s="1">
        <f>D56+(C57+C56)*($D$2/2)</f>
        <v>0.80498749326417518</v>
      </c>
    </row>
    <row r="58" spans="1:11" x14ac:dyDescent="0.15">
      <c r="A58">
        <v>53</v>
      </c>
      <c r="B58">
        <v>1.06</v>
      </c>
      <c r="C58">
        <f t="shared" si="0"/>
        <v>0.47089847428894327</v>
      </c>
      <c r="D58" s="1">
        <f>D57+(C58+C57)*($D$2/2)</f>
        <v>0.81450047493250655</v>
      </c>
    </row>
    <row r="59" spans="1:11" x14ac:dyDescent="0.15">
      <c r="A59">
        <v>54</v>
      </c>
      <c r="B59">
        <v>1.08</v>
      </c>
      <c r="C59">
        <f t="shared" si="0"/>
        <v>0.4615952732644017</v>
      </c>
      <c r="D59" s="1">
        <f>D58+(C59+C58)*($D$2/2)</f>
        <v>0.82382541240803997</v>
      </c>
    </row>
    <row r="60" spans="1:11" x14ac:dyDescent="0.15">
      <c r="A60">
        <v>55</v>
      </c>
      <c r="B60">
        <v>1.1000000000000001</v>
      </c>
      <c r="C60">
        <f t="shared" si="0"/>
        <v>0.45248868778280543</v>
      </c>
      <c r="D60" s="1">
        <f>D59+(C60+C59)*($D$2/2)</f>
        <v>0.83296625201851204</v>
      </c>
    </row>
    <row r="61" spans="1:11" x14ac:dyDescent="0.15">
      <c r="A61">
        <v>56</v>
      </c>
      <c r="B61">
        <v>1.1200000000000001</v>
      </c>
      <c r="C61">
        <f t="shared" si="0"/>
        <v>0.44357700496806235</v>
      </c>
      <c r="D61" s="1">
        <f>D60+(C61+C60)*($D$2/2)</f>
        <v>0.84192690894602074</v>
      </c>
    </row>
    <row r="62" spans="1:11" x14ac:dyDescent="0.15">
      <c r="A62">
        <v>57</v>
      </c>
      <c r="B62">
        <v>1.1399999999999999</v>
      </c>
      <c r="C62">
        <f t="shared" si="0"/>
        <v>0.43485823621499392</v>
      </c>
      <c r="D62" s="1">
        <f>D61+(C62+C61)*($D$2/2)</f>
        <v>0.85071126135785125</v>
      </c>
    </row>
    <row r="63" spans="1:11" x14ac:dyDescent="0.15">
      <c r="A63">
        <v>58</v>
      </c>
      <c r="B63">
        <v>1.1599999999999999</v>
      </c>
      <c r="C63">
        <f t="shared" si="0"/>
        <v>0.42633015006821279</v>
      </c>
      <c r="D63" s="1">
        <f>D62+(C63+C62)*($D$2/2)</f>
        <v>0.85932314522068332</v>
      </c>
    </row>
    <row r="64" spans="1:11" x14ac:dyDescent="0.15">
      <c r="A64">
        <v>59</v>
      </c>
      <c r="B64">
        <v>1.18</v>
      </c>
      <c r="C64">
        <f t="shared" si="0"/>
        <v>0.4179903026249791</v>
      </c>
      <c r="D64" s="1">
        <f>D63+(C64+C63)*($D$2/2)</f>
        <v>0.86776634974761524</v>
      </c>
    </row>
    <row r="65" spans="1:4" x14ac:dyDescent="0.15">
      <c r="A65">
        <v>60</v>
      </c>
      <c r="B65">
        <v>1.2</v>
      </c>
      <c r="C65">
        <f t="shared" si="0"/>
        <v>0.4098360655737705</v>
      </c>
      <c r="D65" s="1">
        <f>D64+(C65+C64)*($D$2/2)</f>
        <v>0.87604461342960271</v>
      </c>
    </row>
    <row r="66" spans="1:4" x14ac:dyDescent="0.15">
      <c r="A66">
        <v>61</v>
      </c>
      <c r="B66">
        <v>1.22</v>
      </c>
      <c r="C66">
        <f t="shared" si="0"/>
        <v>0.40186465198521137</v>
      </c>
      <c r="D66" s="1">
        <f>D65+(C66+C65)*($D$2/2)</f>
        <v>0.88416162060519254</v>
      </c>
    </row>
    <row r="67" spans="1:4" x14ac:dyDescent="0.15">
      <c r="A67">
        <v>62</v>
      </c>
      <c r="B67">
        <v>1.24</v>
      </c>
      <c r="C67">
        <f t="shared" si="0"/>
        <v>0.39407313997477927</v>
      </c>
      <c r="D67" s="1">
        <f>D66+(C67+C66)*($D$2/2)</f>
        <v>0.89212099852479243</v>
      </c>
    </row>
    <row r="68" spans="1:4" x14ac:dyDescent="0.15">
      <c r="A68">
        <v>63</v>
      </c>
      <c r="B68">
        <v>1.26</v>
      </c>
      <c r="C68">
        <f t="shared" si="0"/>
        <v>0.38645849435770596</v>
      </c>
      <c r="D68" s="1">
        <f>D67+(C68+C67)*($D$2/2)</f>
        <v>0.89992631486811725</v>
      </c>
    </row>
    <row r="69" spans="1:4" x14ac:dyDescent="0.15">
      <c r="A69">
        <v>64</v>
      </c>
      <c r="B69">
        <v>1.28</v>
      </c>
      <c r="C69">
        <f t="shared" si="0"/>
        <v>0.37901758641600974</v>
      </c>
      <c r="D69" s="1">
        <f>D68+(C69+C68)*($D$2/2)</f>
        <v>0.90758107567585444</v>
      </c>
    </row>
    <row r="70" spans="1:4" x14ac:dyDescent="0.15">
      <c r="A70">
        <v>65</v>
      </c>
      <c r="B70">
        <v>1.3</v>
      </c>
      <c r="C70">
        <f t="shared" ref="C70:C105" si="2">1/(1+B70*B70)</f>
        <v>0.3717472118959107</v>
      </c>
      <c r="D70" s="1">
        <f>D69+(C70+C69)*($D$2/2)</f>
        <v>0.91508872365897365</v>
      </c>
    </row>
    <row r="71" spans="1:4" x14ac:dyDescent="0.15">
      <c r="A71">
        <v>66</v>
      </c>
      <c r="B71">
        <v>1.32</v>
      </c>
      <c r="C71">
        <f t="shared" si="2"/>
        <v>0.36464410735122521</v>
      </c>
      <c r="D71" s="1">
        <f>D70+(C71+C70)*($D$2/2)</f>
        <v>0.92245263685144496</v>
      </c>
    </row>
    <row r="72" spans="1:4" x14ac:dyDescent="0.15">
      <c r="A72">
        <v>67</v>
      </c>
      <c r="B72">
        <v>1.34</v>
      </c>
      <c r="C72">
        <f t="shared" si="2"/>
        <v>0.35770496494491338</v>
      </c>
      <c r="D72" s="1">
        <f>D71+(C72+C71)*($D$2/2)</f>
        <v>0.92967612757440632</v>
      </c>
    </row>
    <row r="73" spans="1:4" x14ac:dyDescent="0.15">
      <c r="A73">
        <v>68</v>
      </c>
      <c r="B73">
        <v>1.36</v>
      </c>
      <c r="C73">
        <f t="shared" si="2"/>
        <v>0.3509264458169567</v>
      </c>
      <c r="D73" s="1">
        <f>D72+(C73+C72)*($D$2/2)</f>
        <v>0.93676244168202505</v>
      </c>
    </row>
    <row r="74" spans="1:4" x14ac:dyDescent="0.15">
      <c r="A74">
        <v>69</v>
      </c>
      <c r="B74">
        <v>1.38</v>
      </c>
      <c r="C74">
        <f t="shared" si="2"/>
        <v>0.34430519212229721</v>
      </c>
      <c r="D74" s="1">
        <f>D73+(C74+C73)*($D$2/2)</f>
        <v>0.94371475806141758</v>
      </c>
    </row>
    <row r="75" spans="1:4" x14ac:dyDescent="0.15">
      <c r="A75">
        <v>70</v>
      </c>
      <c r="B75">
        <v>1.4</v>
      </c>
      <c r="C75">
        <f t="shared" si="2"/>
        <v>0.33783783783783783</v>
      </c>
      <c r="D75" s="1">
        <f>D74+(C75+C74)*($D$2/2)</f>
        <v>0.95053618836101894</v>
      </c>
    </row>
    <row r="76" spans="1:4" x14ac:dyDescent="0.15">
      <c r="A76">
        <v>71</v>
      </c>
      <c r="B76">
        <v>1.42</v>
      </c>
      <c r="C76">
        <f t="shared" si="2"/>
        <v>0.33152101843256865</v>
      </c>
      <c r="D76" s="1">
        <f>D75+(C76+C75)*($D$2/2)</f>
        <v>0.95722977692372302</v>
      </c>
    </row>
    <row r="77" spans="1:4" x14ac:dyDescent="0.15">
      <c r="A77">
        <v>72</v>
      </c>
      <c r="B77">
        <v>1.44</v>
      </c>
      <c r="C77">
        <f t="shared" si="2"/>
        <v>0.32535137948984905</v>
      </c>
      <c r="D77" s="1">
        <f>D76+(C77+C76)*($D$2/2)</f>
        <v>0.96379850090294716</v>
      </c>
    </row>
    <row r="78" spans="1:4" x14ac:dyDescent="0.15">
      <c r="A78">
        <v>73</v>
      </c>
      <c r="B78">
        <v>1.46</v>
      </c>
      <c r="C78">
        <f t="shared" si="2"/>
        <v>0.31932558436581943</v>
      </c>
      <c r="D78" s="1">
        <f>D77+(C78+C77)*($D$2/2)</f>
        <v>0.97024527054150389</v>
      </c>
    </row>
    <row r="79" spans="1:4" x14ac:dyDescent="0.15">
      <c r="A79">
        <v>74</v>
      </c>
      <c r="B79">
        <v>1.48</v>
      </c>
      <c r="C79">
        <f t="shared" si="2"/>
        <v>0.31344032096288865</v>
      </c>
      <c r="D79" s="1">
        <f>D78+(C79+C78)*($D$2/2)</f>
        <v>0.97657292959479092</v>
      </c>
    </row>
    <row r="80" spans="1:4" x14ac:dyDescent="0.15">
      <c r="A80">
        <v>75</v>
      </c>
      <c r="B80">
        <v>1.5</v>
      </c>
      <c r="C80">
        <f t="shared" si="2"/>
        <v>0.30769230769230771</v>
      </c>
      <c r="D80" s="1">
        <f>D79+(C80+C79)*($D$2/2)</f>
        <v>0.98278425588134288</v>
      </c>
    </row>
    <row r="81" spans="1:4" x14ac:dyDescent="0.15">
      <c r="A81">
        <v>76</v>
      </c>
      <c r="B81">
        <v>1.52</v>
      </c>
      <c r="C81">
        <f t="shared" si="2"/>
        <v>0.30207829869502173</v>
      </c>
      <c r="D81" s="1">
        <f>D80+(C81+C80)*($D$2/2)</f>
        <v>0.98888196194521616</v>
      </c>
    </row>
    <row r="82" spans="1:4" x14ac:dyDescent="0.15">
      <c r="A82">
        <v>77</v>
      </c>
      <c r="B82">
        <v>1.54</v>
      </c>
      <c r="C82">
        <f t="shared" si="2"/>
        <v>0.29659508838533633</v>
      </c>
      <c r="D82" s="1">
        <f>D81+(C82+C81)*($D$2/2)</f>
        <v>0.99486869581601978</v>
      </c>
    </row>
    <row r="83" spans="1:4" x14ac:dyDescent="0.15">
      <c r="A83">
        <v>78</v>
      </c>
      <c r="B83">
        <v>1.56</v>
      </c>
      <c r="C83">
        <f t="shared" si="2"/>
        <v>0.29123951537744641</v>
      </c>
      <c r="D83" s="1">
        <f>D82+(C83+C82)*($D$2/2)</f>
        <v>1.0007470418536477</v>
      </c>
    </row>
    <row r="84" spans="1:4" x14ac:dyDescent="0.15">
      <c r="A84">
        <v>79</v>
      </c>
      <c r="B84">
        <v>1.58</v>
      </c>
      <c r="C84">
        <f t="shared" si="2"/>
        <v>0.28600846585058914</v>
      </c>
      <c r="D84" s="1">
        <f>D83+(C84+C83)*($D$2/2)</f>
        <v>1.0065195216659282</v>
      </c>
    </row>
    <row r="85" spans="1:4" x14ac:dyDescent="0.15">
      <c r="A85">
        <v>80</v>
      </c>
      <c r="B85">
        <v>1.6</v>
      </c>
      <c r="C85">
        <f t="shared" si="2"/>
        <v>0.28089887640449435</v>
      </c>
      <c r="D85" s="1">
        <f>D84+(C85+C84)*($D$2/2)</f>
        <v>1.012188595088479</v>
      </c>
    </row>
    <row r="86" spans="1:4" x14ac:dyDescent="0.15">
      <c r="A86">
        <v>81</v>
      </c>
      <c r="B86">
        <v>1.62</v>
      </c>
      <c r="C86">
        <f t="shared" si="2"/>
        <v>0.2759077364529301</v>
      </c>
      <c r="D86" s="1">
        <f>D85+(C86+C85)*($D$2/2)</f>
        <v>1.0177566612170532</v>
      </c>
    </row>
    <row r="87" spans="1:4" x14ac:dyDescent="0.15">
      <c r="A87">
        <v>82</v>
      </c>
      <c r="B87">
        <v>1.64</v>
      </c>
      <c r="C87">
        <f t="shared" si="2"/>
        <v>0.27103209019947966</v>
      </c>
      <c r="D87" s="1">
        <f>D86+(C87+C86)*($D$2/2)</f>
        <v>1.0232260594835774</v>
      </c>
    </row>
    <row r="88" spans="1:4" x14ac:dyDescent="0.15">
      <c r="A88">
        <v>83</v>
      </c>
      <c r="B88">
        <v>1.66</v>
      </c>
      <c r="C88">
        <f t="shared" si="2"/>
        <v>0.26626903823623388</v>
      </c>
      <c r="D88" s="1">
        <f>D87+(C88+C87)*($D$2/2)</f>
        <v>1.0285990707679344</v>
      </c>
    </row>
    <row r="89" spans="1:4" x14ac:dyDescent="0.15">
      <c r="A89">
        <v>84</v>
      </c>
      <c r="B89">
        <v>1.68</v>
      </c>
      <c r="C89">
        <f t="shared" si="2"/>
        <v>0.26161573880284639</v>
      </c>
      <c r="D89" s="1">
        <f>D88+(C89+C88)*($D$2/2)</f>
        <v>1.0338779185383253</v>
      </c>
    </row>
    <row r="90" spans="1:4" x14ac:dyDescent="0.15">
      <c r="A90">
        <v>85</v>
      </c>
      <c r="B90">
        <v>1.7</v>
      </c>
      <c r="C90">
        <f t="shared" si="2"/>
        <v>0.25706940874035994</v>
      </c>
      <c r="D90" s="1">
        <f>D89+(C90+C89)*($D$2/2)</f>
        <v>1.0390647700137574</v>
      </c>
    </row>
    <row r="91" spans="1:4" x14ac:dyDescent="0.15">
      <c r="A91">
        <v>86</v>
      </c>
      <c r="B91">
        <v>1.72</v>
      </c>
      <c r="C91">
        <f t="shared" si="2"/>
        <v>0.25262732417138239</v>
      </c>
      <c r="D91" s="1">
        <f>D90+(C91+C90)*($D$2/2)</f>
        <v>1.0441617373428749</v>
      </c>
    </row>
    <row r="92" spans="1:4" x14ac:dyDescent="0.15">
      <c r="A92">
        <v>87</v>
      </c>
      <c r="B92">
        <v>1.74</v>
      </c>
      <c r="C92">
        <f t="shared" si="2"/>
        <v>0.24828682093554477</v>
      </c>
      <c r="D92" s="1">
        <f>D91+(C92+C91)*($D$2/2)</f>
        <v>1.0491708787939442</v>
      </c>
    </row>
    <row r="93" spans="1:4" x14ac:dyDescent="0.15">
      <c r="A93">
        <v>88</v>
      </c>
      <c r="B93">
        <v>1.76</v>
      </c>
      <c r="C93">
        <f t="shared" si="2"/>
        <v>0.24404529480671613</v>
      </c>
      <c r="D93" s="1">
        <f>D92+(C93+C92)*($D$2/2)</f>
        <v>1.0540941999513669</v>
      </c>
    </row>
    <row r="94" spans="1:4" x14ac:dyDescent="0.15">
      <c r="A94">
        <v>89</v>
      </c>
      <c r="B94">
        <v>1.78</v>
      </c>
      <c r="C94">
        <f t="shared" si="2"/>
        <v>0.23990020151616928</v>
      </c>
      <c r="D94" s="1">
        <f>D93+(C94+C93)*($D$2/2)</f>
        <v>1.0589336549145958</v>
      </c>
    </row>
    <row r="95" spans="1:4" x14ac:dyDescent="0.15">
      <c r="A95">
        <v>90</v>
      </c>
      <c r="B95">
        <v>1.8</v>
      </c>
      <c r="C95">
        <f t="shared" si="2"/>
        <v>0.23584905660377356</v>
      </c>
      <c r="D95" s="1">
        <f>D94+(C95+C94)*($D$2/2)</f>
        <v>1.0636911474957953</v>
      </c>
    </row>
    <row r="96" spans="1:4" x14ac:dyDescent="0.15">
      <c r="A96">
        <v>91</v>
      </c>
      <c r="B96">
        <v>1.82</v>
      </c>
      <c r="C96">
        <f t="shared" si="2"/>
        <v>0.23188943511733603</v>
      </c>
      <c r="D96" s="1">
        <f>D95+(C96+C95)*($D$2/2)</f>
        <v>1.0683685324130063</v>
      </c>
    </row>
    <row r="97" spans="1:4" x14ac:dyDescent="0.15">
      <c r="A97">
        <v>92</v>
      </c>
      <c r="B97">
        <v>1.84</v>
      </c>
      <c r="C97">
        <f t="shared" si="2"/>
        <v>0.22801897117840203</v>
      </c>
      <c r="D97" s="1">
        <f>D96+(C97+C96)*($D$2/2)</f>
        <v>1.0729676164759636</v>
      </c>
    </row>
    <row r="98" spans="1:4" x14ac:dyDescent="0.15">
      <c r="A98">
        <v>93</v>
      </c>
      <c r="B98">
        <v>1.86</v>
      </c>
      <c r="C98">
        <f t="shared" si="2"/>
        <v>0.22423535743115974</v>
      </c>
      <c r="D98" s="1">
        <f>D97+(C98+C97)*($D$2/2)</f>
        <v>1.0774901597620592</v>
      </c>
    </row>
    <row r="99" spans="1:4" x14ac:dyDescent="0.15">
      <c r="A99">
        <v>94</v>
      </c>
      <c r="B99">
        <v>1.88</v>
      </c>
      <c r="C99">
        <f t="shared" si="2"/>
        <v>0.22053634438955541</v>
      </c>
      <c r="D99" s="1">
        <f>D98+(C99+C98)*($D$2/2)</f>
        <v>1.0819378767802663</v>
      </c>
    </row>
    <row r="100" spans="1:4" x14ac:dyDescent="0.15">
      <c r="A100">
        <v>95</v>
      </c>
      <c r="B100">
        <v>1.9</v>
      </c>
      <c r="C100">
        <f t="shared" si="2"/>
        <v>0.2169197396963124</v>
      </c>
      <c r="D100" s="1">
        <f>D99+(C100+C99)*($D$2/2)</f>
        <v>1.0863124376211251</v>
      </c>
    </row>
    <row r="101" spans="1:4" x14ac:dyDescent="0.15">
      <c r="A101">
        <v>96</v>
      </c>
      <c r="B101">
        <v>1.92</v>
      </c>
      <c r="C101">
        <f t="shared" si="2"/>
        <v>0.21338340730624786</v>
      </c>
      <c r="D101" s="1">
        <f>D100+(C101+C100)*($D$2/2)</f>
        <v>1.0906154690911507</v>
      </c>
    </row>
    <row r="102" spans="1:4" x14ac:dyDescent="0.15">
      <c r="A102">
        <v>97</v>
      </c>
      <c r="B102">
        <v>1.94</v>
      </c>
      <c r="C102">
        <f t="shared" si="2"/>
        <v>0.20992526660508859</v>
      </c>
      <c r="D102" s="1">
        <f>D101+(C102+C101)*($D$2/2)</f>
        <v>1.0948485558302641</v>
      </c>
    </row>
    <row r="103" spans="1:4" x14ac:dyDescent="0.15">
      <c r="A103">
        <v>98</v>
      </c>
      <c r="B103">
        <v>1.96</v>
      </c>
      <c r="C103">
        <f t="shared" si="2"/>
        <v>0.20654329147389294</v>
      </c>
      <c r="D103" s="1">
        <f>D102+(C103+C102)*($D$2/2)</f>
        <v>1.0990132414110538</v>
      </c>
    </row>
    <row r="104" spans="1:4" x14ac:dyDescent="0.15">
      <c r="A104">
        <v>99</v>
      </c>
      <c r="B104">
        <v>1.98</v>
      </c>
      <c r="C104">
        <f t="shared" si="2"/>
        <v>0.20323550930818632</v>
      </c>
      <c r="D104" s="1">
        <f>D103+(C104+C103)*($D$2/2)</f>
        <v>1.1031110294188746</v>
      </c>
    </row>
    <row r="105" spans="1:4" x14ac:dyDescent="0.15">
      <c r="A105">
        <v>100</v>
      </c>
      <c r="B105">
        <v>2</v>
      </c>
      <c r="C105">
        <f t="shared" si="2"/>
        <v>0.2</v>
      </c>
      <c r="D105" s="1">
        <f>D104+(C105+C104)*($D$2/2)</f>
        <v>1.1071433845119565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函館工業高等専門学校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 豪希</dc:creator>
  <cp:lastModifiedBy>小松 豪希</cp:lastModifiedBy>
  <dcterms:created xsi:type="dcterms:W3CDTF">2018-12-20T06:34:26Z</dcterms:created>
  <dcterms:modified xsi:type="dcterms:W3CDTF">2018-12-20T07:34:42Z</dcterms:modified>
</cp:coreProperties>
</file>