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57805af7686e47/Escritorio/tesis_dos/"/>
    </mc:Choice>
  </mc:AlternateContent>
  <xr:revisionPtr revIDLastSave="28" documentId="13_ncr:1_{925ED23D-77A4-46C6-8B2A-CE0B1C08094B}" xr6:coauthVersionLast="47" xr6:coauthVersionMax="47" xr10:uidLastSave="{7E3153F2-FBEB-4761-AD7D-ED709DA544A1}"/>
  <bookViews>
    <workbookView xWindow="-108" yWindow="-108" windowWidth="23256" windowHeight="12456" xr2:uid="{57C6B504-1865-418B-9B38-EADA4D56F14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5" i="1"/>
  <c r="G18" i="1"/>
  <c r="F12" i="1"/>
  <c r="F15" i="1"/>
  <c r="F18" i="1"/>
  <c r="E12" i="1"/>
  <c r="E15" i="1"/>
  <c r="E18" i="1"/>
  <c r="F9" i="1"/>
  <c r="G9" i="1"/>
  <c r="E9" i="1"/>
  <c r="F6" i="1"/>
  <c r="G6" i="1"/>
  <c r="E6" i="1"/>
  <c r="F3" i="1"/>
  <c r="G3" i="1"/>
  <c r="E3" i="1"/>
</calcChain>
</file>

<file path=xl/sharedStrings.xml><?xml version="1.0" encoding="utf-8"?>
<sst xmlns="http://schemas.openxmlformats.org/spreadsheetml/2006/main" count="95" uniqueCount="35">
  <si>
    <t>Mysql</t>
  </si>
  <si>
    <t>carga</t>
  </si>
  <si>
    <t>operación</t>
  </si>
  <si>
    <t>selección</t>
  </si>
  <si>
    <t>MONGO</t>
  </si>
  <si>
    <t>POSTRESQL</t>
  </si>
  <si>
    <t>MARIA DB</t>
  </si>
  <si>
    <t>NEO4J</t>
  </si>
  <si>
    <t>Cassandra</t>
  </si>
  <si>
    <t>-</t>
  </si>
  <si>
    <t xml:space="preserve"> </t>
  </si>
  <si>
    <t>PROMEDIOS CONSULTAS</t>
  </si>
  <si>
    <t>LINEALES</t>
  </si>
  <si>
    <t>MYSQL</t>
  </si>
  <si>
    <t>POSTGRESQL</t>
  </si>
  <si>
    <t>CARGA</t>
  </si>
  <si>
    <t>OPERACIÓN</t>
  </si>
  <si>
    <t>SELECCIÓN</t>
  </si>
  <si>
    <t>NO - LINEALES</t>
  </si>
  <si>
    <t>CASSANDRA</t>
  </si>
  <si>
    <t>t operación (seg.)</t>
  </si>
  <si>
    <t>t selección (seg.)</t>
  </si>
  <si>
    <t>PostgreSql</t>
  </si>
  <si>
    <t>MySql</t>
  </si>
  <si>
    <t>MariaDb</t>
  </si>
  <si>
    <t>RELACIONALES</t>
  </si>
  <si>
    <t>t consulta carga (seg)</t>
  </si>
  <si>
    <t>CONSULTA CARGA</t>
  </si>
  <si>
    <t>Tiempo 1</t>
  </si>
  <si>
    <t>Tiempo 2</t>
  </si>
  <si>
    <t>Tiempo 3</t>
  </si>
  <si>
    <t>Media de tiempo de consulta carga</t>
  </si>
  <si>
    <t>Media de tiempo de consulta operación</t>
  </si>
  <si>
    <t>Media de tiempo de consulta selección</t>
  </si>
  <si>
    <t>CONSULTAS (tiempo en 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</si>
</sst>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NO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CARGA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MONGO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Hoja1!$B$55:$B$57</c:f>
              <c:numCache>
                <c:formatCode>General</c:formatCode>
                <c:ptCount val="3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6-46C4-B99C-6D2A7BCBDD10}"/>
            </c:ext>
          </c:extLst>
        </c:ser>
        <c:ser>
          <c:idx val="1"/>
          <c:order val="1"/>
          <c:tx>
            <c:strRef>
              <c:f>Hoja1!$A$58</c:f>
              <c:strCache>
                <c:ptCount val="1"/>
                <c:pt idx="0">
                  <c:v>NEO4J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Hoja1!$B$58:$B$60</c:f>
              <c:numCache>
                <c:formatCode>General</c:formatCode>
                <c:ptCount val="3"/>
                <c:pt idx="0">
                  <c:v>2.9169999999999998</c:v>
                </c:pt>
                <c:pt idx="1">
                  <c:v>2.2120000000000002</c:v>
                </c:pt>
                <c:pt idx="2">
                  <c:v>2.1760000000000002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6-46C4-B99C-6D2A7BCBDD10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Cassandra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Hoja1!$B$61:$B$63</c:f>
              <c:numCache>
                <c:formatCode>General</c:formatCode>
                <c:ptCount val="3"/>
                <c:pt idx="0">
                  <c:v>20.952999999999999</c:v>
                </c:pt>
                <c:pt idx="1">
                  <c:v>21.911999999999999</c:v>
                </c:pt>
                <c:pt idx="2">
                  <c:v>20.277000000000001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6-46C4-B99C-6D2A7BCBDD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Hoja1!$B$131</c:f>
              <c:strCache>
                <c:ptCount val="1"/>
                <c:pt idx="0">
                  <c:v>Media de tiempo de consulta operación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4">
                      <a:tint val="50000"/>
                      <a:lumMod val="60000"/>
                      <a:lumOff val="40000"/>
                    </a:schemeClr>
                  </a:gs>
                  <a:gs pos="0">
                    <a:schemeClr val="accent4">
                      <a:tint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12-4638-A237-242FBDFA9EB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tint val="70000"/>
                      <a:lumMod val="60000"/>
                      <a:lumOff val="40000"/>
                    </a:schemeClr>
                  </a:gs>
                  <a:gs pos="0">
                    <a:schemeClr val="accent4">
                      <a:tint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12-4638-A237-242FBDFA9EB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tint val="90000"/>
                      <a:lumMod val="60000"/>
                      <a:lumOff val="40000"/>
                    </a:schemeClr>
                  </a:gs>
                  <a:gs pos="0">
                    <a:schemeClr val="accent4">
                      <a:tint val="9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12-4638-A237-242FBDFA9EB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shade val="90000"/>
                      <a:lumMod val="60000"/>
                      <a:lumOff val="40000"/>
                    </a:schemeClr>
                  </a:gs>
                  <a:gs pos="0">
                    <a:schemeClr val="accent4">
                      <a:shade val="9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12-4638-A237-242FBDFA9EB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shade val="70000"/>
                      <a:lumMod val="60000"/>
                      <a:lumOff val="40000"/>
                    </a:schemeClr>
                  </a:gs>
                  <a:gs pos="0">
                    <a:schemeClr val="accent4">
                      <a:shade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12-4638-A237-242FBDFA9EB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4">
                      <a:shade val="50000"/>
                      <a:lumMod val="60000"/>
                      <a:lumOff val="40000"/>
                    </a:schemeClr>
                  </a:gs>
                  <a:gs pos="0">
                    <a:schemeClr val="accent4">
                      <a:shade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12-4638-A237-242FBDFA9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Hoja1!$B$132:$B$137</c:f>
              <c:strCache>
                <c:ptCount val="6"/>
                <c:pt idx="0">
                  <c:v>MYSQL</c:v>
                </c:pt>
                <c:pt idx="1">
                  <c:v>POSTGRESQL</c:v>
                </c:pt>
                <c:pt idx="2">
                  <c:v>MARIA DB</c:v>
                </c:pt>
                <c:pt idx="3">
                  <c:v>MONGO</c:v>
                </c:pt>
                <c:pt idx="4">
                  <c:v>NEO4J</c:v>
                </c:pt>
                <c:pt idx="5">
                  <c:v>CASSANDRA</c:v>
                </c:pt>
              </c:strCache>
            </c:strRef>
          </c:cat>
          <c:val>
            <c:numRef>
              <c:f>Hoja1!$C$132:$C$137</c:f>
              <c:numCache>
                <c:formatCode>General</c:formatCode>
                <c:ptCount val="6"/>
                <c:pt idx="0">
                  <c:v>0.81200000000000006</c:v>
                </c:pt>
                <c:pt idx="1">
                  <c:v>0.14199999999999999</c:v>
                </c:pt>
                <c:pt idx="2">
                  <c:v>0.45</c:v>
                </c:pt>
                <c:pt idx="3">
                  <c:v>1</c:v>
                </c:pt>
                <c:pt idx="4">
                  <c:v>0.23200000000000001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12-4638-A237-242FBDFA9EB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RELACIONALES VS NO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OPERACIÓN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MONGO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Hoja1!$C$94:$C$96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F-4A6C-B9AD-8FEF9418A9B9}"/>
            </c:ext>
          </c:extLst>
        </c:ser>
        <c:ser>
          <c:idx val="1"/>
          <c:order val="1"/>
          <c:tx>
            <c:strRef>
              <c:f>Hoja1!$A$103</c:f>
              <c:strCache>
                <c:ptCount val="1"/>
                <c:pt idx="0">
                  <c:v>NEO4J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Hoja1!$C$103:$C$105</c:f>
              <c:numCache>
                <c:formatCode>General</c:formatCode>
                <c:ptCount val="3"/>
                <c:pt idx="0">
                  <c:v>0.251</c:v>
                </c:pt>
                <c:pt idx="1">
                  <c:v>0.24199999999999999</c:v>
                </c:pt>
                <c:pt idx="2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F-4A6C-B9AD-8FEF9418A9B9}"/>
            </c:ext>
          </c:extLst>
        </c:ser>
        <c:ser>
          <c:idx val="2"/>
          <c:order val="2"/>
          <c:tx>
            <c:strRef>
              <c:f>Hoja1!$A$106</c:f>
              <c:strCache>
                <c:ptCount val="1"/>
                <c:pt idx="0">
                  <c:v>Cassandra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Hoja1!$C$106:$C$108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F-4A6C-B9AD-8FEF9418A9B9}"/>
            </c:ext>
          </c:extLst>
        </c:ser>
        <c:ser>
          <c:idx val="3"/>
          <c:order val="3"/>
          <c:tx>
            <c:strRef>
              <c:f>Hoja1!$A$91</c:f>
              <c:strCache>
                <c:ptCount val="1"/>
                <c:pt idx="0">
                  <c:v>Mysql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Hoja1!$B$91:$B$93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F-4A6C-B9AD-8FEF9418A9B9}"/>
            </c:ext>
          </c:extLst>
        </c:ser>
        <c:ser>
          <c:idx val="4"/>
          <c:order val="4"/>
          <c:tx>
            <c:strRef>
              <c:f>Hoja1!$A$97</c:f>
              <c:strCache>
                <c:ptCount val="1"/>
                <c:pt idx="0">
                  <c:v>POSTRESQL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Hoja1!$B$97:$B$99</c:f>
              <c:numCache>
                <c:formatCode>General</c:formatCode>
                <c:ptCount val="3"/>
                <c:pt idx="0">
                  <c:v>0.89</c:v>
                </c:pt>
                <c:pt idx="1">
                  <c:v>0.98799999999999999</c:v>
                </c:pt>
                <c:pt idx="2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EF-4A6C-B9AD-8FEF9418A9B9}"/>
            </c:ext>
          </c:extLst>
        </c:ser>
        <c:ser>
          <c:idx val="5"/>
          <c:order val="5"/>
          <c:tx>
            <c:strRef>
              <c:f>Hoja1!$A$100</c:f>
              <c:strCache>
                <c:ptCount val="1"/>
                <c:pt idx="0">
                  <c:v>MARIA DB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Hoja1!$B$100:$B$102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EF-4A6C-B9AD-8FEF9418A9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RELACIONALES VS NO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SELECCIÓN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MONGO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Hoja1!$D$94:$D$96</c:f>
              <c:numCache>
                <c:formatCode>General</c:formatCode>
                <c:ptCount val="3"/>
                <c:pt idx="0">
                  <c:v>9.1999999999999998E-2</c:v>
                </c:pt>
                <c:pt idx="1">
                  <c:v>8.8999999999999996E-2</c:v>
                </c:pt>
                <c:pt idx="2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5-4EBA-B3E6-6AE840094045}"/>
            </c:ext>
          </c:extLst>
        </c:ser>
        <c:ser>
          <c:idx val="1"/>
          <c:order val="1"/>
          <c:tx>
            <c:strRef>
              <c:f>Hoja1!$A$103</c:f>
              <c:strCache>
                <c:ptCount val="1"/>
                <c:pt idx="0">
                  <c:v>NEO4J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Hoja1!$D$103:$D$105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5-4EBA-B3E6-6AE840094045}"/>
            </c:ext>
          </c:extLst>
        </c:ser>
        <c:ser>
          <c:idx val="2"/>
          <c:order val="2"/>
          <c:tx>
            <c:strRef>
              <c:f>Hoja1!$A$106</c:f>
              <c:strCache>
                <c:ptCount val="1"/>
                <c:pt idx="0">
                  <c:v>Cassandra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Hoja1!$D$106:$D$108</c:f>
              <c:numCache>
                <c:formatCode>General</c:formatCode>
                <c:ptCount val="3"/>
                <c:pt idx="0">
                  <c:v>6.3E-2</c:v>
                </c:pt>
                <c:pt idx="1">
                  <c:v>6.5000000000000002E-2</c:v>
                </c:pt>
                <c:pt idx="2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5-4EBA-B3E6-6AE840094045}"/>
            </c:ext>
          </c:extLst>
        </c:ser>
        <c:ser>
          <c:idx val="3"/>
          <c:order val="3"/>
          <c:tx>
            <c:strRef>
              <c:f>Hoja1!$A$91</c:f>
              <c:strCache>
                <c:ptCount val="1"/>
                <c:pt idx="0">
                  <c:v>Mysql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Hoja1!$D$91:$D$93</c:f>
              <c:numCache>
                <c:formatCode>General</c:formatCode>
                <c:ptCount val="3"/>
                <c:pt idx="0">
                  <c:v>7.4999999999999997E-2</c:v>
                </c:pt>
                <c:pt idx="1">
                  <c:v>8.5999999999999993E-2</c:v>
                </c:pt>
                <c:pt idx="2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5-4EBA-B3E6-6AE840094045}"/>
            </c:ext>
          </c:extLst>
        </c:ser>
        <c:ser>
          <c:idx val="4"/>
          <c:order val="4"/>
          <c:tx>
            <c:strRef>
              <c:f>Hoja1!$A$97</c:f>
              <c:strCache>
                <c:ptCount val="1"/>
                <c:pt idx="0">
                  <c:v>POSTRESQL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Hoja1!$D$97:$D$99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7.2999999999999995E-2</c:v>
                </c:pt>
                <c:pt idx="2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5-4EBA-B3E6-6AE840094045}"/>
            </c:ext>
          </c:extLst>
        </c:ser>
        <c:ser>
          <c:idx val="5"/>
          <c:order val="5"/>
          <c:tx>
            <c:strRef>
              <c:f>Hoja1!$A$100</c:f>
              <c:strCache>
                <c:ptCount val="1"/>
                <c:pt idx="0">
                  <c:v>MARIA DB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Hoja1!$D$100:$D$102</c:f>
              <c:numCache>
                <c:formatCode>General</c:formatCode>
                <c:ptCount val="3"/>
                <c:pt idx="0">
                  <c:v>7.3999999999999996E-2</c:v>
                </c:pt>
                <c:pt idx="1">
                  <c:v>7.5999999999999998E-2</c:v>
                </c:pt>
                <c:pt idx="2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5-4EBA-B3E6-6AE8400940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CARGA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Hoja1!$A$34</c:f>
              <c:strCache>
                <c:ptCount val="1"/>
                <c:pt idx="0">
                  <c:v>MySql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Hoja1!$B$25:$B$27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88A-8D46-394EC2C08F2D}"/>
            </c:ext>
          </c:extLst>
        </c:ser>
        <c:ser>
          <c:idx val="1"/>
          <c:order val="1"/>
          <c:tx>
            <c:strRef>
              <c:f>Hoja1!$A$35</c:f>
              <c:strCache>
                <c:ptCount val="1"/>
                <c:pt idx="0">
                  <c:v>PostgreSql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Hoja1!$B$28:$B$30</c:f>
              <c:numCache>
                <c:formatCode>General</c:formatCode>
                <c:ptCount val="3"/>
                <c:pt idx="0">
                  <c:v>0.89</c:v>
                </c:pt>
                <c:pt idx="1">
                  <c:v>0.98799999999999999</c:v>
                </c:pt>
                <c:pt idx="2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1-488A-8D46-394EC2C08F2D}"/>
            </c:ext>
          </c:extLst>
        </c:ser>
        <c:ser>
          <c:idx val="2"/>
          <c:order val="2"/>
          <c:tx>
            <c:strRef>
              <c:f>Hoja1!$A$36</c:f>
              <c:strCache>
                <c:ptCount val="1"/>
                <c:pt idx="0">
                  <c:v>MariaDb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Hoja1!$B$31:$B$33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1-488A-8D46-394EC2C08F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SUMA REFERENCIAL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Hoja1!$A$34</c:f>
              <c:strCache>
                <c:ptCount val="1"/>
                <c:pt idx="0">
                  <c:v>MySql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Hoja1!$C$25:$C$27</c:f>
              <c:numCache>
                <c:formatCode>General</c:formatCode>
                <c:ptCount val="3"/>
                <c:pt idx="0">
                  <c:v>0.82199999999999995</c:v>
                </c:pt>
                <c:pt idx="1">
                  <c:v>0.81200000000000006</c:v>
                </c:pt>
                <c:pt idx="2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1-40DE-9F39-384E6F783684}"/>
            </c:ext>
          </c:extLst>
        </c:ser>
        <c:ser>
          <c:idx val="1"/>
          <c:order val="1"/>
          <c:tx>
            <c:strRef>
              <c:f>Hoja1!$A$35</c:f>
              <c:strCache>
                <c:ptCount val="1"/>
                <c:pt idx="0">
                  <c:v>PostgreSql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Hoja1!$C$28:$C$30</c:f>
              <c:numCache>
                <c:formatCode>General</c:formatCode>
                <c:ptCount val="3"/>
                <c:pt idx="0">
                  <c:v>0.191</c:v>
                </c:pt>
                <c:pt idx="1">
                  <c:v>0.11899999999999999</c:v>
                </c:pt>
                <c:pt idx="2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1-40DE-9F39-384E6F783684}"/>
            </c:ext>
          </c:extLst>
        </c:ser>
        <c:ser>
          <c:idx val="2"/>
          <c:order val="2"/>
          <c:tx>
            <c:strRef>
              <c:f>Hoja1!$A$36</c:f>
              <c:strCache>
                <c:ptCount val="1"/>
                <c:pt idx="0">
                  <c:v>MariaDb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Hoja1!$B$31:$B$33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1-40DE-9F39-384E6F7836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SUMA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Hoja1!$A$34</c:f>
              <c:strCache>
                <c:ptCount val="1"/>
                <c:pt idx="0">
                  <c:v>MySql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Hoja1!$C$25:$C$27</c:f>
              <c:numCache>
                <c:formatCode>General</c:formatCode>
                <c:ptCount val="3"/>
                <c:pt idx="0">
                  <c:v>0.82199999999999995</c:v>
                </c:pt>
                <c:pt idx="1">
                  <c:v>0.81200000000000006</c:v>
                </c:pt>
                <c:pt idx="2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3-48D5-A800-5CC32512A155}"/>
            </c:ext>
          </c:extLst>
        </c:ser>
        <c:ser>
          <c:idx val="1"/>
          <c:order val="1"/>
          <c:tx>
            <c:strRef>
              <c:f>Hoja1!$A$35</c:f>
              <c:strCache>
                <c:ptCount val="1"/>
                <c:pt idx="0">
                  <c:v>PostgreSql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Hoja1!$D$28:$D$30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7.2999999999999995E-2</c:v>
                </c:pt>
                <c:pt idx="2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3-48D5-A800-5CC32512A155}"/>
            </c:ext>
          </c:extLst>
        </c:ser>
        <c:ser>
          <c:idx val="2"/>
          <c:order val="2"/>
          <c:tx>
            <c:strRef>
              <c:f>Hoja1!$A$36</c:f>
              <c:strCache>
                <c:ptCount val="1"/>
                <c:pt idx="0">
                  <c:v>MariaDb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Hoja1!$D$30:$D$33</c:f>
              <c:numCache>
                <c:formatCode>General</c:formatCode>
                <c:ptCount val="4"/>
                <c:pt idx="0">
                  <c:v>7.0999999999999994E-2</c:v>
                </c:pt>
                <c:pt idx="1">
                  <c:v>7.3999999999999996E-2</c:v>
                </c:pt>
                <c:pt idx="2">
                  <c:v>7.5999999999999998E-2</c:v>
                </c:pt>
                <c:pt idx="3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3-48D5-A800-5CC32512A1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NO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 SUMA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MONGO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Hoja1!$C$55:$C$57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B49-8490-97A086B5A807}"/>
            </c:ext>
          </c:extLst>
        </c:ser>
        <c:ser>
          <c:idx val="1"/>
          <c:order val="1"/>
          <c:tx>
            <c:strRef>
              <c:f>Hoja1!$A$58</c:f>
              <c:strCache>
                <c:ptCount val="1"/>
                <c:pt idx="0">
                  <c:v>NEO4J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Hoja1!$B$58:$B$60</c:f>
              <c:numCache>
                <c:formatCode>General</c:formatCode>
                <c:ptCount val="3"/>
                <c:pt idx="0">
                  <c:v>2.9169999999999998</c:v>
                </c:pt>
                <c:pt idx="1">
                  <c:v>2.2120000000000002</c:v>
                </c:pt>
                <c:pt idx="2">
                  <c:v>2.1760000000000002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B49-8490-97A086B5A807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Cassandra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Hoja1!$C$61:$C$63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2-4B49-8490-97A086B5A8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NO RELACIONALES </a:t>
            </a:r>
          </a:p>
          <a:p>
            <a:pPr>
              <a:defRPr sz="1600" b="1" i="0" u="sng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CONSULTA  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MONGO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Hoja1!$D$55:$D$57</c:f>
              <c:numCache>
                <c:formatCode>General</c:formatCode>
                <c:ptCount val="3"/>
                <c:pt idx="0">
                  <c:v>9.1999999999999998E-2</c:v>
                </c:pt>
                <c:pt idx="1">
                  <c:v>8.8999999999999996E-2</c:v>
                </c:pt>
                <c:pt idx="2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C-4B14-92EE-5D5416D03A05}"/>
            </c:ext>
          </c:extLst>
        </c:ser>
        <c:ser>
          <c:idx val="1"/>
          <c:order val="1"/>
          <c:tx>
            <c:strRef>
              <c:f>Hoja1!$A$58</c:f>
              <c:strCache>
                <c:ptCount val="1"/>
                <c:pt idx="0">
                  <c:v>NEO4J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Hoja1!$D$58:$D$60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C-4B14-92EE-5D5416D03A05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Cassandra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Hoja1!$D$61:$D$63</c:f>
              <c:numCache>
                <c:formatCode>General</c:formatCode>
                <c:ptCount val="3"/>
                <c:pt idx="0">
                  <c:v>6.3E-2</c:v>
                </c:pt>
                <c:pt idx="1">
                  <c:v>6.5000000000000002E-2</c:v>
                </c:pt>
                <c:pt idx="2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C-4B14-92EE-5D5416D03A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 DE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BASES RELACIONALES VS NO RELACIONALES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 sz="900" baseline="0"/>
              <a:t>CONSULTA CARGA</a:t>
            </a:r>
            <a:endParaRPr lang="es-EC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MONGO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Hoja1!$B$55:$B$57</c:f>
              <c:numCache>
                <c:formatCode>General</c:formatCode>
                <c:ptCount val="3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3-48E9-880B-BCA09FAC9280}"/>
            </c:ext>
          </c:extLst>
        </c:ser>
        <c:ser>
          <c:idx val="1"/>
          <c:order val="1"/>
          <c:tx>
            <c:strRef>
              <c:f>Hoja1!$A$58</c:f>
              <c:strCache>
                <c:ptCount val="1"/>
                <c:pt idx="0">
                  <c:v>NEO4J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Hoja1!$B$58:$B$60</c:f>
              <c:numCache>
                <c:formatCode>General</c:formatCode>
                <c:ptCount val="3"/>
                <c:pt idx="0">
                  <c:v>2.9169999999999998</c:v>
                </c:pt>
                <c:pt idx="1">
                  <c:v>2.2120000000000002</c:v>
                </c:pt>
                <c:pt idx="2">
                  <c:v>2.1760000000000002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3-48E9-880B-BCA09FAC9280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Cassandra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Hoja1!$A$25:$A$27</c:f>
              <c:strCache>
                <c:ptCount val="3"/>
                <c:pt idx="0">
                  <c:v>Tiempo 1</c:v>
                </c:pt>
                <c:pt idx="1">
                  <c:v>Tiempo 2</c:v>
                </c:pt>
                <c:pt idx="2">
                  <c:v>Tiempo 3</c:v>
                </c:pt>
              </c:strCache>
            </c:strRef>
          </c:cat>
          <c:val>
            <c:numRef>
              <c:f>Hoja1!$B$61:$B$63</c:f>
              <c:numCache>
                <c:formatCode>General</c:formatCode>
                <c:ptCount val="3"/>
                <c:pt idx="0">
                  <c:v>20.952999999999999</c:v>
                </c:pt>
                <c:pt idx="1">
                  <c:v>21.911999999999999</c:v>
                </c:pt>
                <c:pt idx="2">
                  <c:v>20.277000000000001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3-48E9-880B-BCA09FAC9280}"/>
            </c:ext>
          </c:extLst>
        </c:ser>
        <c:ser>
          <c:idx val="3"/>
          <c:order val="3"/>
          <c:tx>
            <c:strRef>
              <c:f>Hoja1!$A$91</c:f>
              <c:strCache>
                <c:ptCount val="1"/>
                <c:pt idx="0">
                  <c:v>Mysql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Hoja1!$B$91:$B$93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3-48E9-880B-BCA09FAC9280}"/>
            </c:ext>
          </c:extLst>
        </c:ser>
        <c:ser>
          <c:idx val="4"/>
          <c:order val="4"/>
          <c:tx>
            <c:strRef>
              <c:f>Hoja1!$A$97</c:f>
              <c:strCache>
                <c:ptCount val="1"/>
                <c:pt idx="0">
                  <c:v>POSTRESQL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Hoja1!$B$97:$B$99</c:f>
              <c:numCache>
                <c:formatCode>General</c:formatCode>
                <c:ptCount val="3"/>
                <c:pt idx="0">
                  <c:v>0.89</c:v>
                </c:pt>
                <c:pt idx="1">
                  <c:v>0.98799999999999999</c:v>
                </c:pt>
                <c:pt idx="2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3-48E9-880B-BCA09FAC9280}"/>
            </c:ext>
          </c:extLst>
        </c:ser>
        <c:ser>
          <c:idx val="5"/>
          <c:order val="5"/>
          <c:tx>
            <c:strRef>
              <c:f>Hoja1!$A$100</c:f>
              <c:strCache>
                <c:ptCount val="1"/>
                <c:pt idx="0">
                  <c:v>MARIA DB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Hoja1!$B$100:$B$102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3-48E9-880B-BCA09FAC92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863504"/>
        <c:axId val="600858704"/>
      </c:lineChart>
      <c:catAx>
        <c:axId val="600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TIEMPOS</a:t>
                </a:r>
                <a:r>
                  <a:rPr lang="es-EC" baseline="0"/>
                  <a:t> DE MEDICIÓN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58704"/>
        <c:crosses val="autoZero"/>
        <c:auto val="1"/>
        <c:lblAlgn val="ctr"/>
        <c:lblOffset val="100"/>
        <c:noMultiLvlLbl val="0"/>
      </c:catAx>
      <c:valAx>
        <c:axId val="600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VELOCIDAD</a:t>
                </a:r>
                <a:r>
                  <a:rPr lang="es-EC" baseline="0"/>
                  <a:t> EN SEGUNDOS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086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975666295148282E-2"/>
          <c:y val="0.2025012184985743"/>
          <c:w val="0.72837845945811441"/>
          <c:h val="0.71152693764819175"/>
        </c:manualLayout>
      </c:layout>
      <c:pie3DChart>
        <c:varyColors val="1"/>
        <c:ser>
          <c:idx val="0"/>
          <c:order val="0"/>
          <c:tx>
            <c:strRef>
              <c:f>Hoja1!$B$123</c:f>
              <c:strCache>
                <c:ptCount val="1"/>
                <c:pt idx="0">
                  <c:v>Media de tiempo de consulta carga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4">
                      <a:tint val="50000"/>
                      <a:lumMod val="60000"/>
                      <a:lumOff val="40000"/>
                    </a:schemeClr>
                  </a:gs>
                  <a:gs pos="0">
                    <a:schemeClr val="accent4">
                      <a:tint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3C-468D-BEFD-3A54955299F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tint val="70000"/>
                      <a:lumMod val="60000"/>
                      <a:lumOff val="40000"/>
                    </a:schemeClr>
                  </a:gs>
                  <a:gs pos="0">
                    <a:schemeClr val="accent4">
                      <a:tint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C3C-468D-BEFD-3A54955299F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tint val="90000"/>
                      <a:lumMod val="60000"/>
                      <a:lumOff val="40000"/>
                    </a:schemeClr>
                  </a:gs>
                  <a:gs pos="0">
                    <a:schemeClr val="accent4">
                      <a:tint val="9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3C-468D-BEFD-3A54955299F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shade val="90000"/>
                      <a:lumMod val="60000"/>
                      <a:lumOff val="40000"/>
                    </a:schemeClr>
                  </a:gs>
                  <a:gs pos="0">
                    <a:schemeClr val="accent4">
                      <a:shade val="9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C3C-468D-BEFD-3A54955299F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shade val="70000"/>
                      <a:lumMod val="60000"/>
                      <a:lumOff val="40000"/>
                    </a:schemeClr>
                  </a:gs>
                  <a:gs pos="0">
                    <a:schemeClr val="accent4">
                      <a:shade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3C-468D-BEFD-3A54955299F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4">
                      <a:shade val="50000"/>
                      <a:lumMod val="60000"/>
                      <a:lumOff val="40000"/>
                    </a:schemeClr>
                  </a:gs>
                  <a:gs pos="0">
                    <a:schemeClr val="accent4">
                      <a:shade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C3C-468D-BEFD-3A54955299F6}"/>
              </c:ext>
            </c:extLst>
          </c:dPt>
          <c:dLbls>
            <c:dLbl>
              <c:idx val="0"/>
              <c:layout>
                <c:manualLayout>
                  <c:x val="-9.7654504026057243E-2"/>
                  <c:y val="-2.45241969093696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C-468D-BEFD-3A54955299F6}"/>
                </c:ext>
              </c:extLst>
            </c:dLbl>
            <c:dLbl>
              <c:idx val="1"/>
              <c:layout>
                <c:manualLayout>
                  <c:x val="-0.11175427012296076"/>
                  <c:y val="-5.69863330117831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3C-468D-BEFD-3A54955299F6}"/>
                </c:ext>
              </c:extLst>
            </c:dLbl>
            <c:dLbl>
              <c:idx val="2"/>
              <c:layout>
                <c:manualLayout>
                  <c:x val="-6.8704441647247094E-2"/>
                  <c:y val="-0.123192857861870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C-468D-BEFD-3A54955299F6}"/>
                </c:ext>
              </c:extLst>
            </c:dLbl>
            <c:dLbl>
              <c:idx val="3"/>
              <c:layout>
                <c:manualLayout>
                  <c:x val="-1.5996013709540013E-2"/>
                  <c:y val="-0.10369347272014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3C-468D-BEFD-3A54955299F6}"/>
                </c:ext>
              </c:extLst>
            </c:dLbl>
            <c:dLbl>
              <c:idx val="4"/>
              <c:layout>
                <c:manualLayout>
                  <c:x val="2.7116139313657899E-2"/>
                  <c:y val="-0.201147482993970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3C-468D-BEFD-3A5495529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Hoja1!$B$124:$B$129</c:f>
              <c:strCache>
                <c:ptCount val="6"/>
                <c:pt idx="0">
                  <c:v>MYSQL</c:v>
                </c:pt>
                <c:pt idx="1">
                  <c:v>POSTGRESQL</c:v>
                </c:pt>
                <c:pt idx="2">
                  <c:v>MARIA DB</c:v>
                </c:pt>
                <c:pt idx="3">
                  <c:v>MONGO</c:v>
                </c:pt>
                <c:pt idx="4">
                  <c:v>NEO4J</c:v>
                </c:pt>
                <c:pt idx="5">
                  <c:v>CASSANDRA</c:v>
                </c:pt>
              </c:strCache>
            </c:strRef>
          </c:cat>
          <c:val>
            <c:numRef>
              <c:f>Hoja1!$C$124:$C$129</c:f>
              <c:numCache>
                <c:formatCode>General</c:formatCode>
                <c:ptCount val="6"/>
                <c:pt idx="0">
                  <c:v>4.1760000000000002</c:v>
                </c:pt>
                <c:pt idx="1">
                  <c:v>0.91900000000000004</c:v>
                </c:pt>
                <c:pt idx="2">
                  <c:v>2</c:v>
                </c:pt>
                <c:pt idx="3">
                  <c:v>3.3000000000000002E-2</c:v>
                </c:pt>
                <c:pt idx="4">
                  <c:v>2.4350000000000001</c:v>
                </c:pt>
                <c:pt idx="5">
                  <c:v>21.0473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468D-BEFD-3A54955299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Hoja1!$B$131</c:f>
              <c:strCache>
                <c:ptCount val="1"/>
                <c:pt idx="0">
                  <c:v>Media de tiempo de consulta operación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4">
                      <a:tint val="50000"/>
                      <a:lumMod val="60000"/>
                      <a:lumOff val="40000"/>
                    </a:schemeClr>
                  </a:gs>
                  <a:gs pos="0">
                    <a:schemeClr val="accent4">
                      <a:tint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D8-4925-B7C2-63226852358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tint val="70000"/>
                      <a:lumMod val="60000"/>
                      <a:lumOff val="40000"/>
                    </a:schemeClr>
                  </a:gs>
                  <a:gs pos="0">
                    <a:schemeClr val="accent4">
                      <a:tint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D8-4925-B7C2-63226852358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tint val="90000"/>
                      <a:lumMod val="60000"/>
                      <a:lumOff val="40000"/>
                    </a:schemeClr>
                  </a:gs>
                  <a:gs pos="0">
                    <a:schemeClr val="accent4">
                      <a:tint val="9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D8-4925-B7C2-63226852358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shade val="90000"/>
                      <a:lumMod val="60000"/>
                      <a:lumOff val="40000"/>
                    </a:schemeClr>
                  </a:gs>
                  <a:gs pos="0">
                    <a:schemeClr val="accent4">
                      <a:shade val="9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D8-4925-B7C2-63226852358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shade val="70000"/>
                      <a:lumMod val="60000"/>
                      <a:lumOff val="40000"/>
                    </a:schemeClr>
                  </a:gs>
                  <a:gs pos="0">
                    <a:schemeClr val="accent4">
                      <a:shade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4D8-4925-B7C2-63226852358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4">
                      <a:shade val="50000"/>
                      <a:lumMod val="60000"/>
                      <a:lumOff val="40000"/>
                    </a:schemeClr>
                  </a:gs>
                  <a:gs pos="0">
                    <a:schemeClr val="accent4">
                      <a:shade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4D8-4925-B7C2-6322685235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Hoja1!$B$132:$B$137</c:f>
              <c:strCache>
                <c:ptCount val="6"/>
                <c:pt idx="0">
                  <c:v>MYSQL</c:v>
                </c:pt>
                <c:pt idx="1">
                  <c:v>POSTGRESQL</c:v>
                </c:pt>
                <c:pt idx="2">
                  <c:v>MARIA DB</c:v>
                </c:pt>
                <c:pt idx="3">
                  <c:v>MONGO</c:v>
                </c:pt>
                <c:pt idx="4">
                  <c:v>NEO4J</c:v>
                </c:pt>
                <c:pt idx="5">
                  <c:v>CASSANDRA</c:v>
                </c:pt>
              </c:strCache>
            </c:strRef>
          </c:cat>
          <c:val>
            <c:numRef>
              <c:f>Hoja1!$C$132:$C$137</c:f>
              <c:numCache>
                <c:formatCode>General</c:formatCode>
                <c:ptCount val="6"/>
                <c:pt idx="0">
                  <c:v>0.81200000000000006</c:v>
                </c:pt>
                <c:pt idx="1">
                  <c:v>0.14199999999999999</c:v>
                </c:pt>
                <c:pt idx="2">
                  <c:v>0.45</c:v>
                </c:pt>
                <c:pt idx="3">
                  <c:v>1</c:v>
                </c:pt>
                <c:pt idx="4">
                  <c:v>0.23200000000000001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D8-4925-B7C2-6322685235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681317</xdr:colOff>
      <xdr:row>53</xdr:row>
      <xdr:rowOff>53789</xdr:rowOff>
    </xdr:from>
    <xdr:to>
      <xdr:col>10</xdr:col>
      <xdr:colOff>143435</xdr:colOff>
      <xdr:row>68</xdr:row>
      <xdr:rowOff>107577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709505-6FE3-4A92-9CF5-32FF897F2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138952</xdr:colOff>
      <xdr:row>20</xdr:row>
      <xdr:rowOff>147918</xdr:rowOff>
    </xdr:from>
    <xdr:to>
      <xdr:col>10</xdr:col>
      <xdr:colOff>389964</xdr:colOff>
      <xdr:row>36</xdr:row>
      <xdr:rowOff>22412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B7573A-34CD-B463-D906-365A868F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582706</xdr:colOff>
      <xdr:row>21</xdr:row>
      <xdr:rowOff>8965</xdr:rowOff>
    </xdr:from>
    <xdr:to>
      <xdr:col>15</xdr:col>
      <xdr:colOff>304800</xdr:colOff>
      <xdr:row>36</xdr:row>
      <xdr:rowOff>62753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3AA67B-2B0C-45A9-9C6C-FE363EABC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206189</xdr:colOff>
      <xdr:row>37</xdr:row>
      <xdr:rowOff>17930</xdr:rowOff>
    </xdr:from>
    <xdr:to>
      <xdr:col>10</xdr:col>
      <xdr:colOff>457201</xdr:colOff>
      <xdr:row>52</xdr:row>
      <xdr:rowOff>71718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1853A7-6DBE-444A-A9F7-79A93FBD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3</xdr:col>
      <xdr:colOff>242047</xdr:colOff>
      <xdr:row>80</xdr:row>
      <xdr:rowOff>53789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A15DB69-242F-4194-BD03-644C87018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9</xdr:col>
      <xdr:colOff>627530</xdr:colOff>
      <xdr:row>86</xdr:row>
      <xdr:rowOff>53788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88CF194-73FF-4A43-BACA-1267BDC3E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233081</xdr:colOff>
      <xdr:row>88</xdr:row>
      <xdr:rowOff>107577</xdr:rowOff>
    </xdr:from>
    <xdr:to>
      <xdr:col>10</xdr:col>
      <xdr:colOff>1048870</xdr:colOff>
      <xdr:row>106</xdr:row>
      <xdr:rowOff>116542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CC81DE0-00E0-4B24-8313-9610BBF4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389963</xdr:colOff>
      <xdr:row>108</xdr:row>
      <xdr:rowOff>134470</xdr:rowOff>
    </xdr:from>
    <xdr:to>
      <xdr:col>12</xdr:col>
      <xdr:colOff>394447</xdr:colOff>
      <xdr:row>127</xdr:row>
      <xdr:rowOff>125506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3A0194-B78E-C247-2F7D-9295BF43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421342</xdr:colOff>
      <xdr:row>128</xdr:row>
      <xdr:rowOff>116541</xdr:rowOff>
    </xdr:from>
    <xdr:to>
      <xdr:col>12</xdr:col>
      <xdr:colOff>425826</xdr:colOff>
      <xdr:row>146</xdr:row>
      <xdr:rowOff>58270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227B61-C0D8-4803-9252-C3A66CBF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149</xdr:row>
      <xdr:rowOff>0</xdr:rowOff>
    </xdr:from>
    <xdr:to>
      <xdr:col>12</xdr:col>
      <xdr:colOff>4484</xdr:colOff>
      <xdr:row>166</xdr:row>
      <xdr:rowOff>121023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6F81B89-98BA-40DD-A8FB-DD90B827D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233083</xdr:colOff>
      <xdr:row>87</xdr:row>
      <xdr:rowOff>161365</xdr:rowOff>
    </xdr:from>
    <xdr:to>
      <xdr:col>18</xdr:col>
      <xdr:colOff>53789</xdr:colOff>
      <xdr:row>105</xdr:row>
      <xdr:rowOff>170330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50F9594-C3E7-4FA6-AAD9-21D3C024D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88</xdr:row>
      <xdr:rowOff>0</xdr:rowOff>
    </xdr:from>
    <xdr:to>
      <xdr:col>26</xdr:col>
      <xdr:colOff>403412</xdr:colOff>
      <xdr:row>106</xdr:row>
      <xdr:rowOff>8965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E0B0325-3DE3-432B-AB02-FA8DA8CF7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6CD0-B116-4834-8C4A-A904A00D3346}">
  <dimension ref="A1:Q159"/>
  <sheetViews>
    <sheetView tabSelected="1" zoomScale="85" zoomScaleNormal="85" workbookViewId="0">
      <selection activeCell="D20" sqref="A1:D20"/>
    </sheetView>
  </sheetViews>
  <sheetFormatPr baseColWidth="10" defaultRowHeight="14.4" x14ac:dyDescent="0.3"/>
  <cols>
    <col min="1" max="1" width="20.21875" customWidth="1"/>
    <col min="2" max="2" width="21.88671875" customWidth="1"/>
    <col min="3" max="3" width="21" customWidth="1"/>
    <col min="4" max="4" width="17.5546875" customWidth="1"/>
    <col min="10" max="10" width="17" customWidth="1"/>
    <col min="11" max="11" width="16.21875" customWidth="1"/>
    <col min="12" max="12" width="14.77734375" customWidth="1"/>
    <col min="13" max="13" width="16.77734375" customWidth="1"/>
  </cols>
  <sheetData>
    <row r="1" spans="1:17" x14ac:dyDescent="0.3">
      <c r="A1" s="5"/>
      <c r="B1" s="6" t="s">
        <v>34</v>
      </c>
      <c r="C1" s="6"/>
      <c r="D1" s="6"/>
      <c r="E1" s="3" t="s">
        <v>11</v>
      </c>
      <c r="F1" s="3"/>
      <c r="G1" s="3"/>
    </row>
    <row r="2" spans="1:17" x14ac:dyDescent="0.3">
      <c r="A2" s="5"/>
      <c r="B2" s="5" t="s">
        <v>1</v>
      </c>
      <c r="C2" s="5" t="s">
        <v>2</v>
      </c>
      <c r="D2" s="5" t="s">
        <v>3</v>
      </c>
      <c r="E2" t="s">
        <v>1</v>
      </c>
      <c r="F2" t="s">
        <v>2</v>
      </c>
      <c r="G2" t="s">
        <v>3</v>
      </c>
    </row>
    <row r="3" spans="1:17" x14ac:dyDescent="0.3">
      <c r="A3" s="6" t="s">
        <v>0</v>
      </c>
      <c r="B3" s="5">
        <v>4</v>
      </c>
      <c r="C3" s="5">
        <v>0.82199999999999995</v>
      </c>
      <c r="D3" s="5">
        <v>7.4999999999999997E-2</v>
      </c>
      <c r="E3" s="4">
        <f>SUM(B3:B5)/3</f>
        <v>4.1766666666666667</v>
      </c>
      <c r="F3" s="4">
        <f t="shared" ref="F3:G3" si="0">SUM(C3:C5)/3</f>
        <v>0.81199999999999994</v>
      </c>
      <c r="G3" s="4">
        <f t="shared" si="0"/>
        <v>7.9333333333333325E-2</v>
      </c>
      <c r="K3" t="s">
        <v>12</v>
      </c>
    </row>
    <row r="4" spans="1:17" x14ac:dyDescent="0.3">
      <c r="A4" s="6"/>
      <c r="B4" s="5">
        <v>4.25</v>
      </c>
      <c r="C4" s="5">
        <v>0.81200000000000006</v>
      </c>
      <c r="D4" s="5">
        <v>8.5999999999999993E-2</v>
      </c>
      <c r="E4" s="4"/>
      <c r="F4" s="4"/>
      <c r="G4" s="4"/>
      <c r="K4" t="s">
        <v>15</v>
      </c>
      <c r="L4" t="s">
        <v>16</v>
      </c>
      <c r="M4" t="s">
        <v>17</v>
      </c>
    </row>
    <row r="5" spans="1:17" x14ac:dyDescent="0.3">
      <c r="A5" s="6"/>
      <c r="B5" s="5">
        <v>4.28</v>
      </c>
      <c r="C5" s="5">
        <v>0.80200000000000005</v>
      </c>
      <c r="D5" s="5">
        <v>7.6999999999999999E-2</v>
      </c>
      <c r="E5" s="4"/>
      <c r="F5" s="4"/>
      <c r="G5" s="4"/>
      <c r="J5" t="s">
        <v>13</v>
      </c>
      <c r="K5">
        <v>4.1760000000000002</v>
      </c>
      <c r="L5">
        <v>0.81200000000000006</v>
      </c>
      <c r="M5">
        <v>7.9299999999999995E-2</v>
      </c>
    </row>
    <row r="6" spans="1:17" x14ac:dyDescent="0.3">
      <c r="A6" s="6" t="s">
        <v>4</v>
      </c>
      <c r="B6" s="5">
        <v>0.03</v>
      </c>
      <c r="C6" s="5">
        <v>1</v>
      </c>
      <c r="D6" s="5">
        <v>9.1999999999999998E-2</v>
      </c>
      <c r="E6" s="4">
        <f>SUM(B6:B8)/3</f>
        <v>3.3333333333333333E-2</v>
      </c>
      <c r="F6" s="4">
        <f t="shared" ref="F6:G6" si="1">SUM(C6:C8)/3</f>
        <v>1</v>
      </c>
      <c r="G6" s="4">
        <f t="shared" si="1"/>
        <v>8.6333333333333331E-2</v>
      </c>
      <c r="J6" t="s">
        <v>14</v>
      </c>
      <c r="K6">
        <v>0.91900000000000004</v>
      </c>
      <c r="L6">
        <v>0.14199999999999999</v>
      </c>
      <c r="M6">
        <v>7.1999999999999995E-2</v>
      </c>
    </row>
    <row r="7" spans="1:17" x14ac:dyDescent="0.3">
      <c r="A7" s="6"/>
      <c r="B7" s="5">
        <v>0.03</v>
      </c>
      <c r="C7" s="5">
        <v>1</v>
      </c>
      <c r="D7" s="5">
        <v>8.8999999999999996E-2</v>
      </c>
      <c r="E7" s="4"/>
      <c r="F7" s="4"/>
      <c r="G7" s="4"/>
      <c r="J7" t="s">
        <v>6</v>
      </c>
      <c r="K7">
        <v>2</v>
      </c>
      <c r="L7">
        <v>0.45</v>
      </c>
      <c r="M7">
        <v>7.5600000000000001E-2</v>
      </c>
    </row>
    <row r="8" spans="1:17" x14ac:dyDescent="0.3">
      <c r="A8" s="6"/>
      <c r="B8" s="5">
        <v>0.04</v>
      </c>
      <c r="C8" s="5">
        <v>1</v>
      </c>
      <c r="D8" s="5">
        <v>7.8E-2</v>
      </c>
      <c r="E8" s="4"/>
      <c r="F8" s="4"/>
      <c r="G8" s="4"/>
      <c r="K8" t="s">
        <v>18</v>
      </c>
    </row>
    <row r="9" spans="1:17" x14ac:dyDescent="0.3">
      <c r="A9" s="6" t="s">
        <v>5</v>
      </c>
      <c r="B9" s="5">
        <v>0.89</v>
      </c>
      <c r="C9" s="5">
        <v>0.191</v>
      </c>
      <c r="D9" s="7">
        <v>7.1999999999999995E-2</v>
      </c>
      <c r="E9" s="4">
        <f>SUM(B9:B11)/3</f>
        <v>0.91966666666666674</v>
      </c>
      <c r="F9" s="4">
        <f t="shared" ref="F9:G9" si="2">SUM(C9:C11)/3</f>
        <v>0.14266666666666666</v>
      </c>
      <c r="G9" s="4">
        <f t="shared" si="2"/>
        <v>7.1999999999999995E-2</v>
      </c>
      <c r="K9" t="s">
        <v>15</v>
      </c>
      <c r="L9" t="s">
        <v>16</v>
      </c>
      <c r="M9" t="s">
        <v>17</v>
      </c>
    </row>
    <row r="10" spans="1:17" x14ac:dyDescent="0.3">
      <c r="A10" s="6"/>
      <c r="B10" s="5">
        <v>0.98799999999999999</v>
      </c>
      <c r="C10" s="5">
        <v>0.11899999999999999</v>
      </c>
      <c r="D10" s="5">
        <v>7.2999999999999995E-2</v>
      </c>
      <c r="E10" s="4"/>
      <c r="F10" s="4"/>
      <c r="G10" s="4"/>
      <c r="J10" t="s">
        <v>4</v>
      </c>
      <c r="K10">
        <v>3.3000000000000002E-2</v>
      </c>
      <c r="L10">
        <v>1</v>
      </c>
      <c r="M10">
        <v>8.5999999999999993E-2</v>
      </c>
      <c r="Q10" s="1"/>
    </row>
    <row r="11" spans="1:17" x14ac:dyDescent="0.3">
      <c r="A11" s="6"/>
      <c r="B11" s="5">
        <v>0.88100000000000001</v>
      </c>
      <c r="C11" s="5">
        <v>0.11799999999999999</v>
      </c>
      <c r="D11" s="5">
        <v>7.0999999999999994E-2</v>
      </c>
      <c r="E11" s="4"/>
      <c r="F11" s="4"/>
      <c r="G11" s="4"/>
      <c r="J11" t="s">
        <v>7</v>
      </c>
      <c r="K11">
        <v>2.4350000000000001</v>
      </c>
      <c r="L11">
        <v>0.23200000000000001</v>
      </c>
      <c r="M11">
        <v>0.01</v>
      </c>
    </row>
    <row r="12" spans="1:17" x14ac:dyDescent="0.3">
      <c r="A12" s="6" t="s">
        <v>6</v>
      </c>
      <c r="B12" s="5">
        <v>2</v>
      </c>
      <c r="C12" s="5">
        <v>0.36799999999999999</v>
      </c>
      <c r="D12" s="5">
        <v>7.3999999999999996E-2</v>
      </c>
      <c r="E12" s="4">
        <f t="shared" ref="E12:G18" si="3">SUM(B12:B14)/3</f>
        <v>2</v>
      </c>
      <c r="F12" s="4">
        <f t="shared" si="3"/>
        <v>0.4506666666666666</v>
      </c>
      <c r="G12" s="4">
        <f t="shared" si="3"/>
        <v>7.566666666666666E-2</v>
      </c>
      <c r="J12" t="s">
        <v>19</v>
      </c>
      <c r="K12">
        <v>21.0473</v>
      </c>
      <c r="L12">
        <v>0</v>
      </c>
      <c r="M12">
        <v>6.2300000000000001E-2</v>
      </c>
    </row>
    <row r="13" spans="1:17" x14ac:dyDescent="0.3">
      <c r="A13" s="6"/>
      <c r="B13" s="5">
        <v>2</v>
      </c>
      <c r="C13" s="5">
        <v>0.63400000000000001</v>
      </c>
      <c r="D13" s="5">
        <v>7.5999999999999998E-2</v>
      </c>
      <c r="E13" s="4"/>
      <c r="F13" s="4"/>
      <c r="G13" s="4"/>
    </row>
    <row r="14" spans="1:17" x14ac:dyDescent="0.3">
      <c r="A14" s="6"/>
      <c r="B14" s="5">
        <v>2</v>
      </c>
      <c r="C14" s="5">
        <v>0.35</v>
      </c>
      <c r="D14" s="5">
        <v>7.6999999999999999E-2</v>
      </c>
      <c r="E14" s="4"/>
      <c r="F14" s="4"/>
      <c r="G14" s="4"/>
      <c r="J14" s="1"/>
    </row>
    <row r="15" spans="1:17" x14ac:dyDescent="0.3">
      <c r="A15" s="6" t="s">
        <v>7</v>
      </c>
      <c r="B15" s="5">
        <v>2.9169999999999998</v>
      </c>
      <c r="C15" s="5">
        <v>0.251</v>
      </c>
      <c r="D15" s="5">
        <v>0.01</v>
      </c>
      <c r="E15" s="4">
        <f t="shared" ref="E15" si="4">SUM(B15:B17)/3</f>
        <v>2.4350000000000001</v>
      </c>
      <c r="F15" s="4">
        <f t="shared" si="3"/>
        <v>0.23233333333333331</v>
      </c>
      <c r="G15" s="4">
        <f t="shared" si="3"/>
        <v>0.01</v>
      </c>
      <c r="M15" s="1"/>
    </row>
    <row r="16" spans="1:17" x14ac:dyDescent="0.3">
      <c r="A16" s="6"/>
      <c r="B16" s="5">
        <v>2.2120000000000002</v>
      </c>
      <c r="C16" s="5">
        <v>0.24199999999999999</v>
      </c>
      <c r="D16" s="5">
        <v>0.01</v>
      </c>
      <c r="E16" s="4"/>
      <c r="F16" s="4"/>
      <c r="G16" s="4"/>
      <c r="I16" s="1"/>
      <c r="K16" s="1" t="s">
        <v>10</v>
      </c>
    </row>
    <row r="17" spans="1:12" x14ac:dyDescent="0.3">
      <c r="A17" s="6"/>
      <c r="B17" s="5">
        <v>2.1760000000000002</v>
      </c>
      <c r="C17" s="5">
        <v>0.20399999999999999</v>
      </c>
      <c r="D17" s="5">
        <v>0.01</v>
      </c>
      <c r="E17" s="4"/>
      <c r="F17" s="4"/>
      <c r="G17" s="4"/>
    </row>
    <row r="18" spans="1:12" x14ac:dyDescent="0.3">
      <c r="A18" s="6" t="s">
        <v>8</v>
      </c>
      <c r="B18" s="5">
        <v>20.952999999999999</v>
      </c>
      <c r="C18" s="5" t="s">
        <v>9</v>
      </c>
      <c r="D18" s="5">
        <v>6.3E-2</v>
      </c>
      <c r="E18" s="4">
        <f t="shared" ref="E18" si="5">SUM(B18:B20)/3</f>
        <v>21.047333333333331</v>
      </c>
      <c r="F18" s="4">
        <f t="shared" si="3"/>
        <v>0</v>
      </c>
      <c r="G18" s="4">
        <f t="shared" si="3"/>
        <v>6.2333333333333331E-2</v>
      </c>
    </row>
    <row r="19" spans="1:12" x14ac:dyDescent="0.3">
      <c r="A19" s="6"/>
      <c r="B19" s="5">
        <v>21.911999999999999</v>
      </c>
      <c r="C19" s="5" t="s">
        <v>9</v>
      </c>
      <c r="D19" s="5">
        <v>6.5000000000000002E-2</v>
      </c>
      <c r="E19" s="4"/>
      <c r="F19" s="4"/>
      <c r="G19" s="4"/>
    </row>
    <row r="20" spans="1:12" x14ac:dyDescent="0.3">
      <c r="A20" s="6"/>
      <c r="B20" s="5">
        <v>20.277000000000001</v>
      </c>
      <c r="C20" s="5" t="s">
        <v>9</v>
      </c>
      <c r="D20" s="5">
        <v>5.8999999999999997E-2</v>
      </c>
      <c r="E20" s="4"/>
      <c r="F20" s="4"/>
      <c r="G20" s="4"/>
    </row>
    <row r="21" spans="1:12" x14ac:dyDescent="0.3">
      <c r="D21" s="1"/>
    </row>
    <row r="23" spans="1:12" x14ac:dyDescent="0.3">
      <c r="B23" s="2" t="s">
        <v>27</v>
      </c>
      <c r="C23" s="2"/>
      <c r="D23" s="2"/>
      <c r="E23" s="1"/>
      <c r="F23" s="1"/>
      <c r="L23" s="1"/>
    </row>
    <row r="24" spans="1:12" x14ac:dyDescent="0.3">
      <c r="A24" t="s">
        <v>25</v>
      </c>
      <c r="B24" t="s">
        <v>26</v>
      </c>
      <c r="C24" t="s">
        <v>20</v>
      </c>
      <c r="D24" t="s">
        <v>21</v>
      </c>
    </row>
    <row r="25" spans="1:12" x14ac:dyDescent="0.3">
      <c r="A25" s="2" t="s">
        <v>28</v>
      </c>
      <c r="B25">
        <v>4</v>
      </c>
      <c r="C25">
        <v>0.82199999999999995</v>
      </c>
      <c r="D25">
        <v>7.4999999999999997E-2</v>
      </c>
    </row>
    <row r="26" spans="1:12" x14ac:dyDescent="0.3">
      <c r="A26" s="2" t="s">
        <v>29</v>
      </c>
      <c r="B26">
        <v>4.25</v>
      </c>
      <c r="C26">
        <v>0.81200000000000006</v>
      </c>
      <c r="D26">
        <v>8.5999999999999993E-2</v>
      </c>
    </row>
    <row r="27" spans="1:12" x14ac:dyDescent="0.3">
      <c r="A27" s="2" t="s">
        <v>30</v>
      </c>
      <c r="B27">
        <v>4.28</v>
      </c>
      <c r="C27">
        <v>0.80200000000000005</v>
      </c>
      <c r="D27">
        <v>7.6999999999999999E-2</v>
      </c>
    </row>
    <row r="28" spans="1:12" x14ac:dyDescent="0.3">
      <c r="A28" s="2"/>
      <c r="B28">
        <v>0.89</v>
      </c>
      <c r="C28">
        <v>0.191</v>
      </c>
      <c r="D28" s="1">
        <v>7.1999999999999995E-2</v>
      </c>
    </row>
    <row r="29" spans="1:12" x14ac:dyDescent="0.3">
      <c r="A29" s="2"/>
      <c r="B29">
        <v>0.98799999999999999</v>
      </c>
      <c r="C29">
        <v>0.11899999999999999</v>
      </c>
      <c r="D29">
        <v>7.2999999999999995E-2</v>
      </c>
    </row>
    <row r="30" spans="1:12" x14ac:dyDescent="0.3">
      <c r="A30" s="2"/>
      <c r="B30">
        <v>0.88100000000000001</v>
      </c>
      <c r="C30">
        <v>0.11799999999999999</v>
      </c>
      <c r="D30">
        <v>7.0999999999999994E-2</v>
      </c>
    </row>
    <row r="31" spans="1:12" x14ac:dyDescent="0.3">
      <c r="A31" s="2"/>
      <c r="B31">
        <v>2</v>
      </c>
      <c r="C31">
        <v>0.36799999999999999</v>
      </c>
      <c r="D31">
        <v>7.3999999999999996E-2</v>
      </c>
      <c r="G31" s="1"/>
    </row>
    <row r="32" spans="1:12" x14ac:dyDescent="0.3">
      <c r="A32" s="2"/>
      <c r="B32">
        <v>2</v>
      </c>
      <c r="C32">
        <v>0.63400000000000001</v>
      </c>
      <c r="D32">
        <v>7.5999999999999998E-2</v>
      </c>
    </row>
    <row r="33" spans="1:12" x14ac:dyDescent="0.3">
      <c r="A33" s="2"/>
      <c r="B33">
        <v>2</v>
      </c>
      <c r="C33">
        <v>0.35</v>
      </c>
      <c r="D33">
        <v>7.6999999999999999E-2</v>
      </c>
    </row>
    <row r="34" spans="1:12" x14ac:dyDescent="0.3">
      <c r="A34" s="2" t="s">
        <v>23</v>
      </c>
    </row>
    <row r="35" spans="1:12" x14ac:dyDescent="0.3">
      <c r="A35" t="s">
        <v>22</v>
      </c>
      <c r="L35" s="1"/>
    </row>
    <row r="36" spans="1:12" x14ac:dyDescent="0.3">
      <c r="A36" t="s">
        <v>24</v>
      </c>
    </row>
    <row r="37" spans="1:12" x14ac:dyDescent="0.3">
      <c r="B37" s="1"/>
    </row>
    <row r="48" spans="1:12" x14ac:dyDescent="0.3">
      <c r="L48" s="1"/>
    </row>
    <row r="54" spans="1:4" x14ac:dyDescent="0.3">
      <c r="B54" t="s">
        <v>1</v>
      </c>
      <c r="C54" t="s">
        <v>2</v>
      </c>
      <c r="D54" t="s">
        <v>3</v>
      </c>
    </row>
    <row r="55" spans="1:4" x14ac:dyDescent="0.3">
      <c r="A55" s="3" t="s">
        <v>4</v>
      </c>
      <c r="B55">
        <v>0.03</v>
      </c>
      <c r="C55">
        <v>1</v>
      </c>
      <c r="D55">
        <v>9.1999999999999998E-2</v>
      </c>
    </row>
    <row r="56" spans="1:4" x14ac:dyDescent="0.3">
      <c r="A56" s="3"/>
      <c r="B56">
        <v>0.03</v>
      </c>
      <c r="C56">
        <v>1</v>
      </c>
      <c r="D56">
        <v>8.8999999999999996E-2</v>
      </c>
    </row>
    <row r="57" spans="1:4" x14ac:dyDescent="0.3">
      <c r="A57" s="3"/>
      <c r="B57">
        <v>0.04</v>
      </c>
      <c r="C57">
        <v>1</v>
      </c>
      <c r="D57">
        <v>7.8E-2</v>
      </c>
    </row>
    <row r="58" spans="1:4" x14ac:dyDescent="0.3">
      <c r="A58" s="3" t="s">
        <v>7</v>
      </c>
      <c r="B58">
        <v>2.9169999999999998</v>
      </c>
      <c r="C58">
        <v>0.251</v>
      </c>
      <c r="D58">
        <v>0.01</v>
      </c>
    </row>
    <row r="59" spans="1:4" x14ac:dyDescent="0.3">
      <c r="A59" s="3"/>
      <c r="B59">
        <v>2.2120000000000002</v>
      </c>
      <c r="C59">
        <v>0.24199999999999999</v>
      </c>
      <c r="D59">
        <v>0.01</v>
      </c>
    </row>
    <row r="60" spans="1:4" x14ac:dyDescent="0.3">
      <c r="A60" s="3"/>
      <c r="B60">
        <v>2.1760000000000002</v>
      </c>
      <c r="C60">
        <v>0.20399999999999999</v>
      </c>
      <c r="D60">
        <v>0.01</v>
      </c>
    </row>
    <row r="61" spans="1:4" x14ac:dyDescent="0.3">
      <c r="A61" s="3" t="s">
        <v>8</v>
      </c>
      <c r="B61">
        <v>20.952999999999999</v>
      </c>
      <c r="C61">
        <v>0</v>
      </c>
      <c r="D61">
        <v>6.3E-2</v>
      </c>
    </row>
    <row r="62" spans="1:4" x14ac:dyDescent="0.3">
      <c r="A62" s="3"/>
      <c r="B62">
        <v>21.911999999999999</v>
      </c>
      <c r="C62">
        <v>0</v>
      </c>
      <c r="D62">
        <v>6.5000000000000002E-2</v>
      </c>
    </row>
    <row r="63" spans="1:4" x14ac:dyDescent="0.3">
      <c r="A63" s="3"/>
      <c r="B63">
        <v>20.277000000000001</v>
      </c>
      <c r="C63">
        <v>0</v>
      </c>
      <c r="D63">
        <v>5.8999999999999997E-2</v>
      </c>
    </row>
    <row r="80" spans="12:12" x14ac:dyDescent="0.3">
      <c r="L80" s="1"/>
    </row>
    <row r="90" spans="1:6" x14ac:dyDescent="0.3">
      <c r="C90" t="s">
        <v>2</v>
      </c>
      <c r="D90" t="s">
        <v>3</v>
      </c>
    </row>
    <row r="91" spans="1:6" x14ac:dyDescent="0.3">
      <c r="A91" s="3" t="s">
        <v>0</v>
      </c>
      <c r="B91">
        <v>4</v>
      </c>
      <c r="C91">
        <v>0.82199999999999995</v>
      </c>
      <c r="D91">
        <v>7.4999999999999997E-2</v>
      </c>
    </row>
    <row r="92" spans="1:6" x14ac:dyDescent="0.3">
      <c r="A92" s="3"/>
      <c r="B92">
        <v>4.25</v>
      </c>
      <c r="C92">
        <v>0.81200000000000006</v>
      </c>
      <c r="D92">
        <v>8.5999999999999993E-2</v>
      </c>
    </row>
    <row r="93" spans="1:6" x14ac:dyDescent="0.3">
      <c r="A93" s="3"/>
      <c r="B93">
        <v>4.28</v>
      </c>
      <c r="C93">
        <v>0.80200000000000005</v>
      </c>
      <c r="D93">
        <v>7.6999999999999999E-2</v>
      </c>
    </row>
    <row r="94" spans="1:6" x14ac:dyDescent="0.3">
      <c r="A94" s="3" t="s">
        <v>4</v>
      </c>
      <c r="B94">
        <v>0.03</v>
      </c>
      <c r="C94">
        <v>1</v>
      </c>
      <c r="D94">
        <v>9.1999999999999998E-2</v>
      </c>
    </row>
    <row r="95" spans="1:6" x14ac:dyDescent="0.3">
      <c r="A95" s="3"/>
      <c r="B95">
        <v>0.03</v>
      </c>
      <c r="C95">
        <v>1</v>
      </c>
      <c r="D95">
        <v>8.8999999999999996E-2</v>
      </c>
    </row>
    <row r="96" spans="1:6" x14ac:dyDescent="0.3">
      <c r="A96" s="3"/>
      <c r="B96">
        <v>0.04</v>
      </c>
      <c r="C96">
        <v>1</v>
      </c>
      <c r="D96">
        <v>7.8E-2</v>
      </c>
      <c r="F96" s="1"/>
    </row>
    <row r="97" spans="1:13" x14ac:dyDescent="0.3">
      <c r="A97" s="3" t="s">
        <v>5</v>
      </c>
      <c r="B97">
        <v>0.89</v>
      </c>
      <c r="C97">
        <v>0.191</v>
      </c>
      <c r="D97" s="1">
        <v>7.1999999999999995E-2</v>
      </c>
    </row>
    <row r="98" spans="1:13" x14ac:dyDescent="0.3">
      <c r="A98" s="3"/>
      <c r="B98">
        <v>0.98799999999999999</v>
      </c>
      <c r="C98">
        <v>0.11899999999999999</v>
      </c>
      <c r="D98">
        <v>7.2999999999999995E-2</v>
      </c>
    </row>
    <row r="99" spans="1:13" x14ac:dyDescent="0.3">
      <c r="A99" s="3"/>
      <c r="B99">
        <v>0.88100000000000001</v>
      </c>
      <c r="C99">
        <v>0.11799999999999999</v>
      </c>
      <c r="D99">
        <v>7.0999999999999994E-2</v>
      </c>
    </row>
    <row r="100" spans="1:13" x14ac:dyDescent="0.3">
      <c r="A100" s="3" t="s">
        <v>6</v>
      </c>
      <c r="B100">
        <v>2</v>
      </c>
      <c r="C100">
        <v>0.36799999999999999</v>
      </c>
      <c r="D100">
        <v>7.3999999999999996E-2</v>
      </c>
    </row>
    <row r="101" spans="1:13" x14ac:dyDescent="0.3">
      <c r="A101" s="3"/>
      <c r="B101">
        <v>2</v>
      </c>
      <c r="C101">
        <v>0.63400000000000001</v>
      </c>
      <c r="D101">
        <v>7.5999999999999998E-2</v>
      </c>
    </row>
    <row r="102" spans="1:13" x14ac:dyDescent="0.3">
      <c r="A102" s="3"/>
      <c r="B102">
        <v>2</v>
      </c>
      <c r="C102">
        <v>0.35</v>
      </c>
      <c r="D102">
        <v>7.6999999999999999E-2</v>
      </c>
    </row>
    <row r="103" spans="1:13" x14ac:dyDescent="0.3">
      <c r="A103" s="3" t="s">
        <v>7</v>
      </c>
      <c r="B103">
        <v>2.9169999999999998</v>
      </c>
      <c r="C103">
        <v>0.251</v>
      </c>
      <c r="D103">
        <v>0.01</v>
      </c>
    </row>
    <row r="104" spans="1:13" x14ac:dyDescent="0.3">
      <c r="A104" s="3"/>
      <c r="B104">
        <v>2.2120000000000002</v>
      </c>
      <c r="C104">
        <v>0.24199999999999999</v>
      </c>
      <c r="D104">
        <v>0.01</v>
      </c>
    </row>
    <row r="105" spans="1:13" x14ac:dyDescent="0.3">
      <c r="A105" s="3"/>
      <c r="B105">
        <v>2.1760000000000002</v>
      </c>
      <c r="C105">
        <v>0.20399999999999999</v>
      </c>
      <c r="D105">
        <v>0.01</v>
      </c>
    </row>
    <row r="106" spans="1:13" x14ac:dyDescent="0.3">
      <c r="A106" s="3" t="s">
        <v>8</v>
      </c>
      <c r="B106">
        <v>20.952999999999999</v>
      </c>
      <c r="C106" t="s">
        <v>9</v>
      </c>
      <c r="D106">
        <v>6.3E-2</v>
      </c>
    </row>
    <row r="107" spans="1:13" x14ac:dyDescent="0.3">
      <c r="A107" s="3"/>
      <c r="B107">
        <v>21.911999999999999</v>
      </c>
      <c r="C107" t="s">
        <v>9</v>
      </c>
      <c r="D107">
        <v>6.5000000000000002E-2</v>
      </c>
    </row>
    <row r="108" spans="1:13" x14ac:dyDescent="0.3">
      <c r="A108" s="3"/>
      <c r="B108">
        <v>20.277000000000001</v>
      </c>
      <c r="C108" t="s">
        <v>9</v>
      </c>
      <c r="D108">
        <v>5.8999999999999997E-2</v>
      </c>
    </row>
    <row r="109" spans="1:13" x14ac:dyDescent="0.3">
      <c r="M109" s="1"/>
    </row>
    <row r="112" spans="1:13" x14ac:dyDescent="0.3">
      <c r="C112" t="s">
        <v>12</v>
      </c>
    </row>
    <row r="113" spans="2:5" x14ac:dyDescent="0.3">
      <c r="C113" t="s">
        <v>15</v>
      </c>
      <c r="D113" t="s">
        <v>16</v>
      </c>
      <c r="E113" t="s">
        <v>17</v>
      </c>
    </row>
    <row r="114" spans="2:5" x14ac:dyDescent="0.3">
      <c r="B114" t="s">
        <v>13</v>
      </c>
      <c r="C114">
        <v>4.1760000000000002</v>
      </c>
      <c r="D114">
        <v>0.81200000000000006</v>
      </c>
      <c r="E114">
        <v>7.9299999999999995E-2</v>
      </c>
    </row>
    <row r="115" spans="2:5" x14ac:dyDescent="0.3">
      <c r="B115" t="s">
        <v>14</v>
      </c>
      <c r="C115">
        <v>0.91900000000000004</v>
      </c>
      <c r="D115">
        <v>0.14199999999999999</v>
      </c>
      <c r="E115">
        <v>7.1999999999999995E-2</v>
      </c>
    </row>
    <row r="116" spans="2:5" x14ac:dyDescent="0.3">
      <c r="B116" t="s">
        <v>6</v>
      </c>
      <c r="C116">
        <v>2</v>
      </c>
      <c r="D116">
        <v>0.45</v>
      </c>
      <c r="E116">
        <v>7.5600000000000001E-2</v>
      </c>
    </row>
    <row r="117" spans="2:5" x14ac:dyDescent="0.3">
      <c r="C117" t="s">
        <v>18</v>
      </c>
    </row>
    <row r="118" spans="2:5" x14ac:dyDescent="0.3">
      <c r="C118" t="s">
        <v>15</v>
      </c>
      <c r="D118" t="s">
        <v>16</v>
      </c>
      <c r="E118" t="s">
        <v>17</v>
      </c>
    </row>
    <row r="119" spans="2:5" x14ac:dyDescent="0.3">
      <c r="B119" t="s">
        <v>4</v>
      </c>
      <c r="C119">
        <v>3.3000000000000002E-2</v>
      </c>
      <c r="D119">
        <v>1</v>
      </c>
      <c r="E119">
        <v>8.5999999999999993E-2</v>
      </c>
    </row>
    <row r="120" spans="2:5" x14ac:dyDescent="0.3">
      <c r="B120" t="s">
        <v>7</v>
      </c>
      <c r="C120">
        <v>2.4350000000000001</v>
      </c>
      <c r="D120">
        <v>0.23200000000000001</v>
      </c>
      <c r="E120">
        <v>0.01</v>
      </c>
    </row>
    <row r="121" spans="2:5" x14ac:dyDescent="0.3">
      <c r="B121" t="s">
        <v>19</v>
      </c>
      <c r="C121">
        <v>21.0473</v>
      </c>
      <c r="D121">
        <v>0</v>
      </c>
      <c r="E121">
        <v>6.2300000000000001E-2</v>
      </c>
    </row>
    <row r="123" spans="2:5" x14ac:dyDescent="0.3">
      <c r="B123" s="3" t="s">
        <v>31</v>
      </c>
      <c r="C123" s="3"/>
    </row>
    <row r="124" spans="2:5" x14ac:dyDescent="0.3">
      <c r="B124" t="s">
        <v>13</v>
      </c>
      <c r="C124">
        <v>4.1760000000000002</v>
      </c>
    </row>
    <row r="125" spans="2:5" x14ac:dyDescent="0.3">
      <c r="B125" t="s">
        <v>14</v>
      </c>
      <c r="C125">
        <v>0.91900000000000004</v>
      </c>
    </row>
    <row r="126" spans="2:5" x14ac:dyDescent="0.3">
      <c r="B126" t="s">
        <v>6</v>
      </c>
      <c r="C126">
        <v>2</v>
      </c>
    </row>
    <row r="127" spans="2:5" x14ac:dyDescent="0.3">
      <c r="B127" t="s">
        <v>4</v>
      </c>
      <c r="C127">
        <v>3.3000000000000002E-2</v>
      </c>
    </row>
    <row r="128" spans="2:5" x14ac:dyDescent="0.3">
      <c r="B128" t="s">
        <v>7</v>
      </c>
      <c r="C128">
        <v>2.4350000000000001</v>
      </c>
    </row>
    <row r="129" spans="2:3" x14ac:dyDescent="0.3">
      <c r="B129" t="s">
        <v>19</v>
      </c>
      <c r="C129">
        <v>21.0473</v>
      </c>
    </row>
    <row r="131" spans="2:3" x14ac:dyDescent="0.3">
      <c r="B131" s="3" t="s">
        <v>32</v>
      </c>
      <c r="C131" s="3"/>
    </row>
    <row r="132" spans="2:3" x14ac:dyDescent="0.3">
      <c r="B132" t="s">
        <v>13</v>
      </c>
      <c r="C132">
        <v>0.81200000000000006</v>
      </c>
    </row>
    <row r="133" spans="2:3" x14ac:dyDescent="0.3">
      <c r="B133" t="s">
        <v>14</v>
      </c>
      <c r="C133">
        <v>0.14199999999999999</v>
      </c>
    </row>
    <row r="134" spans="2:3" x14ac:dyDescent="0.3">
      <c r="B134" t="s">
        <v>6</v>
      </c>
      <c r="C134">
        <v>0.45</v>
      </c>
    </row>
    <row r="135" spans="2:3" x14ac:dyDescent="0.3">
      <c r="B135" t="s">
        <v>4</v>
      </c>
      <c r="C135">
        <v>1</v>
      </c>
    </row>
    <row r="136" spans="2:3" x14ac:dyDescent="0.3">
      <c r="B136" t="s">
        <v>7</v>
      </c>
      <c r="C136">
        <v>0.23200000000000001</v>
      </c>
    </row>
    <row r="137" spans="2:3" x14ac:dyDescent="0.3">
      <c r="B137" t="s">
        <v>19</v>
      </c>
      <c r="C137">
        <v>0</v>
      </c>
    </row>
    <row r="148" spans="2:14" x14ac:dyDescent="0.3">
      <c r="B148" s="3" t="s">
        <v>33</v>
      </c>
      <c r="C148" s="3"/>
    </row>
    <row r="149" spans="2:14" x14ac:dyDescent="0.3">
      <c r="B149" t="s">
        <v>13</v>
      </c>
      <c r="C149">
        <v>7.9299999999999995E-2</v>
      </c>
    </row>
    <row r="150" spans="2:14" x14ac:dyDescent="0.3">
      <c r="B150" t="s">
        <v>14</v>
      </c>
      <c r="C150">
        <v>7.1999999999999995E-2</v>
      </c>
    </row>
    <row r="151" spans="2:14" x14ac:dyDescent="0.3">
      <c r="B151" t="s">
        <v>6</v>
      </c>
      <c r="C151">
        <v>7.5600000000000001E-2</v>
      </c>
    </row>
    <row r="152" spans="2:14" x14ac:dyDescent="0.3">
      <c r="B152" t="s">
        <v>4</v>
      </c>
      <c r="C152">
        <v>8.5999999999999993E-2</v>
      </c>
    </row>
    <row r="153" spans="2:14" x14ac:dyDescent="0.3">
      <c r="B153" t="s">
        <v>7</v>
      </c>
      <c r="C153">
        <v>0.01</v>
      </c>
    </row>
    <row r="154" spans="2:14" x14ac:dyDescent="0.3">
      <c r="B154" t="s">
        <v>19</v>
      </c>
      <c r="C154">
        <v>6.2300000000000001E-2</v>
      </c>
    </row>
    <row r="159" spans="2:14" x14ac:dyDescent="0.3">
      <c r="N159" s="1"/>
    </row>
  </sheetData>
  <mergeCells count="38">
    <mergeCell ref="A91:A93"/>
    <mergeCell ref="A94:A96"/>
    <mergeCell ref="E12:E14"/>
    <mergeCell ref="E15:E17"/>
    <mergeCell ref="F12:F14"/>
    <mergeCell ref="G12:G14"/>
    <mergeCell ref="E18:E20"/>
    <mergeCell ref="F15:F17"/>
    <mergeCell ref="G15:G17"/>
    <mergeCell ref="F18:F20"/>
    <mergeCell ref="G18:G20"/>
    <mergeCell ref="E6:E8"/>
    <mergeCell ref="F6:F8"/>
    <mergeCell ref="G6:G8"/>
    <mergeCell ref="E9:E11"/>
    <mergeCell ref="F9:F11"/>
    <mergeCell ref="G9:G11"/>
    <mergeCell ref="B1:D1"/>
    <mergeCell ref="E1:G1"/>
    <mergeCell ref="E3:E5"/>
    <mergeCell ref="F3:F5"/>
    <mergeCell ref="G3:G5"/>
    <mergeCell ref="B123:C123"/>
    <mergeCell ref="B131:C131"/>
    <mergeCell ref="B148:C148"/>
    <mergeCell ref="A18:A20"/>
    <mergeCell ref="A3:A5"/>
    <mergeCell ref="A6:A8"/>
    <mergeCell ref="A9:A11"/>
    <mergeCell ref="A12:A14"/>
    <mergeCell ref="A15:A17"/>
    <mergeCell ref="A97:A99"/>
    <mergeCell ref="A100:A102"/>
    <mergeCell ref="A103:A105"/>
    <mergeCell ref="A106:A108"/>
    <mergeCell ref="A55:A57"/>
    <mergeCell ref="A58:A60"/>
    <mergeCell ref="A61:A6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Pro</dc:creator>
  <cp:lastModifiedBy>Sebastian Nuñez</cp:lastModifiedBy>
  <dcterms:created xsi:type="dcterms:W3CDTF">2022-05-22T21:13:31Z</dcterms:created>
  <dcterms:modified xsi:type="dcterms:W3CDTF">2022-06-08T03:31:05Z</dcterms:modified>
</cp:coreProperties>
</file>