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-105" yWindow="-105" windowWidth="23250" windowHeight="12570" activeTab="1"/>
  </bookViews>
  <sheets>
    <sheet name="Empresas" sheetId="7" r:id="rId1"/>
    <sheet name="Dados" sheetId="6" r:id="rId2"/>
    <sheet name="ASO" sheetId="1" r:id="rId3"/>
    <sheet name="Anamnese" sheetId="3" r:id="rId4"/>
    <sheet name="Triagem" sheetId="4" r:id="rId5"/>
    <sheet name="Periódico - Mudança de Função" sheetId="5" r:id="rId6"/>
  </sheets>
  <definedNames>
    <definedName name="_xlnm._FilterDatabase" localSheetId="0" hidden="1">Empresas!$A$1:$C$107</definedName>
    <definedName name="_xlnm.Print_Area" localSheetId="2">ASO!$A$1:$H$46</definedName>
    <definedName name="dados">Dados!$B$1:$G$2981</definedName>
    <definedName name="Empresas">Empresas!$A$1:$B$1005</definedName>
    <definedName name="Funcionarios">Dados!$A$1:$I$981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1" i="6" l="1"/>
  <c r="C800" i="6"/>
  <c r="C765" i="6" l="1"/>
  <c r="C764" i="6"/>
  <c r="C724" i="6" l="1"/>
  <c r="C575" i="6" l="1"/>
  <c r="C530" i="6" l="1"/>
  <c r="C531" i="6"/>
  <c r="C532" i="6"/>
  <c r="C509" i="6" l="1"/>
  <c r="C402" i="6" l="1"/>
  <c r="B11" i="1" l="1"/>
  <c r="B10" i="4"/>
  <c r="B9" i="4"/>
  <c r="B9" i="3"/>
  <c r="B10" i="3"/>
  <c r="C400" i="6"/>
  <c r="C396" i="6" l="1"/>
  <c r="C395" i="6" l="1"/>
  <c r="H9" i="3" l="1"/>
  <c r="B6" i="5"/>
  <c r="B7" i="4"/>
  <c r="B7" i="3"/>
  <c r="C397" i="6"/>
  <c r="C398" i="6"/>
  <c r="G10" i="3" l="1"/>
  <c r="E10" i="3"/>
  <c r="E9" i="3"/>
  <c r="E9" i="4" l="1"/>
  <c r="E10" i="4"/>
  <c r="G10" i="4"/>
  <c r="H9" i="4"/>
  <c r="C380" i="6"/>
  <c r="C381" i="6"/>
  <c r="C388" i="6"/>
  <c r="C387" i="6"/>
  <c r="C386" i="6"/>
  <c r="C385" i="6"/>
  <c r="C384" i="6"/>
  <c r="C383" i="6"/>
  <c r="C382" i="6"/>
  <c r="C368" i="6" l="1"/>
  <c r="C367" i="6"/>
  <c r="C366" i="6" l="1"/>
  <c r="C350" i="6"/>
  <c r="C351" i="6"/>
  <c r="C352" i="6"/>
  <c r="C330" i="6" l="1"/>
  <c r="C331" i="6"/>
  <c r="C332" i="6"/>
  <c r="C333" i="6"/>
  <c r="C334" i="6"/>
  <c r="C335" i="6"/>
  <c r="C336" i="6"/>
  <c r="C293" i="6" l="1"/>
  <c r="C292" i="6"/>
  <c r="C291" i="6"/>
  <c r="C154" i="6" l="1"/>
  <c r="C137" i="6" l="1"/>
  <c r="B10" i="1"/>
  <c r="E10" i="1" l="1"/>
  <c r="C96" i="6" l="1"/>
  <c r="C91" i="6" l="1"/>
  <c r="C74" i="6" l="1"/>
  <c r="C56" i="6" l="1"/>
  <c r="C6" i="6" l="1"/>
  <c r="B8" i="1" l="1"/>
  <c r="C2" i="6" l="1"/>
  <c r="C3" i="6"/>
  <c r="C4" i="6"/>
  <c r="C5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1" i="6"/>
  <c r="C72" i="6"/>
  <c r="C73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2" i="6"/>
  <c r="C93" i="6"/>
  <c r="C94" i="6"/>
  <c r="C95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72" i="6"/>
  <c r="C373" i="6"/>
  <c r="C374" i="6"/>
  <c r="C375" i="6"/>
  <c r="C376" i="6"/>
  <c r="C377" i="6"/>
  <c r="C378" i="6"/>
  <c r="C379" i="6"/>
  <c r="C389" i="6"/>
  <c r="C390" i="6"/>
  <c r="C391" i="6"/>
  <c r="C392" i="6"/>
  <c r="C393" i="6"/>
  <c r="C394" i="6"/>
  <c r="C399" i="6"/>
  <c r="C401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E11" i="1"/>
  <c r="H9" i="5" l="1"/>
  <c r="B9" i="5"/>
  <c r="E9" i="5"/>
  <c r="E10" i="5"/>
  <c r="G10" i="5"/>
  <c r="B10" i="5"/>
  <c r="B7" i="5"/>
  <c r="G11" i="1"/>
  <c r="H10" i="1"/>
</calcChain>
</file>

<file path=xl/sharedStrings.xml><?xml version="1.0" encoding="utf-8"?>
<sst xmlns="http://schemas.openxmlformats.org/spreadsheetml/2006/main" count="6028" uniqueCount="3179">
  <si>
    <t>ASO - ATESTADO DE SAÚDE OCUPACIONAL</t>
  </si>
  <si>
    <t>Empresa</t>
  </si>
  <si>
    <t>CNPJ</t>
  </si>
  <si>
    <t>Função</t>
  </si>
  <si>
    <t>Idade</t>
  </si>
  <si>
    <t>Sexo</t>
  </si>
  <si>
    <t>Masculino</t>
  </si>
  <si>
    <t>Feminino</t>
  </si>
  <si>
    <t>RG</t>
  </si>
  <si>
    <t>CPF</t>
  </si>
  <si>
    <t>Admissional</t>
  </si>
  <si>
    <t>Demissional</t>
  </si>
  <si>
    <t>Periódico</t>
  </si>
  <si>
    <t>Retorno ao Trabalho</t>
  </si>
  <si>
    <t>Mudança de Função</t>
  </si>
  <si>
    <t>Químico</t>
  </si>
  <si>
    <t>Físicos</t>
  </si>
  <si>
    <t>Biológicos</t>
  </si>
  <si>
    <t>Ergonômicos</t>
  </si>
  <si>
    <t>Apto</t>
  </si>
  <si>
    <t>Inapto</t>
  </si>
  <si>
    <t>Código Tabela 27</t>
  </si>
  <si>
    <t>Procedimentos Diagnósticos (Exame)</t>
  </si>
  <si>
    <t>Hemograma/Plaquetas</t>
  </si>
  <si>
    <t>Glicemia de Jejum</t>
  </si>
  <si>
    <t>Creatinina</t>
  </si>
  <si>
    <t>Parasitológico de Fezes</t>
  </si>
  <si>
    <t>V.D.R.L.</t>
  </si>
  <si>
    <t>0699 a 0707</t>
  </si>
  <si>
    <t>Exames para Hepatites</t>
  </si>
  <si>
    <t>Bilirrubinas T e Frações</t>
  </si>
  <si>
    <t>Radiografia do Tórax PA</t>
  </si>
  <si>
    <t>Espirometria</t>
  </si>
  <si>
    <t>Eletrocardiograma</t>
  </si>
  <si>
    <t>Eletroencefalograma</t>
  </si>
  <si>
    <t>Audiometria Tonal</t>
  </si>
  <si>
    <t>ASO – Sem Exames Complementares</t>
  </si>
  <si>
    <t>S-2221</t>
  </si>
  <si>
    <t>Outros Exames Complementares</t>
  </si>
  <si>
    <t>Obs.: 1ª Via: Empresa; 2ª Via: Empregado; 3ª Via: Prontuário</t>
  </si>
  <si>
    <t>Funcionário</t>
  </si>
  <si>
    <t>(     )</t>
  </si>
  <si>
    <t>Riscos Expostos</t>
  </si>
  <si>
    <t xml:space="preserve">             Atesto para todos os fins, conforme dispõe a Lei 6.514 de 22 de Dezembro de 1977, Portaria Nº 3.214, de 08 de Junho de 1978, e regulamentada pela Portaria Nº 24 de 29 de Dezembro de 1994, alíneas 7.4.1 a 7.4.4.3, do Serviço de Segurança e Saúde do Trabalho, que o Senhor(a), acima citado, foi submetido(a) a exame ocupacional e encontra-se:</t>
  </si>
  <si>
    <t>Data / Exame</t>
  </si>
  <si>
    <t xml:space="preserve">Campina Grande - PB, </t>
  </si>
  <si>
    <t>Médico Executor</t>
  </si>
  <si>
    <t>Rua José Elpídio da Costa Monteiro, 92, São José - Campina Grande - PB</t>
  </si>
  <si>
    <t>Anamnese</t>
  </si>
  <si>
    <t>2 - Informações Médicas</t>
  </si>
  <si>
    <t>Tem problema de audição?</t>
  </si>
  <si>
    <t>Sofreu algum acidente?</t>
  </si>
  <si>
    <t>Tem alergia?</t>
  </si>
  <si>
    <t>Tem doença neurológica?</t>
  </si>
  <si>
    <t>Realizou cirurgia?</t>
  </si>
  <si>
    <t>Tem ou teve outra doença?</t>
  </si>
  <si>
    <t>Faz uso de medicação?</t>
  </si>
  <si>
    <t>3 - Avaliação Clínica</t>
  </si>
  <si>
    <t>Tem alguma queixa de saúde no momento?</t>
  </si>
  <si>
    <t>Cárdio vascular:</t>
  </si>
  <si>
    <t>Respiratório:</t>
  </si>
  <si>
    <t>Abdome:</t>
  </si>
  <si>
    <t>Osteomuscular:</t>
  </si>
  <si>
    <t>Observação:</t>
  </si>
  <si>
    <t xml:space="preserve">Trabalhou em locais com ruído? </t>
  </si>
  <si>
    <t>Não</t>
  </si>
  <si>
    <t>Sim</t>
  </si>
  <si>
    <t>Realizava esforço físico?</t>
  </si>
  <si>
    <t>Ficou exposto a calor ou frio excessivo?</t>
  </si>
  <si>
    <t>Já trabalhou em lugar com poeira excessiva?</t>
  </si>
  <si>
    <t>Manipulava produtos químicos?</t>
  </si>
  <si>
    <t>Realizava movimentos repetitivos?</t>
  </si>
  <si>
    <t>Utilizava equipamento de proteção individual (EPI)?</t>
  </si>
  <si>
    <t>Já teve acidente de trabalho?</t>
  </si>
  <si>
    <t>Se sim, qual tipo?</t>
  </si>
  <si>
    <t>Se sim, quais?</t>
  </si>
  <si>
    <t>se sim, qual membro?</t>
  </si>
  <si>
    <t>se sim, qual (is)?</t>
  </si>
  <si>
    <t>Já teve doença de trabalho?</t>
  </si>
  <si>
    <t>Exerce outra atividade laboral?</t>
  </si>
  <si>
    <t>Tem diabetes?</t>
  </si>
  <si>
    <t>Tem hipertensão?</t>
  </si>
  <si>
    <t>É Fumante?</t>
  </si>
  <si>
    <t>Tem problemas ortopédito?</t>
  </si>
  <si>
    <t>Coluna, quadril, outro?</t>
  </si>
  <si>
    <t>Faz ou já fez algum tratamento de saúde?</t>
  </si>
  <si>
    <t>Cólicas ginecológicas?</t>
  </si>
  <si>
    <t>4 - Exames Físicos</t>
  </si>
  <si>
    <t>Cabeça e pescoço</t>
  </si>
  <si>
    <t>Cardio Vascular</t>
  </si>
  <si>
    <t>Respiratório</t>
  </si>
  <si>
    <t>Abdome</t>
  </si>
  <si>
    <t>Osteomuscular</t>
  </si>
  <si>
    <t>Neurológico</t>
  </si>
  <si>
    <t>Mais informações que julgar necessário</t>
  </si>
  <si>
    <t>5 - Conclusão</t>
  </si>
  <si>
    <t>Orientação</t>
  </si>
  <si>
    <t>Resultado</t>
  </si>
  <si>
    <t>Normal</t>
  </si>
  <si>
    <t>Anormal</t>
  </si>
  <si>
    <t>Clinicamente liberado para o setor e cargo?</t>
  </si>
  <si>
    <t>TRIAGEM</t>
  </si>
  <si>
    <t>mm/Hg</t>
  </si>
  <si>
    <t>Temperatura:</t>
  </si>
  <si>
    <t>°C</t>
  </si>
  <si>
    <t xml:space="preserve">FC (Frenquência Cardíaca): </t>
  </si>
  <si>
    <t>bpm</t>
  </si>
  <si>
    <t>ipm</t>
  </si>
  <si>
    <t>Triglicerídeos:</t>
  </si>
  <si>
    <t>mg/dL</t>
  </si>
  <si>
    <t>Colesterol:</t>
  </si>
  <si>
    <t xml:space="preserve">IMC: </t>
  </si>
  <si>
    <t>Circunferência Abdominal:</t>
  </si>
  <si>
    <t>cm</t>
  </si>
  <si>
    <t xml:space="preserve">     </t>
  </si>
  <si>
    <t>Assinatura do Funcionário</t>
  </si>
  <si>
    <t>Campina Grande - PB, ___ de _____ de 2019.</t>
  </si>
  <si>
    <t>Ficha Médica</t>
  </si>
  <si>
    <t>Faz uso de medicação atualmente?</t>
  </si>
  <si>
    <t>Tem alguma queixa no momento?</t>
  </si>
  <si>
    <t xml:space="preserve">Faz algum tratamento não medicamentoso? </t>
  </si>
  <si>
    <t>Cabeça e pescoço:</t>
  </si>
  <si>
    <t>Neurológico:</t>
  </si>
  <si>
    <t>Mais informações que julgar necessário:</t>
  </si>
  <si>
    <t xml:space="preserve">PA (Pressão Arterial) - Sistólica </t>
  </si>
  <si>
    <t>PA (Pressão Arterial) - Diastólica</t>
  </si>
  <si>
    <t xml:space="preserve">IG (Índece Glicêmico): </t>
  </si>
  <si>
    <t xml:space="preserve">HDL Colesterol (Bom): </t>
  </si>
  <si>
    <t>LDL Colesterol (Ruim):</t>
  </si>
  <si>
    <t>Peso (Kg):</t>
  </si>
  <si>
    <t>Altura (m):</t>
  </si>
  <si>
    <t>Assinatura do (a) empregado (a)</t>
  </si>
  <si>
    <t>Periódio / Mudança de Função</t>
  </si>
  <si>
    <t>1. Tipo de Exame</t>
  </si>
  <si>
    <t>2. Avaliação Clínica</t>
  </si>
  <si>
    <t>Se sim, qual (is)?</t>
  </si>
  <si>
    <t>3. Exames Físicos</t>
  </si>
  <si>
    <t>4. Conclusão</t>
  </si>
  <si>
    <t>Campina Grande, ____ de ___________ de 2019.</t>
  </si>
  <si>
    <t>C&amp;T Consultores e Associados Ltda</t>
  </si>
  <si>
    <t>02.317.123/0001-86</t>
  </si>
  <si>
    <t>Nome Fantasia</t>
  </si>
  <si>
    <t>Allmed Distribuidora e Comércio de Produtos Farmacêuticos Ltda</t>
  </si>
  <si>
    <t>Bar do Cuscuz e Restaurante Ltda</t>
  </si>
  <si>
    <t>Bar do Cuscuz Praia Restaurante Ltda</t>
  </si>
  <si>
    <t>Boêmios de Campina Bar e Restaurante Ltda</t>
  </si>
  <si>
    <t>C&amp;T Consultores e Contabilidade Eireli - ME</t>
  </si>
  <si>
    <t>C&amp;T Contabilidade Ltda - ME</t>
  </si>
  <si>
    <t>C&amp;T Digital Serviços de Contabilidade Ltda</t>
  </si>
  <si>
    <t>Cardio Imagem Serviço de Diagnósticos por Imagem Ltda</t>
  </si>
  <si>
    <t>CDBR Serviços de Certificação Digital Ltda (Matriz)</t>
  </si>
  <si>
    <t>CDBR Serviços de Certificação Digital (Filial 01)</t>
  </si>
  <si>
    <t>CDBR Serviços de Certificação Digital (Filial 02)</t>
  </si>
  <si>
    <t>Central da Economia Minimercado Ltda - ME</t>
  </si>
  <si>
    <t>Condomínio Heron Marinho Business e Living</t>
  </si>
  <si>
    <t>Condomínio Heron Marinho Business e Living (Filial 01)</t>
  </si>
  <si>
    <t>Drogaria Drogavista Ltda (Matriz)</t>
  </si>
  <si>
    <t>Drogaria Drogavista Ltda (Filial 01)</t>
  </si>
  <si>
    <t>Drogaria Drogavista Ltda (Filial 02)</t>
  </si>
  <si>
    <t>Drogaria Drogavista Ltda (Filial 03)</t>
  </si>
  <si>
    <t>Drogaria Drogavista Ltda (Filial 04)</t>
  </si>
  <si>
    <t>Drogaria Drogavista Ltda (Filial 05)</t>
  </si>
  <si>
    <t>Drogaria Drogavista Ltda (Filial 06)</t>
  </si>
  <si>
    <t>Drogaria Drogavista Ltda (Filial 07)</t>
  </si>
  <si>
    <t>Drogaria Drogavista Ltda (Filial 08)</t>
  </si>
  <si>
    <t>Drogaria Drogavista Ltda (Filial 09)</t>
  </si>
  <si>
    <t>Drogaria Drogavista Ltda (Filial 10)</t>
  </si>
  <si>
    <t>Drogaria Drogavista Ltda (Filial 11)</t>
  </si>
  <si>
    <t>Drogaria Drogavista Ltda (Filial 12)</t>
  </si>
  <si>
    <t>Drogaria Drogavista Ltda (Filial 13)</t>
  </si>
  <si>
    <t>Drogaria Drogavista Ltda (Filial 14)</t>
  </si>
  <si>
    <t>Drogaria Drogavista Ltda (Filial 15)</t>
  </si>
  <si>
    <t>Drogaria Drogavista Ltda (Filial 16)</t>
  </si>
  <si>
    <t>Drogaria Drogavista Ltda (Filial 17)</t>
  </si>
  <si>
    <t>Drogaria Drogavista Ltda (Filial 18)</t>
  </si>
  <si>
    <t>Drogaria Drogavista Ltda (Filial 19)</t>
  </si>
  <si>
    <t>Drogaria Drogavista Ltda (Filial 20)</t>
  </si>
  <si>
    <t>Drogaria Drogavista Ltda (Filial 21)</t>
  </si>
  <si>
    <t>Drogaria Drogavista Ltda (Filial 22)</t>
  </si>
  <si>
    <t>Drogaria Drogavista Ltda (Filial 23)</t>
  </si>
  <si>
    <t>ENS Aluguel de Imoveis Ltda - EPP</t>
  </si>
  <si>
    <t>Erasmo Nunes Melo Eireli</t>
  </si>
  <si>
    <t>Farmácia Estelina Ltda</t>
  </si>
  <si>
    <t>Getra - Gestão e Consultoria Empresarial Ltda</t>
  </si>
  <si>
    <t>Industria e Comercio de Alimentos Massas Sertaneja LTDA</t>
  </si>
  <si>
    <t>Ivanildo Alves Simao - ME</t>
  </si>
  <si>
    <t>Laboratório Queiroga e Mayer de Patologia Clínica Ltda</t>
  </si>
  <si>
    <t>Lamares Ferreira Comércio de Gás Eireli - ME</t>
  </si>
  <si>
    <t>Liderança Artigos e Acessórios para Segurança do Trabalho LTDA</t>
  </si>
  <si>
    <t>Mercadinho Nailde Ltda - ME</t>
  </si>
  <si>
    <t xml:space="preserve">Nathalia de Araujo Santos </t>
  </si>
  <si>
    <t>Nathalia de Araujo Santos (Filial 01)</t>
  </si>
  <si>
    <t>Nelfarma Comércio de Produtos Químicos Ltda (Matriz)</t>
  </si>
  <si>
    <t>Nelfarma Comércio de Produtos Químicos Ltda (Filial 01)</t>
  </si>
  <si>
    <t>Nelfarma Comércio de Produtos Químicos Ltda (Filial 02)</t>
  </si>
  <si>
    <t>Nelfarma Comércio de Produtos Químicos Ltda (Filial 03)</t>
  </si>
  <si>
    <t>Nelfarma Comércio de Produtos Químicos Ltda (Filial 04)</t>
  </si>
  <si>
    <t>Nelfarma Comércio de Produtos Químicos Ltda (Filial 05)</t>
  </si>
  <si>
    <t>Nelfarma Comércio de Produtos Químicos Ltda (Filial 06)</t>
  </si>
  <si>
    <t>Nelfarma Comércio de Produtos Químicos Ltda (Filial 07)</t>
  </si>
  <si>
    <t>Nelfarma Comércio de Produtos Químicos Ltda (Filial 08)</t>
  </si>
  <si>
    <t>Nelfarma Comércio de Produtos Químicos Ltda (Filial 09)</t>
  </si>
  <si>
    <t>Nelfarma Comércio de Produtos Químicos Ltda (Filial 10)</t>
  </si>
  <si>
    <t>Nelfarma Comércio de Produtos Químicos Ltda (Filial 11)</t>
  </si>
  <si>
    <t>Nelfarma Comércio de Produtos Químicos Ltda (Filial 12)</t>
  </si>
  <si>
    <t>Nelfarma Comércio de Produtos Químicos Ltda (Filial 13)</t>
  </si>
  <si>
    <t>Nelfarma Comércio de Produtos Químicos Ltda (Filial 14)</t>
  </si>
  <si>
    <t>Nelfarma Comércio de Produtos Químicos Ltda (Filial 15)</t>
  </si>
  <si>
    <t>Nelfarma Comércio de Produtos Químicos Ltda (Filial 16)</t>
  </si>
  <si>
    <t>Nelfarma Comércio de Produtos Químicos Ltda (Filial 17)</t>
  </si>
  <si>
    <t>Nelfarma Comércio de Produtos Químicos Ltda (Filial 18)</t>
  </si>
  <si>
    <t>Nelfarma Comércio de Produtos Químicos Ltda (Filial 19)</t>
  </si>
  <si>
    <t>NNMED Dist, Import e Exportação de Medicamentos Ltda</t>
  </si>
  <si>
    <t>NR Agência de Publicidade Ltda</t>
  </si>
  <si>
    <t>Nortincêndio Comércio de Material Contra Incêndio Ltda</t>
  </si>
  <si>
    <t>Origran Ind, Com e Serv de Mármores e Granitos Ltda</t>
  </si>
  <si>
    <t xml:space="preserve">PB Net Comercio de Equipamentos para Escritorio Ltda </t>
  </si>
  <si>
    <t>Redepharma Ltda (Matriz)</t>
  </si>
  <si>
    <t>Redepharma Ltda (Filial 01)</t>
  </si>
  <si>
    <t>Redepharma Ltda (Filial 02)</t>
  </si>
  <si>
    <t>Redepharma Ltda (Filial 04)</t>
  </si>
  <si>
    <t>Redepharma Ltda (Filial 05)</t>
  </si>
  <si>
    <t>Redepharma Ltda (Filial 06)</t>
  </si>
  <si>
    <t>Redepharma Ltda (Filial 07)</t>
  </si>
  <si>
    <t>Redepharma Ltda (Filial 08)</t>
  </si>
  <si>
    <t>Rogério Reis de Carvalho - ME</t>
  </si>
  <si>
    <t>S S de Toledo Agência de Publicidade e Propaganda Eireli</t>
  </si>
  <si>
    <t>Slaviero Empreendimentos Hoteleiros Ltda</t>
  </si>
  <si>
    <t>Super Comércio de Água e Gás Ltda - EPP (Matriz)</t>
  </si>
  <si>
    <t>Super Comércio de Água e Gás Ltda - EPP (Filial 01)</t>
  </si>
  <si>
    <t>Super Comércio de Água e Gás Ltda - EPP (Filial 02)</t>
  </si>
  <si>
    <t>Super Comércio de Água e Gás Ltda - EPP (Filial 03)</t>
  </si>
  <si>
    <t>Super Comércio de Água e Gás Ltda - EPP (Filial 04)</t>
  </si>
  <si>
    <t>Super Comércio de Água e Gás Ltda - EPP (Filial 05)</t>
  </si>
  <si>
    <t>Super Comércio de Água e Gás Ltda - EPP (Filial 06)</t>
  </si>
  <si>
    <t xml:space="preserve">Supermercado Central da Economia Eireli </t>
  </si>
  <si>
    <t>Supermercado Ferreira Lins</t>
  </si>
  <si>
    <t>Valmir Lira de Oliveira</t>
  </si>
  <si>
    <t>Viera Comércio de Prod Alimentos, Transp e Serv de Empacotamento Eireli</t>
  </si>
  <si>
    <t>Adriana Pessoa de Oliveira</t>
  </si>
  <si>
    <t>Clínica Odontológica Kathia Aragon Zamata Ltda</t>
  </si>
  <si>
    <t>20.226.846/0001-51</t>
  </si>
  <si>
    <t>11.125.081/0001-72</t>
  </si>
  <si>
    <t>24.195.330/0001-48</t>
  </si>
  <si>
    <t>32.768.750/0001-02</t>
  </si>
  <si>
    <t>26.193.296/0001-06</t>
  </si>
  <si>
    <t>24.004.158/0001-06</t>
  </si>
  <si>
    <t>30.090.300/0001-70</t>
  </si>
  <si>
    <t>02.674.275/0001-36</t>
  </si>
  <si>
    <t>29.201.986/0001-40</t>
  </si>
  <si>
    <t>29.201.986/0002-20</t>
  </si>
  <si>
    <t>29.201.986/0003-01</t>
  </si>
  <si>
    <t>11.747.890/0001-16</t>
  </si>
  <si>
    <t>33.113.166/0001-73</t>
  </si>
  <si>
    <t>33.113.166/0002-54</t>
  </si>
  <si>
    <t>00.958.548/0001-49</t>
  </si>
  <si>
    <t>00.958.548/0002-20</t>
  </si>
  <si>
    <t>00.958.548/0003-00</t>
  </si>
  <si>
    <t>00.958.548/0004-91</t>
  </si>
  <si>
    <t>00.958.548/0005-72</t>
  </si>
  <si>
    <t>00.958.548/0006-53</t>
  </si>
  <si>
    <t>00.958.548/0007-34</t>
  </si>
  <si>
    <t>00.958.548/0008-15</t>
  </si>
  <si>
    <t>00.958.548/0009-04</t>
  </si>
  <si>
    <t>00.958.548/0010-30</t>
  </si>
  <si>
    <t>00.958.548/0011-10</t>
  </si>
  <si>
    <t>00.958.548/0012-00</t>
  </si>
  <si>
    <t>00.958.548/0013-82</t>
  </si>
  <si>
    <t>00.958.548/0014-63</t>
  </si>
  <si>
    <t>00.958.548/0015-44</t>
  </si>
  <si>
    <t>00.958.548/0016-25</t>
  </si>
  <si>
    <t>00.958.548/0017-06</t>
  </si>
  <si>
    <t>00.958.548/0018-97</t>
  </si>
  <si>
    <t>00.958.548/0019-78</t>
  </si>
  <si>
    <t>00.958.548/0020-01</t>
  </si>
  <si>
    <t>00.958.548/0021-92</t>
  </si>
  <si>
    <t>00.958.548/0022-73</t>
  </si>
  <si>
    <t>00.958.548/0023-54</t>
  </si>
  <si>
    <t>00.958.548/0024-35</t>
  </si>
  <si>
    <t>24.818.272/0001-61</t>
  </si>
  <si>
    <t>22.589.415/0001-85</t>
  </si>
  <si>
    <t>08.580.979/0001-26</t>
  </si>
  <si>
    <t>32.140.504/0001-01</t>
  </si>
  <si>
    <t>18.517.238/0001-54</t>
  </si>
  <si>
    <t>01.071.792/0001-58</t>
  </si>
  <si>
    <t>12.916.888/0001-96</t>
  </si>
  <si>
    <t>29.134.116/0001-03</t>
  </si>
  <si>
    <t>12.963.555/0001-18</t>
  </si>
  <si>
    <t>04.616.123/0001-02</t>
  </si>
  <si>
    <t>02.737.812/0001-40</t>
  </si>
  <si>
    <t>21.869.210/0001-90</t>
  </si>
  <si>
    <t>21.869.210/0002-71</t>
  </si>
  <si>
    <t>70.097.530/0001-85</t>
  </si>
  <si>
    <t>70.097.530/0002-66</t>
  </si>
  <si>
    <t>70.097.530/0003-47</t>
  </si>
  <si>
    <t>70.097.530/0004-28</t>
  </si>
  <si>
    <t>70.097.530/0005-09</t>
  </si>
  <si>
    <t>70.097.530/0006-90</t>
  </si>
  <si>
    <t>70.097.530/0007-70</t>
  </si>
  <si>
    <t>70.097.530/0008-51</t>
  </si>
  <si>
    <t>70.097.530/0009-32</t>
  </si>
  <si>
    <t>70.097.530/0010-76</t>
  </si>
  <si>
    <t>70.097.530/0011-57</t>
  </si>
  <si>
    <t>70.097.530/0012-38</t>
  </si>
  <si>
    <t>70.097.530/0013-19</t>
  </si>
  <si>
    <t>70.097.530/0014-08</t>
  </si>
  <si>
    <t>70.097.530/0015-80</t>
  </si>
  <si>
    <t>70.097.530/0016-61</t>
  </si>
  <si>
    <t>70.097.530/0017-42</t>
  </si>
  <si>
    <t>70.097.530/0018-23</t>
  </si>
  <si>
    <t>70.097.530/0019-04</t>
  </si>
  <si>
    <t>70.097.530/0020-48</t>
  </si>
  <si>
    <t>15.218.561/0001-39</t>
  </si>
  <si>
    <t>32.089.613/0001-33</t>
  </si>
  <si>
    <t>09.323.148/0001-31</t>
  </si>
  <si>
    <t>10.667.990/0001-70</t>
  </si>
  <si>
    <t>05.658.533/0001-89</t>
  </si>
  <si>
    <t>01.486.101/0001-87</t>
  </si>
  <si>
    <t>01.486.101/0002-68</t>
  </si>
  <si>
    <t>01.486.101/0003-49</t>
  </si>
  <si>
    <t>01.486.101/0005-00</t>
  </si>
  <si>
    <t>01.486.101/0006-91</t>
  </si>
  <si>
    <t>01.486.101/0007-72</t>
  </si>
  <si>
    <t>01.486.101/0008-53</t>
  </si>
  <si>
    <t>01.486.101/0009-34</t>
  </si>
  <si>
    <t>04.772.512/0001-27</t>
  </si>
  <si>
    <t>23.908.685/0001-74</t>
  </si>
  <si>
    <t>27.216.869/0022-59</t>
  </si>
  <si>
    <t>01.231.855/0001-96</t>
  </si>
  <si>
    <t>01.231.855/0002-77</t>
  </si>
  <si>
    <t>01.231.855/0003-58</t>
  </si>
  <si>
    <t>01.231.855/0004-39</t>
  </si>
  <si>
    <t>01.231.855/0005-10</t>
  </si>
  <si>
    <t>01.231.855/0006-09</t>
  </si>
  <si>
    <t>01.231.855/0007-81</t>
  </si>
  <si>
    <t>14.064.383/0001-76</t>
  </si>
  <si>
    <t>09.646.620/0001-77</t>
  </si>
  <si>
    <t>27.884.357/0001-36</t>
  </si>
  <si>
    <t>26.530.629/0001-37</t>
  </si>
  <si>
    <t>11.518.285/0001-73</t>
  </si>
  <si>
    <t>18.375.86/0001-42</t>
  </si>
  <si>
    <t>Allmed Distribuidora</t>
  </si>
  <si>
    <t xml:space="preserve">Bar do Cuscuz e Restaurante </t>
  </si>
  <si>
    <t>Bar do Cuscuz Praia</t>
  </si>
  <si>
    <t>Boêmios de Campina Grande Bar e Restaurante</t>
  </si>
  <si>
    <t>C&amp;T Consultores e Associados</t>
  </si>
  <si>
    <t>PJ Digital</t>
  </si>
  <si>
    <t>Cardio Imagem</t>
  </si>
  <si>
    <t xml:space="preserve">CDBR Certificadora </t>
  </si>
  <si>
    <t xml:space="preserve">Central da Economia </t>
  </si>
  <si>
    <t>Subcondomínio Flat</t>
  </si>
  <si>
    <t>Redepharma</t>
  </si>
  <si>
    <t>Farmacia Redepharma</t>
  </si>
  <si>
    <t>ENS Aluguel de Imóveis</t>
  </si>
  <si>
    <t>Rendemais</t>
  </si>
  <si>
    <t>Getra - Gestão em Segurança do Trabalho Ltda</t>
  </si>
  <si>
    <t>Sabor Sertanejo</t>
  </si>
  <si>
    <t xml:space="preserve">Supermercado Central da Economia </t>
  </si>
  <si>
    <t>Laboratório Queiroga</t>
  </si>
  <si>
    <t xml:space="preserve">Campina Gás </t>
  </si>
  <si>
    <t>Liderança e Segurança</t>
  </si>
  <si>
    <t>Marpeças</t>
  </si>
  <si>
    <t>Salão Redebela</t>
  </si>
  <si>
    <t>Nelfarma</t>
  </si>
  <si>
    <t>Redebela</t>
  </si>
  <si>
    <t>NNMED</t>
  </si>
  <si>
    <t>NR Agência e Rádio</t>
  </si>
  <si>
    <t>Nortincêndio</t>
  </si>
  <si>
    <t>Origran</t>
  </si>
  <si>
    <t>PB Net</t>
  </si>
  <si>
    <t>Farmácia Redepharma</t>
  </si>
  <si>
    <t>Redepharma Natural</t>
  </si>
  <si>
    <t>Solânea Construções</t>
  </si>
  <si>
    <t>S Toledo</t>
  </si>
  <si>
    <t>Super Gás 3</t>
  </si>
  <si>
    <t>Super Gás 4</t>
  </si>
  <si>
    <t xml:space="preserve">Porto Supermercado </t>
  </si>
  <si>
    <t>Atacadão Vieira</t>
  </si>
  <si>
    <t>Logos Consultoria</t>
  </si>
  <si>
    <t>Aragon Odontologia</t>
  </si>
  <si>
    <t>Contatos: (83) 3201-1446 / (83) 99988-1495  -   E-mail: getra@getra.com.br</t>
  </si>
  <si>
    <t>Exame Toxicológico: Admissional / Demissional</t>
  </si>
  <si>
    <t>Médico (a)  Executor</t>
  </si>
  <si>
    <t>Colaborador</t>
  </si>
  <si>
    <t>Data de Nascimento</t>
  </si>
  <si>
    <t>Nasc.</t>
  </si>
  <si>
    <t>André Luiz Ramos Regis</t>
  </si>
  <si>
    <t>VideoMaker</t>
  </si>
  <si>
    <t>77.918.464-54</t>
  </si>
  <si>
    <t>Fransuene Dias da Silva</t>
  </si>
  <si>
    <t>Assistente de DP</t>
  </si>
  <si>
    <t>101.724.774-92</t>
  </si>
  <si>
    <t>3.358.566 SSP/PB</t>
  </si>
  <si>
    <t xml:space="preserve">Thalyta Mangueira Duarte </t>
  </si>
  <si>
    <t>Farmacêutico</t>
  </si>
  <si>
    <t>3.074.444 SSDS/PB</t>
  </si>
  <si>
    <t>072.456.394-69</t>
  </si>
  <si>
    <t>Edilma do Nascimento Silva</t>
  </si>
  <si>
    <t>Operador de caixa</t>
  </si>
  <si>
    <t>3.144.284 SSP/PB</t>
  </si>
  <si>
    <t>079.802.854-84</t>
  </si>
  <si>
    <t>Iaponira de Morais Souza</t>
  </si>
  <si>
    <t>Atendete de farmácia</t>
  </si>
  <si>
    <t>2.590.082 SSDS/PB</t>
  </si>
  <si>
    <t>035.743.554-08</t>
  </si>
  <si>
    <t>Tamyres Virginia Silva de Lima Peixoto</t>
  </si>
  <si>
    <t>3.256.852 SSDS/PB</t>
  </si>
  <si>
    <t>073.048.794-67</t>
  </si>
  <si>
    <t>Edilane Silva de Araujo</t>
  </si>
  <si>
    <t xml:space="preserve"> Vendedor (a)</t>
  </si>
  <si>
    <t>4.220.722 SSDS/PB</t>
  </si>
  <si>
    <t>098.783.634-06</t>
  </si>
  <si>
    <t>Vanessa Ohana de Sousa Oliveira</t>
  </si>
  <si>
    <t>3.135.641 SSP/PB</t>
  </si>
  <si>
    <t>080.458.854-67</t>
  </si>
  <si>
    <t>Monik Kaline de Andrade</t>
  </si>
  <si>
    <t>Vendedor (a)</t>
  </si>
  <si>
    <t>3.673.449 SSDS/PB</t>
  </si>
  <si>
    <t>095.821.324-00</t>
  </si>
  <si>
    <t>Danubia Kelly Vieira Pereira</t>
  </si>
  <si>
    <t>3.535.864 SSP/PB</t>
  </si>
  <si>
    <t>088.100.994-60</t>
  </si>
  <si>
    <t>Kevin Venceslau Lima</t>
  </si>
  <si>
    <t>4.411.869 SSDS/PB</t>
  </si>
  <si>
    <t>085.751.314-19</t>
  </si>
  <si>
    <t>Joana Darc Carvalho da Silva Ferreria</t>
  </si>
  <si>
    <t>3.178.594 SSDS/PB</t>
  </si>
  <si>
    <t>063.558.994-05</t>
  </si>
  <si>
    <t xml:space="preserve">Alexandro Oliveira Calixto </t>
  </si>
  <si>
    <t>1.591.167 SSP/PB</t>
  </si>
  <si>
    <t>692.120.074-49</t>
  </si>
  <si>
    <t xml:space="preserve">Aline Karla de Aguiar Guilherme </t>
  </si>
  <si>
    <t>3.526.953 SSDS/PB</t>
  </si>
  <si>
    <t>087.261.344-54</t>
  </si>
  <si>
    <t xml:space="preserve">Andreza Virginia da Silva Oliveira </t>
  </si>
  <si>
    <t>4.169.538 SSDS/PB</t>
  </si>
  <si>
    <t>705.180.284-45</t>
  </si>
  <si>
    <t xml:space="preserve">Beatriz da Silva Lima </t>
  </si>
  <si>
    <t>4.482.232 SSDS/PB</t>
  </si>
  <si>
    <t>137.614.414-01</t>
  </si>
  <si>
    <t>Assistente administrativo</t>
  </si>
  <si>
    <t xml:space="preserve">Cláudia Souza de Oliveira </t>
  </si>
  <si>
    <t>4.958.918.48 SSP/PB</t>
  </si>
  <si>
    <t>061.671.144-12</t>
  </si>
  <si>
    <t xml:space="preserve">Emerson José da Silva </t>
  </si>
  <si>
    <t>3.963.789 SSDS/PB</t>
  </si>
  <si>
    <t>102.473.024-73</t>
  </si>
  <si>
    <t xml:space="preserve">Gabriel Souza de Araujo </t>
  </si>
  <si>
    <t>Auxiliar de escritório</t>
  </si>
  <si>
    <t>4.397.519 SSDS/PB</t>
  </si>
  <si>
    <t>713.879.444-44</t>
  </si>
  <si>
    <t xml:space="preserve">Gerlane Pereira dos Santos Alves </t>
  </si>
  <si>
    <t>3.594.990 SSDS/PB</t>
  </si>
  <si>
    <t>113.168.554-73</t>
  </si>
  <si>
    <t xml:space="preserve">Girlene Leal Santos Gomes </t>
  </si>
  <si>
    <t>2.080.539 SSP/PB</t>
  </si>
  <si>
    <t>026.856.494-92</t>
  </si>
  <si>
    <t xml:space="preserve">Harlan Constantino Ribeiro </t>
  </si>
  <si>
    <t xml:space="preserve"> Auxiliar de Loja</t>
  </si>
  <si>
    <t>3.390.279 SSP/PB</t>
  </si>
  <si>
    <t>089.310.484-16</t>
  </si>
  <si>
    <t xml:space="preserve">Jaiane Nunes da Silva </t>
  </si>
  <si>
    <t xml:space="preserve"> Atendente de farmácia</t>
  </si>
  <si>
    <t>3.878.618 SSDS/PB</t>
  </si>
  <si>
    <t>105.457.924-52</t>
  </si>
  <si>
    <t xml:space="preserve">Jaqueline Maria da Silva </t>
  </si>
  <si>
    <t>2.918.002.82 SSP/PB</t>
  </si>
  <si>
    <t>247.910.568-76</t>
  </si>
  <si>
    <t xml:space="preserve">Jonathas da Silva Clementino </t>
  </si>
  <si>
    <t>Gerente administrativo</t>
  </si>
  <si>
    <t>3.588.345 SSDS/PB</t>
  </si>
  <si>
    <t>090.297.134-45</t>
  </si>
  <si>
    <t xml:space="preserve">Joseane Virginia de Souza Rocha </t>
  </si>
  <si>
    <t>1.635.777 SSP/PB</t>
  </si>
  <si>
    <t>873.366.854-04</t>
  </si>
  <si>
    <t xml:space="preserve">Lady Dayane Fernandes da Silva </t>
  </si>
  <si>
    <t>3.692.006 SSDS/PB</t>
  </si>
  <si>
    <t>098.949.124-27</t>
  </si>
  <si>
    <t xml:space="preserve">Manoel Moreira Viana </t>
  </si>
  <si>
    <t>3.068.737 SSP/PB</t>
  </si>
  <si>
    <t>076.780.514-33</t>
  </si>
  <si>
    <t xml:space="preserve">Maria do Carmo de Carvalho Neta </t>
  </si>
  <si>
    <t>Atendente de farmácia</t>
  </si>
  <si>
    <t>4.086.627 SSDS/PB</t>
  </si>
  <si>
    <t>703.335.064-30</t>
  </si>
  <si>
    <t xml:space="preserve">Nayara Dias do Nascimento Santos </t>
  </si>
  <si>
    <t>4.041.109 SSDS/PB</t>
  </si>
  <si>
    <t>702.078.724-06</t>
  </si>
  <si>
    <t xml:space="preserve">Rafael Lourenço de Souza </t>
  </si>
  <si>
    <t>3.139.246 SSP/PB</t>
  </si>
  <si>
    <t>066.844.694-35</t>
  </si>
  <si>
    <t>Rafaella Mesquita Cardoso</t>
  </si>
  <si>
    <t>3.082.247 SSP/PB</t>
  </si>
  <si>
    <t>057.093.764-77</t>
  </si>
  <si>
    <t>Romário de França Ferreira</t>
  </si>
  <si>
    <t>3.884.013 SSDS/PB</t>
  </si>
  <si>
    <t>106.117.834-01</t>
  </si>
  <si>
    <t>Alexsandro dos Santos</t>
  </si>
  <si>
    <t>Auxiliar de loja</t>
  </si>
  <si>
    <t>2.614.966 SSP/PB</t>
  </si>
  <si>
    <t>039.149.584-48</t>
  </si>
  <si>
    <t>Ana Ellen Oliveira Pereira</t>
  </si>
  <si>
    <t>3.188.816 SSDS/PB</t>
  </si>
  <si>
    <t>121.590.994-22</t>
  </si>
  <si>
    <t>Andressa da Silva</t>
  </si>
  <si>
    <t>3.664.127 SSDS/PB</t>
  </si>
  <si>
    <t>095.566.174-93</t>
  </si>
  <si>
    <t>Anelise da Silva Gomes</t>
  </si>
  <si>
    <t>4.510.581 SSDS/PB</t>
  </si>
  <si>
    <t>053.159.384-33</t>
  </si>
  <si>
    <t>Cláudia Bezerra Oliveira da Silva</t>
  </si>
  <si>
    <t>3.627.468 SSDS/PB</t>
  </si>
  <si>
    <t>093.936.574-08</t>
  </si>
  <si>
    <t>1.655.411 SSP/PB</t>
  </si>
  <si>
    <t>853.610.704-91</t>
  </si>
  <si>
    <t>Cláudia Morais Misael</t>
  </si>
  <si>
    <t>Cristiane Martins Davi</t>
  </si>
  <si>
    <t>Técnico de enfermagem</t>
  </si>
  <si>
    <t>2.447.472 SSP/PB</t>
  </si>
  <si>
    <t>035.272.184-75</t>
  </si>
  <si>
    <t>Dayane Duarte Nunes de Souza</t>
  </si>
  <si>
    <t>3.784.072 SSDS/PB</t>
  </si>
  <si>
    <t>101.143.264-10</t>
  </si>
  <si>
    <t>Edilson da Silva Galdino</t>
  </si>
  <si>
    <t>Fiscal de Loja</t>
  </si>
  <si>
    <t>3.201.980 SSDS/PB</t>
  </si>
  <si>
    <t>068.028.554-70</t>
  </si>
  <si>
    <t>Edmilson Eugênio de Oliveira</t>
  </si>
  <si>
    <t>Auxiliar de Loja</t>
  </si>
  <si>
    <t>1.630.263 SSDS/PB</t>
  </si>
  <si>
    <t>759.812.974-68</t>
  </si>
  <si>
    <t>Elaine da Costa Minervino</t>
  </si>
  <si>
    <t>3.389.944 SSDS/PB</t>
  </si>
  <si>
    <t>083.146.924-25</t>
  </si>
  <si>
    <t>Elis Cláudia Gonçalves França Pereira</t>
  </si>
  <si>
    <t>2.165.371 SSP/PB</t>
  </si>
  <si>
    <t>024.261.514-71</t>
  </si>
  <si>
    <t>Elizabeth Soares de Souza</t>
  </si>
  <si>
    <t>3.349.621 SSP/PB</t>
  </si>
  <si>
    <t>082.179.884-71</t>
  </si>
  <si>
    <t>Geraldo Sirino da Silva Júnior</t>
  </si>
  <si>
    <t>3.008.408 SSDS/PB</t>
  </si>
  <si>
    <t>026.331.694-73</t>
  </si>
  <si>
    <t>Geysianne dos Santos Carvalho Silva</t>
  </si>
  <si>
    <t>3.667.021 SSDS/PB</t>
  </si>
  <si>
    <t>094.383.114-83</t>
  </si>
  <si>
    <t>Iza Carla Salvino de Souza Castro</t>
  </si>
  <si>
    <t>3.141.010 SSDS/PB</t>
  </si>
  <si>
    <t>065.906.874-55</t>
  </si>
  <si>
    <t>Jaclecia Santos Maia Barbosa</t>
  </si>
  <si>
    <t>3.299.331 SSP/PB</t>
  </si>
  <si>
    <t>081.762.654-97</t>
  </si>
  <si>
    <t>Jandui Almeida de Lima</t>
  </si>
  <si>
    <t>1.854.153 SSP/PB</t>
  </si>
  <si>
    <t>089.996.934-81</t>
  </si>
  <si>
    <t>Jesiane Rodrigues dos Santos Aguiar</t>
  </si>
  <si>
    <t>3.690.495 SSDS/PB</t>
  </si>
  <si>
    <t>094.665.104-36</t>
  </si>
  <si>
    <t xml:space="preserve">Jordania Alves Muniz </t>
  </si>
  <si>
    <t>3.343.144 SSDS/PB</t>
  </si>
  <si>
    <t>073.216.694-24</t>
  </si>
  <si>
    <t xml:space="preserve">Joserilda Gomes de Araujo </t>
  </si>
  <si>
    <t>3.109.248 SSP/PB</t>
  </si>
  <si>
    <t>059.775.304-04</t>
  </si>
  <si>
    <t>Juliana Fernandes da Silva</t>
  </si>
  <si>
    <t xml:space="preserve"> 
Atendente de farmácia</t>
  </si>
  <si>
    <t>2.747.702 SSDS/PB</t>
  </si>
  <si>
    <t>042.252.984-26</t>
  </si>
  <si>
    <t>Laize Soares de Lima</t>
  </si>
  <si>
    <t>3.270.815 SSDS/PB</t>
  </si>
  <si>
    <t>089.551.384-66</t>
  </si>
  <si>
    <t>Mahilton da Silva Félix</t>
  </si>
  <si>
    <t>4.220.794 SSDS/PB</t>
  </si>
  <si>
    <t>707.795.094-80</t>
  </si>
  <si>
    <t>Marcus Vinicius Nascimento da Silva</t>
  </si>
  <si>
    <t>4.182.718 SSDS/PB</t>
  </si>
  <si>
    <t>705.823.644-50</t>
  </si>
  <si>
    <t xml:space="preserve">Maria de Fatima de Lima </t>
  </si>
  <si>
    <t>2776366 SSP/PB</t>
  </si>
  <si>
    <t>051.276.544-82</t>
  </si>
  <si>
    <t>Maria Gorete Santos de Souza</t>
  </si>
  <si>
    <t>1.598.356 SSDS/PB</t>
  </si>
  <si>
    <t>928.138.954-15</t>
  </si>
  <si>
    <t>Nelson Alfredo de Lima Filho</t>
  </si>
  <si>
    <t>4.075.064 SSDS/PB</t>
  </si>
  <si>
    <t>703.042.844-75</t>
  </si>
  <si>
    <t>Thiago Willame Barbosa Alves</t>
  </si>
  <si>
    <t>3.698.100 SSDS/PB</t>
  </si>
  <si>
    <t>096.340.654-06</t>
  </si>
  <si>
    <t xml:space="preserve">Walkiria Pereira dos Santos </t>
  </si>
  <si>
    <t>2.331.275 SSP/PB</t>
  </si>
  <si>
    <t>030.492.504-70</t>
  </si>
  <si>
    <t>Wdenes Ribeiro de Lima</t>
  </si>
  <si>
    <t>2.936.795 SSDS/PB</t>
  </si>
  <si>
    <t>083.126.314-88</t>
  </si>
  <si>
    <t>Wellington Trajano Santos</t>
  </si>
  <si>
    <t>2.400.646 SSP/PB</t>
  </si>
  <si>
    <t>042.108.364-60</t>
  </si>
  <si>
    <t>Wiltinea Guedes Patrício da Silva</t>
  </si>
  <si>
    <t>2.893.079 SSDS/PB</t>
  </si>
  <si>
    <t>058.285.564-01</t>
  </si>
  <si>
    <t>Mateus Evaristo Batista</t>
  </si>
  <si>
    <t>4.197.910 SSDS/PB</t>
  </si>
  <si>
    <t>706.302.874-06</t>
  </si>
  <si>
    <t>Marcio Antonio Santana Barbosa</t>
  </si>
  <si>
    <t>A Nordestina Distribuidora de Peças Ltda</t>
  </si>
  <si>
    <t>10.175.806/0001-74</t>
  </si>
  <si>
    <t>Atacadão Ceareasense</t>
  </si>
  <si>
    <t>Administrador</t>
  </si>
  <si>
    <t>3.274.356 SSP/PB</t>
  </si>
  <si>
    <t>077.928.004-07</t>
  </si>
  <si>
    <t>Uilson dos Santos Gomes</t>
  </si>
  <si>
    <t>Mecânico</t>
  </si>
  <si>
    <t>3.524.461 SDS - PE</t>
  </si>
  <si>
    <t>633.577.204-34</t>
  </si>
  <si>
    <t xml:space="preserve">Jonnatta Deurick Alves de Sousa </t>
  </si>
  <si>
    <t>Cilindreiro</t>
  </si>
  <si>
    <t xml:space="preserve">3.843.046 - SSD PB </t>
  </si>
  <si>
    <t>116.574.824-05</t>
  </si>
  <si>
    <t xml:space="preserve">Maria Carla Gomes Ferreira </t>
  </si>
  <si>
    <t>Serviços Gerais</t>
  </si>
  <si>
    <t>30.265.678 SSPDS RN</t>
  </si>
  <si>
    <t>117.440.444-22</t>
  </si>
  <si>
    <t xml:space="preserve"> 17/04/1995</t>
  </si>
  <si>
    <t xml:space="preserve">Severina Ferreira de Souza Pordeus </t>
  </si>
  <si>
    <t>Auxiliar de laboratório</t>
  </si>
  <si>
    <t>1.848067 SSDS/PB</t>
  </si>
  <si>
    <t>000.170.564-46</t>
  </si>
  <si>
    <t xml:space="preserve"> Prontanalise Clínica Eireli</t>
  </si>
  <si>
    <t>Prontanálise Clínica</t>
  </si>
  <si>
    <t>09.243.650/0001-32</t>
  </si>
  <si>
    <t>Técnico Laboratório</t>
  </si>
  <si>
    <t>2997201 SSDS/PB</t>
  </si>
  <si>
    <t xml:space="preserve"> 053.959.084-39</t>
  </si>
  <si>
    <t xml:space="preserve">Kécio Filipe  Ferreira </t>
  </si>
  <si>
    <t>FABIANO VASCONCELOS BRAGA PIRES EIRELI</t>
  </si>
  <si>
    <t>09.685.680/0001-07</t>
  </si>
  <si>
    <t>Sonho dos Pés</t>
  </si>
  <si>
    <t>Maria Amanda Pereira Leão</t>
  </si>
  <si>
    <t>3193384 SSDS/PB</t>
  </si>
  <si>
    <t>Rita de Carcia da Silva Mota Lima</t>
  </si>
  <si>
    <t>Auxiliar de Laboratorio</t>
  </si>
  <si>
    <t>2336542 SSDS/PB</t>
  </si>
  <si>
    <t>033.539.284-99</t>
  </si>
  <si>
    <t>Juliana Porto Costa</t>
  </si>
  <si>
    <t>Manicure</t>
  </si>
  <si>
    <t>2.323.391 SSDS/PB</t>
  </si>
  <si>
    <t>028.725.144-65</t>
  </si>
  <si>
    <t>Vanusa Rodrigues da Silva</t>
  </si>
  <si>
    <t>Atendente de Farmácia</t>
  </si>
  <si>
    <t>3.253.846 SSP/PB</t>
  </si>
  <si>
    <t>068.865.964-03</t>
  </si>
  <si>
    <t>Aline Ruana Alves Rodrigues</t>
  </si>
  <si>
    <t>Analista de Crédito</t>
  </si>
  <si>
    <t>60.983.701-1</t>
  </si>
  <si>
    <t>088.949.314-63</t>
  </si>
  <si>
    <t>Ricardo dos Santos Costa</t>
  </si>
  <si>
    <t>Cabeleireiro</t>
  </si>
  <si>
    <t>3.150.949 SSP/PB</t>
  </si>
  <si>
    <t>062.769.064-50</t>
  </si>
  <si>
    <t>Verônica Moura Carneiro</t>
  </si>
  <si>
    <t>3.340.353 SSP/PB</t>
  </si>
  <si>
    <t>085.992.654-07</t>
  </si>
  <si>
    <t>Italo Figueredo de Sousa</t>
  </si>
  <si>
    <t xml:space="preserve"> Cabeleireiro</t>
  </si>
  <si>
    <t>4.068.837 SSP/PB</t>
  </si>
  <si>
    <t>118.004.154-27</t>
  </si>
  <si>
    <t>Bruno Barbosa dos Santos</t>
  </si>
  <si>
    <t>Ideal Distribuidora de peças para veículos Ltda</t>
  </si>
  <si>
    <t>08.661.479/0001-19</t>
  </si>
  <si>
    <t>Estoquista separador</t>
  </si>
  <si>
    <t>4130907 SSP PB</t>
  </si>
  <si>
    <t>707.961.554-29</t>
  </si>
  <si>
    <t xml:space="preserve"> 3824620 SSDS</t>
  </si>
  <si>
    <t>104.746.574-42</t>
  </si>
  <si>
    <t>Ingledy Nathana Pereira Guedes</t>
  </si>
  <si>
    <t>Eden Sillas Santos</t>
  </si>
  <si>
    <t>4153231 SSDS/PB</t>
  </si>
  <si>
    <t xml:space="preserve">Inglyde Nathana Pereira Guedes </t>
  </si>
  <si>
    <t>3824620 SSDS/PB</t>
  </si>
  <si>
    <t>Motorista</t>
  </si>
  <si>
    <t>Adriel de Santana Souza</t>
  </si>
  <si>
    <t>4276714 SSDS/PB</t>
  </si>
  <si>
    <t>128.146.664-60</t>
  </si>
  <si>
    <t>Regina Celli Barbosa de Souza</t>
  </si>
  <si>
    <t>292538485  SECC/PB</t>
  </si>
  <si>
    <t>082.523.774-24</t>
  </si>
  <si>
    <t>José Joalison Vitorino dos Santos</t>
  </si>
  <si>
    <t xml:space="preserve"> 4247668 SSDS/PB</t>
  </si>
  <si>
    <t>125.258.654-05</t>
  </si>
  <si>
    <t>Damião Fábio de Araújo</t>
  </si>
  <si>
    <t>Motoqueiro</t>
  </si>
  <si>
    <t>160.4991 SSP/PB</t>
  </si>
  <si>
    <t>124.12739.06-6</t>
  </si>
  <si>
    <t>Garçom</t>
  </si>
  <si>
    <t>Claudio Cesar da Silva</t>
  </si>
  <si>
    <t>9.093.543 SSP/PE</t>
  </si>
  <si>
    <t>109.096.914-79</t>
  </si>
  <si>
    <t>Pablo Daniel Tavares da Silva</t>
  </si>
  <si>
    <t>9.514.756 SSP/PB</t>
  </si>
  <si>
    <t>107.033.374-32</t>
  </si>
  <si>
    <t>Thalyta Huana Oliveira Tavares</t>
  </si>
  <si>
    <t>34.512.654/0001-16</t>
  </si>
  <si>
    <t>Delivery de Pizza</t>
  </si>
  <si>
    <t>Anderson Carlos da Silva Pereira</t>
  </si>
  <si>
    <t>Pizzaiolo</t>
  </si>
  <si>
    <t>3158685 SSP/PB</t>
  </si>
  <si>
    <t>082.436.304-30</t>
  </si>
  <si>
    <t>Renata de Lima Marques Batista</t>
  </si>
  <si>
    <t>102.655.364-48</t>
  </si>
  <si>
    <t>Sandra da Costa Borba</t>
  </si>
  <si>
    <t>Empacotador (a)</t>
  </si>
  <si>
    <t>068.783.724-37</t>
  </si>
  <si>
    <t>Lucas Felipe Barbos da Silva</t>
  </si>
  <si>
    <t xml:space="preserve">Empacotador </t>
  </si>
  <si>
    <t>132.820.294-1</t>
  </si>
  <si>
    <t>Wagner Claudino dos Santos</t>
  </si>
  <si>
    <t>074.246.384-24</t>
  </si>
  <si>
    <t>Paulo Tarso de Lima Almeida</t>
  </si>
  <si>
    <t>016.961.505-74</t>
  </si>
  <si>
    <t>Viliane Patricio Guedes</t>
  </si>
  <si>
    <t>4.335.612 SSDS/PB</t>
  </si>
  <si>
    <t>128.166.934-22</t>
  </si>
  <si>
    <t>Cibele de Melo Santos</t>
  </si>
  <si>
    <t xml:space="preserve"> 2670791 SSP/PB</t>
  </si>
  <si>
    <t xml:space="preserve"> 052.000.294-65</t>
  </si>
  <si>
    <t>Marcos Antonio Dantas Da Silva</t>
  </si>
  <si>
    <t>1554903- SSP/PB</t>
  </si>
  <si>
    <t xml:space="preserve">964.281.714-49  </t>
  </si>
  <si>
    <t>Ana Karla Braga Alexandre Batista</t>
  </si>
  <si>
    <t>Aprendiz Operador de caixa</t>
  </si>
  <si>
    <t>4.065.110 SSDS/PB</t>
  </si>
  <si>
    <t>702.759.254-12</t>
  </si>
  <si>
    <t>Fabiano Vasconcelos Braga Pires Eireli</t>
  </si>
  <si>
    <t>RR SPORT WEAR COMERCIO DE ARTIGOS DO VESTUARIO EIRELI</t>
  </si>
  <si>
    <t>02.268.831/0001-20</t>
  </si>
  <si>
    <t>ECS MALUKETII</t>
  </si>
  <si>
    <t>Luís Felipe Silva Santos</t>
  </si>
  <si>
    <t>Auxiliar de Serviços Gerais</t>
  </si>
  <si>
    <t>3.745.902 SSDS/PB</t>
  </si>
  <si>
    <t>016.576.354-06</t>
  </si>
  <si>
    <t>José Silvano de Souza Costa</t>
  </si>
  <si>
    <t>Raiane de Souza Lopes</t>
  </si>
  <si>
    <t>2791261 SSDS/PB</t>
  </si>
  <si>
    <t>050.473.944-17</t>
  </si>
  <si>
    <t>Agente de Registros</t>
  </si>
  <si>
    <t>Amanda Josiane Leite Alves</t>
  </si>
  <si>
    <t>3.795.907 SSDS/PB</t>
  </si>
  <si>
    <t>103.140.204-70</t>
  </si>
  <si>
    <t>Publicitária</t>
  </si>
  <si>
    <t>4.224.464 SSDS/PB</t>
  </si>
  <si>
    <t>707.972.514-30</t>
  </si>
  <si>
    <t>José Igor de Sousa Silva</t>
  </si>
  <si>
    <t>3.827.349 SSDS/PB</t>
  </si>
  <si>
    <t>116.589.494-71</t>
  </si>
  <si>
    <t>Micalia Brasileiro Rocha</t>
  </si>
  <si>
    <t>Auxiliar Contabil II</t>
  </si>
  <si>
    <t>3.745.696 SSDS/PB</t>
  </si>
  <si>
    <t>099.690.764-50</t>
  </si>
  <si>
    <t>José Emerson da Silva</t>
  </si>
  <si>
    <t xml:space="preserve">Passador </t>
  </si>
  <si>
    <t>8.862.213 SSDS/PB</t>
  </si>
  <si>
    <t>109.194.244-73</t>
  </si>
  <si>
    <t>Adriana Fernandes Justino Gomes</t>
  </si>
  <si>
    <t>1.693.793 SSDS/PB</t>
  </si>
  <si>
    <t>027.151.954-19</t>
  </si>
  <si>
    <t>Adriano Barbosa Silvino</t>
  </si>
  <si>
    <t>Repositor</t>
  </si>
  <si>
    <t>064.373.594-12</t>
  </si>
  <si>
    <t>Dayane Farias Nascimento</t>
  </si>
  <si>
    <t>Balconista</t>
  </si>
  <si>
    <t>081.806.774-86</t>
  </si>
  <si>
    <t>3317796 SSP/PB</t>
  </si>
  <si>
    <t>3131435 SSP/PB</t>
  </si>
  <si>
    <t>Wallafe José Rodrigues da Silva</t>
  </si>
  <si>
    <t>Empacotador</t>
  </si>
  <si>
    <t>710.880.684-30</t>
  </si>
  <si>
    <t>Bianca Myrella Silva Ferreira</t>
  </si>
  <si>
    <t>700.912.904.57</t>
  </si>
  <si>
    <t>Janaina de Jesus Morais de Araújo</t>
  </si>
  <si>
    <t>Gerente</t>
  </si>
  <si>
    <t>2667867 SSDS/PB</t>
  </si>
  <si>
    <t>057.833.654-59</t>
  </si>
  <si>
    <t>Ideal Peças Ltda</t>
  </si>
  <si>
    <t>04.509.437/0001-06</t>
  </si>
  <si>
    <t>Ideal Peças Ltda ME</t>
  </si>
  <si>
    <t>4130907 SSP/PB</t>
  </si>
  <si>
    <t>Cicatriza - Serviços em Saúde Ltda - EPP</t>
  </si>
  <si>
    <t>14.077.926/0001-90</t>
  </si>
  <si>
    <t>Cicatriza</t>
  </si>
  <si>
    <t>Larissa Diniz de Almeida</t>
  </si>
  <si>
    <t>3.843.876 SSP/PB</t>
  </si>
  <si>
    <t>104.444.114-37</t>
  </si>
  <si>
    <t>Wanderson José da Rocha</t>
  </si>
  <si>
    <t>8.149.034 SSP/PE</t>
  </si>
  <si>
    <t>Angélica Soares de Araújo</t>
  </si>
  <si>
    <t>098.366.544-37</t>
  </si>
  <si>
    <t>2.698.324 SSDS/PB</t>
  </si>
  <si>
    <t>Maria do Carmo Firmino da Silva</t>
  </si>
  <si>
    <t>4.391.153 SSDS/PB</t>
  </si>
  <si>
    <t>137.818.784-90</t>
  </si>
  <si>
    <t>Valéria Luciene Cabral de Barros</t>
  </si>
  <si>
    <t>2.636.276 SSP/PB</t>
  </si>
  <si>
    <t>038.900.444-84</t>
  </si>
  <si>
    <t>Renata de Lima Cardoso Gouveia</t>
  </si>
  <si>
    <t>3.925.208 SSDS/PB</t>
  </si>
  <si>
    <t>109.224.864-17</t>
  </si>
  <si>
    <t>Karolina Celi Tavares Bezerra</t>
  </si>
  <si>
    <t>2.923.754 SSP/PB</t>
  </si>
  <si>
    <t>066.166.714-61</t>
  </si>
  <si>
    <t>Taise Ferreira da Silva Caetano</t>
  </si>
  <si>
    <t>3.135.432 SSP/RN</t>
  </si>
  <si>
    <t>094.579.454-17</t>
  </si>
  <si>
    <t>Ricardo Domingos Marculino</t>
  </si>
  <si>
    <t>101.362.144-10</t>
  </si>
  <si>
    <t>Motoboy</t>
  </si>
  <si>
    <t>3.434.555 SSDS/PB</t>
  </si>
  <si>
    <t>103.073.684-75</t>
  </si>
  <si>
    <t>Darilene de Araújo Barros</t>
  </si>
  <si>
    <t>4.044.719 SSDS/PB</t>
  </si>
  <si>
    <t>700.428.384-44</t>
  </si>
  <si>
    <t>Kessia Andreza Pereira Rodrigues</t>
  </si>
  <si>
    <t>3.316.046 SSDS/PB</t>
  </si>
  <si>
    <t>074.075.424-65</t>
  </si>
  <si>
    <t>Ingrid Correia Tavares</t>
  </si>
  <si>
    <t>2.245.936-7 SSP/PB</t>
  </si>
  <si>
    <t>050.247.015-18</t>
  </si>
  <si>
    <t>Daniel Max da Silva</t>
  </si>
  <si>
    <t>088.055.814-88</t>
  </si>
  <si>
    <t>Laislan Marcelino Costa</t>
  </si>
  <si>
    <t>089949234-70</t>
  </si>
  <si>
    <t>Luis Miguel Bandeira Costa</t>
  </si>
  <si>
    <t>097304034-30</t>
  </si>
  <si>
    <t>Pedro Barros de Sousa e Silva</t>
  </si>
  <si>
    <t>Analista de Estoque</t>
  </si>
  <si>
    <t>111.550.154-28</t>
  </si>
  <si>
    <t>Sayonara Albuquerque  Farias</t>
  </si>
  <si>
    <t>Assistente de RH</t>
  </si>
  <si>
    <t>076767164-38</t>
  </si>
  <si>
    <t>Camila Lorena Henrique Leal</t>
  </si>
  <si>
    <t>4.175.203 SSDS/PB</t>
  </si>
  <si>
    <t>122.097.494-33</t>
  </si>
  <si>
    <t>Melanea de Sousa Barbosa</t>
  </si>
  <si>
    <t>BL Importadora e Distribuidora Comercial LTDA</t>
  </si>
  <si>
    <t>13.639.085/0001-02</t>
  </si>
  <si>
    <t>BL IMPORTADORA E DISTRIBUIDORA</t>
  </si>
  <si>
    <t>Repositor (a)</t>
  </si>
  <si>
    <t>024.730.374-77</t>
  </si>
  <si>
    <t>Iana Andrade Sampaio Felipe</t>
  </si>
  <si>
    <t>026.205.873-10</t>
  </si>
  <si>
    <t>Nadjane Santos</t>
  </si>
  <si>
    <t>038.099.244-23</t>
  </si>
  <si>
    <t>Wully Thayse Souza Gouveia</t>
  </si>
  <si>
    <t>115.619.104-14</t>
  </si>
  <si>
    <t>Fox Transportes e Representação Ltda</t>
  </si>
  <si>
    <t>31.151.317/0001-52</t>
  </si>
  <si>
    <t>Fox Transportes</t>
  </si>
  <si>
    <t>Carlos Alexandre Guimarães Vieira</t>
  </si>
  <si>
    <t xml:space="preserve">Evandro Rodrigues  de Melo </t>
  </si>
  <si>
    <t>2.116.612 SSP/PB</t>
  </si>
  <si>
    <t>023.340.364-71</t>
  </si>
  <si>
    <t>Supervisor administrativo</t>
  </si>
  <si>
    <t>Alan de Andrade Sales</t>
  </si>
  <si>
    <t>034.677.344-02</t>
  </si>
  <si>
    <t>2009099123147 SSP/CE</t>
  </si>
  <si>
    <t>1523828 SSP/PB</t>
  </si>
  <si>
    <t>601.020.714-20</t>
  </si>
  <si>
    <t>Israel Eneas de Oliveira</t>
  </si>
  <si>
    <t>2757569 SSP/PB</t>
  </si>
  <si>
    <t>043.031.064-10</t>
  </si>
  <si>
    <t>Maria Marcia Hilário de Oliveira</t>
  </si>
  <si>
    <t>Raquel de Araújo Santos</t>
  </si>
  <si>
    <t>023.136.734-13</t>
  </si>
  <si>
    <t>Domestica</t>
  </si>
  <si>
    <t>3.665.473 SSDS/PB</t>
  </si>
  <si>
    <t>116.278.604-36</t>
  </si>
  <si>
    <t>Wemerson de Freitas Rego</t>
  </si>
  <si>
    <t>Aprendiz Assistente Comercial</t>
  </si>
  <si>
    <t>4.177.187 SSDS/PB</t>
  </si>
  <si>
    <t>121.824.484-46</t>
  </si>
  <si>
    <t>Aux. Contas a Pagar</t>
  </si>
  <si>
    <t>Iglemônica Santos de Souza</t>
  </si>
  <si>
    <t>2.475.539 SSDS/PB</t>
  </si>
  <si>
    <t>043.406.344-41</t>
  </si>
  <si>
    <t>Elaine Cristina Ferreira de Lima</t>
  </si>
  <si>
    <t>Operador (a) de caixa</t>
  </si>
  <si>
    <t>3.867.775 SSDS/PB</t>
  </si>
  <si>
    <t>095.235.054-83</t>
  </si>
  <si>
    <t>Lucas Lorran do Nascimento Costa</t>
  </si>
  <si>
    <t>Auxiliar de Produção</t>
  </si>
  <si>
    <t>4.191.376 SSDS/PB</t>
  </si>
  <si>
    <t>706.111.054-62</t>
  </si>
  <si>
    <t>Simone Bezerra de Morais Marques</t>
  </si>
  <si>
    <t>Enfermeiro (a)</t>
  </si>
  <si>
    <t>2351214 SSDS/PB</t>
  </si>
  <si>
    <t>036.478.824-02</t>
  </si>
  <si>
    <t>Kellyane Moreira Barbosa</t>
  </si>
  <si>
    <t>Aprendiz Aux. Escritório</t>
  </si>
  <si>
    <t>Valdenio Pereira Matias</t>
  </si>
  <si>
    <t xml:space="preserve">Estoquista </t>
  </si>
  <si>
    <t>Marcos Auto Comércio de Peças Eireli</t>
  </si>
  <si>
    <t>Camila Cardoso</t>
  </si>
  <si>
    <t>Assistente de Rh</t>
  </si>
  <si>
    <t>José Luiz Pereira</t>
  </si>
  <si>
    <t>Servente</t>
  </si>
  <si>
    <t>2.482.734 SSDS/PB</t>
  </si>
  <si>
    <t>263.594.054-15</t>
  </si>
  <si>
    <t xml:space="preserve">  </t>
  </si>
  <si>
    <t>Igor Azevedo da Silva Araújo</t>
  </si>
  <si>
    <t>Operador de Caixa</t>
  </si>
  <si>
    <t>709.279.154-56</t>
  </si>
  <si>
    <t>Dayana Ginuino Correia</t>
  </si>
  <si>
    <t>701.133.624-98</t>
  </si>
  <si>
    <t>4.144.402 SSDS/PB</t>
  </si>
  <si>
    <t>702.530.094-21</t>
  </si>
  <si>
    <t>Maria Beatriz Cunha de Farias</t>
  </si>
  <si>
    <t>Nutricionista</t>
  </si>
  <si>
    <t>3.848.414 SSP/PB</t>
  </si>
  <si>
    <t>105.397.464-79</t>
  </si>
  <si>
    <t>Fabricia Yorke da Silva Sousa</t>
  </si>
  <si>
    <t>Assistente  Administrativo</t>
  </si>
  <si>
    <t>2.598.723 SSDS/PB</t>
  </si>
  <si>
    <t>009.453.684-88</t>
  </si>
  <si>
    <t>3.776.059 SSDS/PB</t>
  </si>
  <si>
    <t>105.090.744-21</t>
  </si>
  <si>
    <t>José Iago Breno da Silva Nunes</t>
  </si>
  <si>
    <t>Aux. Cont. Estoque</t>
  </si>
  <si>
    <t>3.511.160 SSDS/PB</t>
  </si>
  <si>
    <t>102.161.984-10</t>
  </si>
  <si>
    <t>4.216.806 SSP/PB</t>
  </si>
  <si>
    <t>707.557.004-81</t>
  </si>
  <si>
    <t>Bruno Alves de Medeiros</t>
  </si>
  <si>
    <t>3.833.685 SSDS/PB</t>
  </si>
  <si>
    <t>088.044.674-95</t>
  </si>
  <si>
    <t xml:space="preserve">Maria da Guia Roberta Silva Pereira </t>
  </si>
  <si>
    <t>3.164.127 SSP/PB</t>
  </si>
  <si>
    <t>063.123.034-38</t>
  </si>
  <si>
    <t xml:space="preserve">Mailton Carlos Firino da Silva </t>
  </si>
  <si>
    <t>Coordenador de Frios I</t>
  </si>
  <si>
    <t>3.845.230 SSDS/PB</t>
  </si>
  <si>
    <t>107.650.414-05</t>
  </si>
  <si>
    <t xml:space="preserve">Gideone Avelino dos Santos </t>
  </si>
  <si>
    <t>Balconista de Frios I</t>
  </si>
  <si>
    <t>3.478.056 SSDS/PB</t>
  </si>
  <si>
    <t>094.529.674-63</t>
  </si>
  <si>
    <t xml:space="preserve">Filipe Vaz Santana </t>
  </si>
  <si>
    <t>4.054.545 SSDS/PB</t>
  </si>
  <si>
    <t>112.328.634-59</t>
  </si>
  <si>
    <t xml:space="preserve">Marcos Antonio Candido dos Santos </t>
  </si>
  <si>
    <t>Balconista de Frios III</t>
  </si>
  <si>
    <t>2884659 SSDS/PB</t>
  </si>
  <si>
    <t>058.502.354-93</t>
  </si>
  <si>
    <t xml:space="preserve">Marcos Jose Monteiro </t>
  </si>
  <si>
    <t>2.776.489 SSDS/PB</t>
  </si>
  <si>
    <t>050.893.534-25</t>
  </si>
  <si>
    <t xml:space="preserve">Albanice Ferreira de Souza </t>
  </si>
  <si>
    <t>Analista Financeiro</t>
  </si>
  <si>
    <t>102.145.394-31</t>
  </si>
  <si>
    <t xml:space="preserve">Breno Pereira da Silva </t>
  </si>
  <si>
    <t>Conferente I</t>
  </si>
  <si>
    <t>3.938.647 SSDS/PB</t>
  </si>
  <si>
    <t>703.974.724-39</t>
  </si>
  <si>
    <t xml:space="preserve">Fabiana Silva da Costa </t>
  </si>
  <si>
    <t>Gerente de Loja</t>
  </si>
  <si>
    <t>3.719.781 SSDS/PB</t>
  </si>
  <si>
    <t>101.511.604-30</t>
  </si>
  <si>
    <t xml:space="preserve">Gilvaldo Ferreira da Silva </t>
  </si>
  <si>
    <t>Assistente de Almoxarifado</t>
  </si>
  <si>
    <t>3902781 SSDS/PB</t>
  </si>
  <si>
    <t>117.137.514-02</t>
  </si>
  <si>
    <t xml:space="preserve">Patricia de Oliveira Gonzaga </t>
  </si>
  <si>
    <t>Supervisor de frente</t>
  </si>
  <si>
    <t>6.047.817.74 SSP/PB</t>
  </si>
  <si>
    <t>080.291.194-37</t>
  </si>
  <si>
    <t xml:space="preserve">Luis Felipe da Silva </t>
  </si>
  <si>
    <t>Entregador</t>
  </si>
  <si>
    <t>4.404.781 SSDS/PB</t>
  </si>
  <si>
    <t>134.427.104-99</t>
  </si>
  <si>
    <t xml:space="preserve">Marcio de Araujo Batista </t>
  </si>
  <si>
    <t>3.791.788 SSDS/PB</t>
  </si>
  <si>
    <t>129.285.794-35</t>
  </si>
  <si>
    <t>Rodolfo dos Santos Monteiro</t>
  </si>
  <si>
    <t>3910691 SSP/PB</t>
  </si>
  <si>
    <t>108.619.314-83</t>
  </si>
  <si>
    <t>Flavio Silva da Costa</t>
  </si>
  <si>
    <t>Coordenador de Padaria</t>
  </si>
  <si>
    <t>3.859.126 SSP/PB</t>
  </si>
  <si>
    <t>439.845.588-48</t>
  </si>
  <si>
    <t xml:space="preserve">Eliabe Cavalcante Melo </t>
  </si>
  <si>
    <t>Assistente de Padaria</t>
  </si>
  <si>
    <t>2.974.449 SSP/PB</t>
  </si>
  <si>
    <t>043.753.164-38</t>
  </si>
  <si>
    <t xml:space="preserve">Herik Fontes do Nascimento </t>
  </si>
  <si>
    <t>Assistente de Padaria I</t>
  </si>
  <si>
    <t>3.528.682 SSDS/PB</t>
  </si>
  <si>
    <t>086.777.794-00</t>
  </si>
  <si>
    <t xml:space="preserve">Disael da Costa Silva </t>
  </si>
  <si>
    <t>5.464.698.63 SSP/PB</t>
  </si>
  <si>
    <t>089.567.594-30</t>
  </si>
  <si>
    <t xml:space="preserve">Josivaldo Rodrigues Leal </t>
  </si>
  <si>
    <t>3.960.007 SSDS/PB</t>
  </si>
  <si>
    <t>108.837.724-69</t>
  </si>
  <si>
    <t xml:space="preserve">Edson Sales Junior </t>
  </si>
  <si>
    <t>33.348.436-8 SSP/SP</t>
  </si>
  <si>
    <t>260.052.768-08</t>
  </si>
  <si>
    <t>3695201 SSP/PB</t>
  </si>
  <si>
    <t>Mario Sergio Daniel</t>
  </si>
  <si>
    <t>Vigilante</t>
  </si>
  <si>
    <t>2133795 SSP/PB</t>
  </si>
  <si>
    <t>Rayane Gomes de Queiroga Costa</t>
  </si>
  <si>
    <t>Farmacêutico(a)</t>
  </si>
  <si>
    <t>3552325 SSP/PB</t>
  </si>
  <si>
    <t>073047074-10</t>
  </si>
  <si>
    <t>Cassia Tualis Barbosa de Sales</t>
  </si>
  <si>
    <t>102446764-37</t>
  </si>
  <si>
    <t xml:space="preserve">Patricia Silva de Sousa </t>
  </si>
  <si>
    <t>3.278.627 SSP/PB</t>
  </si>
  <si>
    <t>076.049.024-48</t>
  </si>
  <si>
    <t>José Edvaldo Mendes de Freitas</t>
  </si>
  <si>
    <t>2429713 SSP/PB</t>
  </si>
  <si>
    <t>Alpidio Bruno Eleutério Pereira</t>
  </si>
  <si>
    <t>4.469.480 SSP/PB</t>
  </si>
  <si>
    <t>139.649.034-50</t>
  </si>
  <si>
    <t>Elton Costa Fernandes</t>
  </si>
  <si>
    <t>Associação Alphaville Campina Grande</t>
  </si>
  <si>
    <t>12.445.154/0001-76</t>
  </si>
  <si>
    <t>Alphaville</t>
  </si>
  <si>
    <t>3298875 SSP/PB</t>
  </si>
  <si>
    <t>082.813.134-12</t>
  </si>
  <si>
    <t xml:space="preserve">Jurandy Pedro Rodrigues </t>
  </si>
  <si>
    <t>Ajudante de Motorista</t>
  </si>
  <si>
    <t>2.982.837 SSP/PB</t>
  </si>
  <si>
    <t>050.909.434-19</t>
  </si>
  <si>
    <t>Marcos Donato de Carvalho</t>
  </si>
  <si>
    <t>Cumim</t>
  </si>
  <si>
    <t>4.221.907 SSP/PB</t>
  </si>
  <si>
    <t>124.975.774-63</t>
  </si>
  <si>
    <t>Dayane Verissimo de Sales</t>
  </si>
  <si>
    <t>093940454-06</t>
  </si>
  <si>
    <t>Giordana Dantas Serrão</t>
  </si>
  <si>
    <t>Atendente de Lanchonete</t>
  </si>
  <si>
    <t>2.667.981 SSDS/PB</t>
  </si>
  <si>
    <t>057.556.774-09</t>
  </si>
  <si>
    <t>093.940.454-06</t>
  </si>
  <si>
    <t>Vendedora</t>
  </si>
  <si>
    <t>3.629.897 SSP/PB</t>
  </si>
  <si>
    <t>Adelina Morais da Silva</t>
  </si>
  <si>
    <t>2.284.631 SSP/PB</t>
  </si>
  <si>
    <t>049.675.564-18</t>
  </si>
  <si>
    <t>Ailton Trajano Rodrigues</t>
  </si>
  <si>
    <t>3.144.860 SSP/PB</t>
  </si>
  <si>
    <t>061.685.994-52</t>
  </si>
  <si>
    <t>Bianca Maria de Sousa Ramos</t>
  </si>
  <si>
    <t>4.254.925 SSDS/PB</t>
  </si>
  <si>
    <t>094.952.794-70</t>
  </si>
  <si>
    <t>Bruno Pereira dos Santos</t>
  </si>
  <si>
    <t>4.218.482 SSDS/PB</t>
  </si>
  <si>
    <t>122.812.564-30</t>
  </si>
  <si>
    <t>Claudiana Maria dos Santos</t>
  </si>
  <si>
    <t xml:space="preserve"> Atendente de Farmácia</t>
  </si>
  <si>
    <t>2.243.457 SSP/PB</t>
  </si>
  <si>
    <t>030.825.154-79</t>
  </si>
  <si>
    <t>Felipe Souza Porto da Silva</t>
  </si>
  <si>
    <t>3.722.644 SSDS/PB</t>
  </si>
  <si>
    <t>098.705.164-40</t>
  </si>
  <si>
    <t>Flávia Talita de Sousa Wanderley</t>
  </si>
  <si>
    <t>2.921-376 SSP/PB</t>
  </si>
  <si>
    <t>007.993.344-05</t>
  </si>
  <si>
    <t>Jackson Michell Silva de Almeida Maciel</t>
  </si>
  <si>
    <t>2.979.385 SSDS/PB</t>
  </si>
  <si>
    <t>072.598.904-10</t>
  </si>
  <si>
    <t>Luciano Rodrigues de Andrade</t>
  </si>
  <si>
    <t>1.647.756 SSP/PB</t>
  </si>
  <si>
    <t>685.040.044-49</t>
  </si>
  <si>
    <t xml:space="preserve"> </t>
  </si>
  <si>
    <t>Marielle dos Santos Silva</t>
  </si>
  <si>
    <t>3.692.282 SSDS/PB</t>
  </si>
  <si>
    <t>097.099.104-50</t>
  </si>
  <si>
    <t>Nataline Cunha da Silva</t>
  </si>
  <si>
    <t>4.025.766 SSDS/PB</t>
  </si>
  <si>
    <t>107.249.694-11</t>
  </si>
  <si>
    <t>Reginaldo Oliveira de Sousa</t>
  </si>
  <si>
    <t>1.573.264 SSP/PB</t>
  </si>
  <si>
    <t>840.564.604-34</t>
  </si>
  <si>
    <t>Robson Vinícius da Silva Santos</t>
  </si>
  <si>
    <t>3.314.688 SSP/PB</t>
  </si>
  <si>
    <t>088.131.614-84</t>
  </si>
  <si>
    <t>Ruth Ellen Cavalcante de Souza</t>
  </si>
  <si>
    <t>3.833.313 SSP/PB</t>
  </si>
  <si>
    <t>082.288.604-98</t>
  </si>
  <si>
    <t>Tania Maria Guimarães Lima Albuquerque</t>
  </si>
  <si>
    <t>828458 SSP/PB</t>
  </si>
  <si>
    <t>436.775.924-53</t>
  </si>
  <si>
    <t>Vital Murilo de Sá Gonzaga Filho</t>
  </si>
  <si>
    <t>6.132.638 SSP/PB</t>
  </si>
  <si>
    <t>037.743.264-44</t>
  </si>
  <si>
    <t>Wladimir Castro Bezerra de Melo</t>
  </si>
  <si>
    <t>1.102.086 SSP/PB</t>
  </si>
  <si>
    <t>646.322.024-87</t>
  </si>
  <si>
    <t>Yasmin Stefany Barbosa Diniz</t>
  </si>
  <si>
    <t>3.800.543 SSDS/PB</t>
  </si>
  <si>
    <t>103.284.714-02</t>
  </si>
  <si>
    <t>Everton Silva Henrique</t>
  </si>
  <si>
    <t>2.530.934 SSP/PB</t>
  </si>
  <si>
    <t>049.782.224-51</t>
  </si>
  <si>
    <t>Guttemberg Luiz Freire</t>
  </si>
  <si>
    <t>2.841.967 SSP/PB</t>
  </si>
  <si>
    <t>050.930.594-63</t>
  </si>
  <si>
    <t>Jeferson da Silva Cruz</t>
  </si>
  <si>
    <t>3.318.314 SSP/PB</t>
  </si>
  <si>
    <t>096.448.764-07</t>
  </si>
  <si>
    <t>Jenyffer Kesia Figueredo Feitosa Mendes</t>
  </si>
  <si>
    <t>4.075.447 SSDS/PB</t>
  </si>
  <si>
    <t>014.023.274-55</t>
  </si>
  <si>
    <t>Jessylene Pereira de Santana</t>
  </si>
  <si>
    <t>4.080.337 SSDS/PB</t>
  </si>
  <si>
    <t>088.112.564-45</t>
  </si>
  <si>
    <t>Paulo Caetano da Silva</t>
  </si>
  <si>
    <t>9.128.980 SSP/PB</t>
  </si>
  <si>
    <t>071.021.124-40</t>
  </si>
  <si>
    <t>Sara Mileide Soares Cavalcante</t>
  </si>
  <si>
    <t>Vendedor</t>
  </si>
  <si>
    <t>3.422.706 SSP/PB</t>
  </si>
  <si>
    <t>084.823.474-03</t>
  </si>
  <si>
    <t>Vilmax de Sena Silva</t>
  </si>
  <si>
    <t>3.592.417 SSDS/PB</t>
  </si>
  <si>
    <t>102.113.694-89</t>
  </si>
  <si>
    <t>Welber de Oliveira Veríssimo</t>
  </si>
  <si>
    <t>2.393.678 SSP/PB</t>
  </si>
  <si>
    <t>008.719.984-08</t>
  </si>
  <si>
    <t>Alextone Lira Cavalcante</t>
  </si>
  <si>
    <t>1.727.263 SSP/PB</t>
  </si>
  <si>
    <t>026.358.274-43</t>
  </si>
  <si>
    <t>2184296 SSP/PB</t>
  </si>
  <si>
    <t>024.121.754-70</t>
  </si>
  <si>
    <t>Carlos Eduardo de Souto Santos</t>
  </si>
  <si>
    <t xml:space="preserve">Vendedor </t>
  </si>
  <si>
    <t>3.515.600 SSDS/PB</t>
  </si>
  <si>
    <t>016.128.604-60</t>
  </si>
  <si>
    <t>Claudete Luiz da Silva</t>
  </si>
  <si>
    <t>2.705.655 SSDS/PB</t>
  </si>
  <si>
    <t>011.245.624-35</t>
  </si>
  <si>
    <t>Danielle da Silva Garcia Nogueira</t>
  </si>
  <si>
    <t>2.943.732 SSP/PB</t>
  </si>
  <si>
    <t>111.345.167-03</t>
  </si>
  <si>
    <t>Edmilson Fernandes Coutinho</t>
  </si>
  <si>
    <t>1.956.630 SSDS/PB</t>
  </si>
  <si>
    <t>805.811.704-82</t>
  </si>
  <si>
    <t>Emanuele da Silva Vital</t>
  </si>
  <si>
    <t>3.853.540 SSDS/PB</t>
  </si>
  <si>
    <t>107.004.604-38</t>
  </si>
  <si>
    <t>Francisco da Silva Crispim</t>
  </si>
  <si>
    <t>3.691.535 SSDS/PB</t>
  </si>
  <si>
    <t>055.747.014-56</t>
  </si>
  <si>
    <t>Geraldez Nogueira do Nascimento</t>
  </si>
  <si>
    <t>3.077.806 SSP/PB</t>
  </si>
  <si>
    <t>069.622.774-66</t>
  </si>
  <si>
    <t>Igor Dias Porto</t>
  </si>
  <si>
    <t>3515673 SSDS/PB</t>
  </si>
  <si>
    <t>101.639.544-29</t>
  </si>
  <si>
    <t>Isabela Franco Mendes</t>
  </si>
  <si>
    <t>3.497.693.1 SSP/PB</t>
  </si>
  <si>
    <t>824.256.805-78</t>
  </si>
  <si>
    <t>Janyelle Crinaura do Amaral Veríssimo</t>
  </si>
  <si>
    <t>3.833.058 SSDS/PB</t>
  </si>
  <si>
    <t>105.070.824-51</t>
  </si>
  <si>
    <t>Jéssika Hemilly Gonçalves Soares</t>
  </si>
  <si>
    <t>3.850.373 SSDS/PB</t>
  </si>
  <si>
    <t>107.697.154-78</t>
  </si>
  <si>
    <t>Jhonnas Flávio Bernardino de Moura</t>
  </si>
  <si>
    <t xml:space="preserve"> Gerente de loja</t>
  </si>
  <si>
    <t>2.168.737 SSP/PB</t>
  </si>
  <si>
    <t>007.552.444-94</t>
  </si>
  <si>
    <t>Juliana Felipe de Pontes</t>
  </si>
  <si>
    <t>3.366.723 SSP/PB</t>
  </si>
  <si>
    <t>094.222.804-94</t>
  </si>
  <si>
    <t>Liliane Andrade Bezerra</t>
  </si>
  <si>
    <t>3.678.649 SSDS/PB</t>
  </si>
  <si>
    <t>110.665.454-48</t>
  </si>
  <si>
    <t>Luciana da Silva Nunes Ramalho</t>
  </si>
  <si>
    <t>314673 SEJ/SP</t>
  </si>
  <si>
    <t>310.237.488-35</t>
  </si>
  <si>
    <t>Marcia Tavares Bezerra de Melo</t>
  </si>
  <si>
    <t>1.394.434 SSDS/PB</t>
  </si>
  <si>
    <t>711.092.934-53</t>
  </si>
  <si>
    <t>Nelcione Gonçalves da Costa</t>
  </si>
  <si>
    <t>3520292 SSDS/PB</t>
  </si>
  <si>
    <t>086.718.024-26</t>
  </si>
  <si>
    <t>Ricardo Barboza do Nascimento</t>
  </si>
  <si>
    <t>2.175.720 SSP/PB</t>
  </si>
  <si>
    <t>038.103.384-86</t>
  </si>
  <si>
    <t>Roberto Teixeira de Andrade Júnior</t>
  </si>
  <si>
    <t>3.957.195 SSP/PB</t>
  </si>
  <si>
    <t>121.504.594-85</t>
  </si>
  <si>
    <t>Sharo Jean Monteiro dos Santos</t>
  </si>
  <si>
    <t>Atendente de farmaci</t>
  </si>
  <si>
    <t>2.690.162 SSP/PB</t>
  </si>
  <si>
    <t>060.036.274-41</t>
  </si>
  <si>
    <t>Atendente de farmacia</t>
  </si>
  <si>
    <t>2.575.052 SSP/PB</t>
  </si>
  <si>
    <t>010.548.714-77</t>
  </si>
  <si>
    <t>Wellington Serafim dos Santos</t>
  </si>
  <si>
    <t>2.987.721 SSP/PB</t>
  </si>
  <si>
    <t>063.718.384-31</t>
  </si>
  <si>
    <t>Fábio Rodrigo Martins</t>
  </si>
  <si>
    <t>3.379.281 SSP/PB</t>
  </si>
  <si>
    <t>055.119.344-10</t>
  </si>
  <si>
    <t>João Paulo da Silva Santana</t>
  </si>
  <si>
    <t>3.318.874 SSP/PB</t>
  </si>
  <si>
    <t>078.170.034-59</t>
  </si>
  <si>
    <t xml:space="preserve">Layane Candido de Oliveira Ferreira </t>
  </si>
  <si>
    <t>3.674.588 SSDS/PB</t>
  </si>
  <si>
    <t>096.848.214-76</t>
  </si>
  <si>
    <t xml:space="preserve">Amanda Mendes de Araujo </t>
  </si>
  <si>
    <t>4.249.772 SSDS/PB</t>
  </si>
  <si>
    <t>706.310.054-80</t>
  </si>
  <si>
    <t xml:space="preserve">Aracely Pequeno da Silva Caetano </t>
  </si>
  <si>
    <t>1.828.183 SSP/PB</t>
  </si>
  <si>
    <t>061.391.654-90</t>
  </si>
  <si>
    <t xml:space="preserve">Fabedjina Ivete da silva Santos </t>
  </si>
  <si>
    <t>2.898.079 SSP/PB</t>
  </si>
  <si>
    <t>085.228.304-01</t>
  </si>
  <si>
    <t xml:space="preserve">Giuliane dos Santos Menezes </t>
  </si>
  <si>
    <t>3043323 SSDS/PB</t>
  </si>
  <si>
    <t>057.269.104-19</t>
  </si>
  <si>
    <t xml:space="preserve">Jakelline de Paulo Ramalho </t>
  </si>
  <si>
    <t>3.348.507 SSP/PB</t>
  </si>
  <si>
    <t>076.169.054-98</t>
  </si>
  <si>
    <t xml:space="preserve">Maria Aline de Andrade Chagas </t>
  </si>
  <si>
    <t>3.269.793 SSP/PB</t>
  </si>
  <si>
    <t>093.465.504-90</t>
  </si>
  <si>
    <t xml:space="preserve">Patricia Monica Barbosa de Araujo </t>
  </si>
  <si>
    <t>1.139.193 SSP/PB</t>
  </si>
  <si>
    <t>674.372.224-34</t>
  </si>
  <si>
    <t>Renata Kessia Batista de Matos</t>
  </si>
  <si>
    <t xml:space="preserve">Atendente de farmacia </t>
  </si>
  <si>
    <t>3.130.132 SSP/PB</t>
  </si>
  <si>
    <t>064.213.814-13</t>
  </si>
  <si>
    <t>Sandro Soares de Oliveira</t>
  </si>
  <si>
    <t>Vendedor(a)</t>
  </si>
  <si>
    <t>2.380.776 SSP/PB</t>
  </si>
  <si>
    <t>928.348.334-00</t>
  </si>
  <si>
    <t>Allysson Michell Freire de Meireles</t>
  </si>
  <si>
    <t>3.084.019 SSP/PB</t>
  </si>
  <si>
    <t>057.243.894-01</t>
  </si>
  <si>
    <t>Celida Maria Meireles da Silva</t>
  </si>
  <si>
    <t xml:space="preserve"> Operador de caixa</t>
  </si>
  <si>
    <t>2.933.128 SSP/PB</t>
  </si>
  <si>
    <t>059.142.004-07</t>
  </si>
  <si>
    <t>Edna Souza do Nascimento</t>
  </si>
  <si>
    <t>3.035.129 SSP/PB</t>
  </si>
  <si>
    <t>067.373.884-18</t>
  </si>
  <si>
    <t>Edvania Feitosa de Souza</t>
  </si>
  <si>
    <t>3.654.638 SSDS/PB</t>
  </si>
  <si>
    <t>116.493.624-71</t>
  </si>
  <si>
    <t>Emanuelle Kely da Silva Santos</t>
  </si>
  <si>
    <t>3.791.604 SSDS/PB</t>
  </si>
  <si>
    <t>703.498.834-08</t>
  </si>
  <si>
    <t xml:space="preserve">Filipe Alves da Silva </t>
  </si>
  <si>
    <t>3.165.465 SSP/PB</t>
  </si>
  <si>
    <t>069.939.884-37</t>
  </si>
  <si>
    <t xml:space="preserve">Jadson Rocha da Silva </t>
  </si>
  <si>
    <t>917.261.825-68</t>
  </si>
  <si>
    <t>Janaina Almeida Pereira</t>
  </si>
  <si>
    <t xml:space="preserve"> Vendedor</t>
  </si>
  <si>
    <t>08.415.737.27 SSP/PB</t>
  </si>
  <si>
    <t>2.675.088 SSP/PB</t>
  </si>
  <si>
    <t>052.828.334-09</t>
  </si>
  <si>
    <t>Katiany de Lima Galvão Pedroza</t>
  </si>
  <si>
    <t>2928769 SSDS/PB</t>
  </si>
  <si>
    <t>047.763.284-02</t>
  </si>
  <si>
    <t>Luiz Carlos da Silva Conceição</t>
  </si>
  <si>
    <t>2.978.850 SSP/PB</t>
  </si>
  <si>
    <t>079.763.834-26</t>
  </si>
  <si>
    <t xml:space="preserve">Maria Rizomar Alves Silva </t>
  </si>
  <si>
    <t xml:space="preserve"> Assistente administrativo</t>
  </si>
  <si>
    <t>1.647.106 SSP/PB</t>
  </si>
  <si>
    <t>885.930.454-72</t>
  </si>
  <si>
    <t>Paulo Vitor da Silva</t>
  </si>
  <si>
    <t>3.015.165.1 SSDS/PB</t>
  </si>
  <si>
    <t>063.983.864-26</t>
  </si>
  <si>
    <t>Renata Lúcia Ferreira Teixeira</t>
  </si>
  <si>
    <t>2.881.570 SSDS/PB</t>
  </si>
  <si>
    <t>055.642.954-04</t>
  </si>
  <si>
    <t xml:space="preserve">Ronyer Ferreira Justino </t>
  </si>
  <si>
    <t xml:space="preserve"> Gerente administrativo</t>
  </si>
  <si>
    <t>1.667.288 SSP/PB</t>
  </si>
  <si>
    <t>023.771.564-36</t>
  </si>
  <si>
    <t>Severina Ferreira Lopes</t>
  </si>
  <si>
    <t>1.951.330 SSDS/PB</t>
  </si>
  <si>
    <t>910.146.624-00</t>
  </si>
  <si>
    <t>Skarlath Melo da Silva</t>
  </si>
  <si>
    <t>3660816 SSDS/PB</t>
  </si>
  <si>
    <t>016.261.614-70</t>
  </si>
  <si>
    <t>Valmir do Nascimento Silva</t>
  </si>
  <si>
    <t>3.138.594 SSP/PB</t>
  </si>
  <si>
    <t>016.484.084-27</t>
  </si>
  <si>
    <t>Alexandre Pires da Silva</t>
  </si>
  <si>
    <t>4.021417 SSP/PB</t>
  </si>
  <si>
    <t>115.014.124-77</t>
  </si>
  <si>
    <t>Ayann Mikaelle Limeira de Sousa</t>
  </si>
  <si>
    <t>3.906.876 SSDS/PB</t>
  </si>
  <si>
    <t>103.179.484-07</t>
  </si>
  <si>
    <t>Bruno da Silva Lima</t>
  </si>
  <si>
    <t>3.727.051 SSDS/PB</t>
  </si>
  <si>
    <t>103.575.614-57</t>
  </si>
  <si>
    <t>Diego Denis Silvestre da Silva</t>
  </si>
  <si>
    <t>3.617.218 SSDS/PB</t>
  </si>
  <si>
    <t>098.800.754-12</t>
  </si>
  <si>
    <t>Fabio Souza Lino Passos</t>
  </si>
  <si>
    <t>3.033.061 SSP/PB</t>
  </si>
  <si>
    <t>057.606.034-85</t>
  </si>
  <si>
    <t>Isabelle Gomes da Silva</t>
  </si>
  <si>
    <t>4.248.048 SSDS/PB</t>
  </si>
  <si>
    <t>706.318.934-40</t>
  </si>
  <si>
    <t>João Henrique Nunes Ribeiro</t>
  </si>
  <si>
    <t>049.039.854-58</t>
  </si>
  <si>
    <t>3541944 SSDS/PB</t>
  </si>
  <si>
    <t xml:space="preserve">Laercio Jose de Arruda Junior </t>
  </si>
  <si>
    <t>3.059.123 SSP/PB</t>
  </si>
  <si>
    <t>064.553.624-54</t>
  </si>
  <si>
    <t xml:space="preserve">Farmacêutica </t>
  </si>
  <si>
    <t>3674588 SSDS/PB</t>
  </si>
  <si>
    <t xml:space="preserve">Luis Thiago de Araujo Trajano </t>
  </si>
  <si>
    <t>2.703.208 SSP/PB</t>
  </si>
  <si>
    <t>064.538.544-14</t>
  </si>
  <si>
    <t>Maria das Graças Costa</t>
  </si>
  <si>
    <t>3.035.519 SSP/PB</t>
  </si>
  <si>
    <t>069.969.714-03</t>
  </si>
  <si>
    <t>Maria Felix de Souza</t>
  </si>
  <si>
    <t>1.965.638 SSDS/PB</t>
  </si>
  <si>
    <t>008.482.884-67</t>
  </si>
  <si>
    <t xml:space="preserve">Mariana Gomes dos Santos </t>
  </si>
  <si>
    <t>2.654.429 SSP/PB</t>
  </si>
  <si>
    <t>059.321.674-16</t>
  </si>
  <si>
    <t>Rebeca Manuela Fernandes de Macena</t>
  </si>
  <si>
    <t>3.570.493 SSDS/PB</t>
  </si>
  <si>
    <t>090.522.954-17</t>
  </si>
  <si>
    <t>Sheila Sabino Figueiredo</t>
  </si>
  <si>
    <t>3.296.898 SSDS/PB</t>
  </si>
  <si>
    <t>709.172.394-58</t>
  </si>
  <si>
    <t xml:space="preserve">Tayanne Rodrigues Lins </t>
  </si>
  <si>
    <t>4.041.544 SSDS/PB</t>
  </si>
  <si>
    <t>099.346.794-69</t>
  </si>
  <si>
    <t xml:space="preserve">Wilton Jorge Soares Leite Batista </t>
  </si>
  <si>
    <t>6.522.920 SSP/PB</t>
  </si>
  <si>
    <t>035.008.654-02</t>
  </si>
  <si>
    <t xml:space="preserve">Erica Dayane Medeiros Alves Gomes </t>
  </si>
  <si>
    <t>3.575.841 SSDS/PB</t>
  </si>
  <si>
    <t>072.625.504-11</t>
  </si>
  <si>
    <t xml:space="preserve">Enaize Medeiros Alves Santos </t>
  </si>
  <si>
    <t>Gerente de Compras III</t>
  </si>
  <si>
    <t>3.737.918 SSP/PB</t>
  </si>
  <si>
    <t>072.625.444-46</t>
  </si>
  <si>
    <t>Gerente de Op. e Controles III</t>
  </si>
  <si>
    <t>Tiago Félix dos Santos</t>
  </si>
  <si>
    <t>3.304.602 SSP/PB</t>
  </si>
  <si>
    <t>071.345.854-25</t>
  </si>
  <si>
    <t>Italo Dantas de Souza</t>
  </si>
  <si>
    <t>3.689.114 SSP/PB</t>
  </si>
  <si>
    <t>059.282.864-65</t>
  </si>
  <si>
    <t xml:space="preserve">Juciane Evaristo Jorge </t>
  </si>
  <si>
    <t>Gerente Financeiro III</t>
  </si>
  <si>
    <t>3.897.248 SSDS/PB</t>
  </si>
  <si>
    <t>107.708.974-01</t>
  </si>
  <si>
    <t>José Edson Nobrega da Silva</t>
  </si>
  <si>
    <t>2.501.045 SSP/PB</t>
  </si>
  <si>
    <t>025.351.084-88</t>
  </si>
  <si>
    <t>Marciel Pereira da Silva</t>
  </si>
  <si>
    <t>2.922.678 SSP/PB</t>
  </si>
  <si>
    <t>063.068.284-43</t>
  </si>
  <si>
    <t xml:space="preserve">Severino do Ramo dos Santos </t>
  </si>
  <si>
    <t>3.810.366.01 SSP/PB</t>
  </si>
  <si>
    <t>033.477.444-62</t>
  </si>
  <si>
    <t>Nelson Lima da Silva</t>
  </si>
  <si>
    <t>2.294.570 SSP/PB</t>
  </si>
  <si>
    <t>043.230.584-03</t>
  </si>
  <si>
    <t>Supervisor de Op. e Controles I</t>
  </si>
  <si>
    <t>3.102.618 SSP/PB</t>
  </si>
  <si>
    <t>081.081.764-09</t>
  </si>
  <si>
    <t xml:space="preserve">Cezario Francisco da Costa Junior </t>
  </si>
  <si>
    <t>Supervisor de Op. e Controles II</t>
  </si>
  <si>
    <t>295398711 SSP/SP</t>
  </si>
  <si>
    <t>346.574.098-08</t>
  </si>
  <si>
    <t xml:space="preserve">Josiel de Araujo Batista </t>
  </si>
  <si>
    <t>Conferente II</t>
  </si>
  <si>
    <t>3.786.260 SSDS/PB</t>
  </si>
  <si>
    <t>109.717.874-92</t>
  </si>
  <si>
    <t xml:space="preserve">João Paulo Nunes de Oliveira </t>
  </si>
  <si>
    <t>106.441.784-18</t>
  </si>
  <si>
    <t>Viviane Barbosa dos Santos</t>
  </si>
  <si>
    <t>3845405 SSP/PB</t>
  </si>
  <si>
    <t>3478063 SSP/PB</t>
  </si>
  <si>
    <t>090.446.084-36</t>
  </si>
  <si>
    <t xml:space="preserve">Ires Lane Cavalcante Pereira </t>
  </si>
  <si>
    <t>4.118.329 SSDS/PB</t>
  </si>
  <si>
    <t>703.973.624-12</t>
  </si>
  <si>
    <t xml:space="preserve">Maria de Fatima Vieira </t>
  </si>
  <si>
    <t>Gerente de Loja III</t>
  </si>
  <si>
    <t>2.383.599 SSP/PB</t>
  </si>
  <si>
    <t>030.465.944-45</t>
  </si>
  <si>
    <t xml:space="preserve">Ademario Santos Junior </t>
  </si>
  <si>
    <t>Fernando de Santana Soares</t>
  </si>
  <si>
    <t>3.867.887 - SSDS/PB</t>
  </si>
  <si>
    <t>107.250.004-30</t>
  </si>
  <si>
    <t xml:space="preserve">Samuel Soares de Lima </t>
  </si>
  <si>
    <t>3.117.406 SSDS/PB</t>
  </si>
  <si>
    <t>369.877.738-07</t>
  </si>
  <si>
    <t>José Laelson Cesario da Silva</t>
  </si>
  <si>
    <t>3.809.247 - SSDS/PB</t>
  </si>
  <si>
    <t>710.886.184-48</t>
  </si>
  <si>
    <t xml:space="preserve">Jefferson Paixão de Souza </t>
  </si>
  <si>
    <t>3.905.393 SSDS/PB</t>
  </si>
  <si>
    <t>121.630.864-02</t>
  </si>
  <si>
    <t>Edson Silva Batista</t>
  </si>
  <si>
    <t>3043243 SSDS/PB</t>
  </si>
  <si>
    <t>056.157.604-19</t>
  </si>
  <si>
    <t>Josilene Alves Tranquilino</t>
  </si>
  <si>
    <t xml:space="preserve"> Faxineiro</t>
  </si>
  <si>
    <t>2.768.851 SSP/PB</t>
  </si>
  <si>
    <t>047.756.414-33</t>
  </si>
  <si>
    <t>Suelio Messias de Vasconcelos</t>
  </si>
  <si>
    <t>Marcus Vinicius de Moraes Dantas</t>
  </si>
  <si>
    <t>Clesciana Silva Faris</t>
  </si>
  <si>
    <t>Gilmarcio Mendonça da Silva</t>
  </si>
  <si>
    <t>2903159 SSP/PB</t>
  </si>
  <si>
    <t>058.863.244-96</t>
  </si>
  <si>
    <t>3129705 SSP/PB</t>
  </si>
  <si>
    <t>062.555.464-63</t>
  </si>
  <si>
    <t>2383394 SSP/PB</t>
  </si>
  <si>
    <t>029.952.454-03</t>
  </si>
  <si>
    <t>3.671.892 SSP/PB</t>
  </si>
  <si>
    <t>016.287.584-30</t>
  </si>
  <si>
    <t>Taynara Gomes dos Santos</t>
  </si>
  <si>
    <t>3.689.046 SSP/PB</t>
  </si>
  <si>
    <t>096.986.264-41</t>
  </si>
  <si>
    <t>Ruberlania Gomes dos Santos Vieira</t>
  </si>
  <si>
    <t>Promotor de Vendas</t>
  </si>
  <si>
    <t>2.668.295 SSDS/PB</t>
  </si>
  <si>
    <t>062.553.424-76</t>
  </si>
  <si>
    <t>Adalgisa da Nóbrega Ribeiro</t>
  </si>
  <si>
    <t>3.352.862 SSP/PB</t>
  </si>
  <si>
    <t>099.110.794-22</t>
  </si>
  <si>
    <t>052.063.954-55</t>
  </si>
  <si>
    <t>Antônio Silva de Sousa</t>
  </si>
  <si>
    <t>2664757 SSP/PB</t>
  </si>
  <si>
    <t>046.646.774-56</t>
  </si>
  <si>
    <t>Aparecido Coutinho</t>
  </si>
  <si>
    <t>2.274.890 SSP/PB</t>
  </si>
  <si>
    <t>007.881.198-85</t>
  </si>
  <si>
    <t>Argelino Inácio da Silva</t>
  </si>
  <si>
    <t>078.962.234-30</t>
  </si>
  <si>
    <t>Damião Francisco de Oliveira</t>
  </si>
  <si>
    <t>3.334.791 SSDS/PB</t>
  </si>
  <si>
    <t>075.282.164-45</t>
  </si>
  <si>
    <t>Daniel Rodrigo do Amaral Silva</t>
  </si>
  <si>
    <t>3.204.733 SSP/PB</t>
  </si>
  <si>
    <t>073.825.254-90</t>
  </si>
  <si>
    <t>Danilo Capella</t>
  </si>
  <si>
    <t>2.605.761 SSP/PB</t>
  </si>
  <si>
    <t>053.187.994-18</t>
  </si>
  <si>
    <t>David Ricardo de Lucena Souza</t>
  </si>
  <si>
    <t>4.164.262 SSP/PB</t>
  </si>
  <si>
    <t>116.152.664-10</t>
  </si>
  <si>
    <t>Dayenne Shayanna de Araújo Mendonça</t>
  </si>
  <si>
    <t>3.619.427 SSDS/PB</t>
  </si>
  <si>
    <t>093.029.964-76</t>
  </si>
  <si>
    <t>Deysiane Américo da Silva</t>
  </si>
  <si>
    <t>4.023.365 SSDS/PB</t>
  </si>
  <si>
    <t>701.661.714-92</t>
  </si>
  <si>
    <t>70.097.530/0021-29</t>
  </si>
  <si>
    <t>Nelfarma Comércio de Produtos Químicos Ltda (Filial 20)</t>
  </si>
  <si>
    <t>Elayne de Oliveira Cardoso</t>
  </si>
  <si>
    <t>3.471.182 SSP/PB</t>
  </si>
  <si>
    <t>083.792.744-74</t>
  </si>
  <si>
    <t>Everson dos Santos Aquino</t>
  </si>
  <si>
    <t>073.764.954-28</t>
  </si>
  <si>
    <t>3312650 SSP/PB</t>
  </si>
  <si>
    <t>Everton Oliveira de Queiróz</t>
  </si>
  <si>
    <t>2.888.753 SSDS/PB</t>
  </si>
  <si>
    <t>058.284.484-39</t>
  </si>
  <si>
    <t>João Carlos Barreto Vasconcelos Júnior</t>
  </si>
  <si>
    <t>2.441.778 SSP/PB</t>
  </si>
  <si>
    <t>008.413.044-08</t>
  </si>
  <si>
    <t>José Laelcon Santos</t>
  </si>
  <si>
    <t>2.230.896 SSDS/PB</t>
  </si>
  <si>
    <t>011.060.414-88</t>
  </si>
  <si>
    <t>Leandro Félix da Costa</t>
  </si>
  <si>
    <t>2.868.255 SSP/PB</t>
  </si>
  <si>
    <t>059.338.864-08</t>
  </si>
  <si>
    <t>Maria Emília Tiburtino Chaves</t>
  </si>
  <si>
    <t>Farmacêutico (a)</t>
  </si>
  <si>
    <t>3.112.915 SSP/PB</t>
  </si>
  <si>
    <t>076.680.984-61</t>
  </si>
  <si>
    <t>Maximino Miranda Xavier</t>
  </si>
  <si>
    <t>3.089.009 SSP/PB</t>
  </si>
  <si>
    <t>097.060.354-19</t>
  </si>
  <si>
    <t>Poliano Paschoal Guimarães</t>
  </si>
  <si>
    <t>163064 ssp/pb</t>
  </si>
  <si>
    <t>893.134.534-87</t>
  </si>
  <si>
    <t xml:space="preserve">Adauto Batista Palito Neto </t>
  </si>
  <si>
    <t>2081535301 SSP/PB</t>
  </si>
  <si>
    <t>092.698.854-96</t>
  </si>
  <si>
    <t xml:space="preserve">Alanna Firmo de Oliveira Dias </t>
  </si>
  <si>
    <t>3.101.803 SSP/PB</t>
  </si>
  <si>
    <t>080.867.144-89</t>
  </si>
  <si>
    <t xml:space="preserve">Allan Sergio de Souza Fernandes </t>
  </si>
  <si>
    <t>3.379.952 SSP/PB</t>
  </si>
  <si>
    <t>077.998.434-03</t>
  </si>
  <si>
    <t>Braulium César Liberato Lima</t>
  </si>
  <si>
    <t>2.513.245 SSDS/PB</t>
  </si>
  <si>
    <t>057.790.174-50</t>
  </si>
  <si>
    <t xml:space="preserve">Deyse Emanuella de Andrade Pereira </t>
  </si>
  <si>
    <t>2.985.146 SSP/PB</t>
  </si>
  <si>
    <t>061.207.144-80</t>
  </si>
  <si>
    <t xml:space="preserve">Isabel Bernardo de Oliveira Santos </t>
  </si>
  <si>
    <t>3.564.307 SSDS/PB</t>
  </si>
  <si>
    <t>088.485.444-28</t>
  </si>
  <si>
    <t xml:space="preserve">Jose Rivaldo da Silva Macedo Filho </t>
  </si>
  <si>
    <t>4.191.238 SSDS/PB</t>
  </si>
  <si>
    <t>706.105.774-25</t>
  </si>
  <si>
    <t xml:space="preserve">Milena Pererira Lacerda </t>
  </si>
  <si>
    <t>3.713.373 SSDS/PB</t>
  </si>
  <si>
    <t>095.085.354-23</t>
  </si>
  <si>
    <t xml:space="preserve">Quesia Geni de Lima Viana Guedes </t>
  </si>
  <si>
    <t>Recepcionista</t>
  </si>
  <si>
    <t>4.110.819 SSDS/PB</t>
  </si>
  <si>
    <t>119.099.714-21</t>
  </si>
  <si>
    <t xml:space="preserve">Rafaela da Silva Santos Lopes </t>
  </si>
  <si>
    <t>3820532 SSDS/PB</t>
  </si>
  <si>
    <t>104.387.754-14</t>
  </si>
  <si>
    <t>Thiago de Sousa Arantes Lima</t>
  </si>
  <si>
    <t>3.087.577 SSP/PB</t>
  </si>
  <si>
    <t>063.890.474-95</t>
  </si>
  <si>
    <t xml:space="preserve">Aurenice de Andrade Souza </t>
  </si>
  <si>
    <t>3.467.586 SSDS/PB</t>
  </si>
  <si>
    <t>415.508.464-34</t>
  </si>
  <si>
    <t xml:space="preserve">Bianca Cipriano Bezerra Fernandes </t>
  </si>
  <si>
    <t>0.037.277.78 SSDS/PB</t>
  </si>
  <si>
    <t>098.670.394-08</t>
  </si>
  <si>
    <t>2.189.305 SSP/PB</t>
  </si>
  <si>
    <t>011.788.004-31</t>
  </si>
  <si>
    <t xml:space="preserve">Cassiana Paulino Infeldi de Farias </t>
  </si>
  <si>
    <t>3576957 SSDS/PB</t>
  </si>
  <si>
    <t>093.004.204-29</t>
  </si>
  <si>
    <t xml:space="preserve">Felipe Pereira dos Santos </t>
  </si>
  <si>
    <t>3.360.436 SSP/PB</t>
  </si>
  <si>
    <t>080.551.314-06</t>
  </si>
  <si>
    <t xml:space="preserve">Gilvan Gomes </t>
  </si>
  <si>
    <t>2.628.712 SSP/PB</t>
  </si>
  <si>
    <t>037.903.384-43</t>
  </si>
  <si>
    <t xml:space="preserve">Jessica Bandeira Rodrigues da Silva </t>
  </si>
  <si>
    <t>3.662.180 SSDS/PB</t>
  </si>
  <si>
    <t>104.769.794-71</t>
  </si>
  <si>
    <t xml:space="preserve">Josivaldo Soares da Silva </t>
  </si>
  <si>
    <t>2.372.158 SSDS/PB</t>
  </si>
  <si>
    <t>031.655.834-63</t>
  </si>
  <si>
    <t xml:space="preserve">Laerty Ramon dos Santos Pequeno </t>
  </si>
  <si>
    <t>3.327.834 SSDS/PB</t>
  </si>
  <si>
    <t>084.366.084-88</t>
  </si>
  <si>
    <t xml:space="preserve">Laysse Kelly de Araujo Costa </t>
  </si>
  <si>
    <t>3.496.860 SSDS/PB</t>
  </si>
  <si>
    <t>085.189.784-32</t>
  </si>
  <si>
    <t xml:space="preserve">Luciano de Andrade Pereira </t>
  </si>
  <si>
    <t>1.817.729 SSDS/PB</t>
  </si>
  <si>
    <t>885.222.964-72</t>
  </si>
  <si>
    <t xml:space="preserve">Orlando Pereira Leal </t>
  </si>
  <si>
    <t>3.029.601 SSP/PB</t>
  </si>
  <si>
    <t>063.732.124-32</t>
  </si>
  <si>
    <t xml:space="preserve">Ronaldo Henrique Ferreira Filho </t>
  </si>
  <si>
    <t>3.429.551 SSP/PB</t>
  </si>
  <si>
    <t>108.001.954-50</t>
  </si>
  <si>
    <t xml:space="preserve">Severina Maria da Silva </t>
  </si>
  <si>
    <t>2.181.769 SSDS/PB</t>
  </si>
  <si>
    <t>007.493.224-11</t>
  </si>
  <si>
    <t xml:space="preserve">Vital Murilo de Sá Gonzaga Filho </t>
  </si>
  <si>
    <t>Anderson Florentino Bezerra</t>
  </si>
  <si>
    <t xml:space="preserve"> Estoquista</t>
  </si>
  <si>
    <t>52.072.744-7</t>
  </si>
  <si>
    <t>062.483.924-98</t>
  </si>
  <si>
    <t>3.809.247 SSDS/PB</t>
  </si>
  <si>
    <t>Kennedy Ronnelly Silva da Costa</t>
  </si>
  <si>
    <t>121.691.364-10</t>
  </si>
  <si>
    <t>3.786.295 SSDS/PB</t>
  </si>
  <si>
    <t>Maria Danielle de Oliveira Amorim</t>
  </si>
  <si>
    <t>CIPAN COM E IND DE PRODS ALIMENTICIOS DO NORDESTE LTDA</t>
  </si>
  <si>
    <t>09.991.639/0002-31</t>
  </si>
  <si>
    <t>Vitamassa</t>
  </si>
  <si>
    <t>3.413.397 SSP/PB</t>
  </si>
  <si>
    <t>081.206.134-90</t>
  </si>
  <si>
    <t>Uesley Oliveira Amorim</t>
  </si>
  <si>
    <t>3.965.342 SSDS/PB</t>
  </si>
  <si>
    <t>700.652.454-74</t>
  </si>
  <si>
    <t>Erinaldo do Nascimento Diniz</t>
  </si>
  <si>
    <t>3.075.585 SSP/PB</t>
  </si>
  <si>
    <t>049.514.214-02</t>
  </si>
  <si>
    <t>Lucimara Neusa Dantas de Araújo</t>
  </si>
  <si>
    <t>1.609.278 SSP/PB</t>
  </si>
  <si>
    <t>953.237.754-91</t>
  </si>
  <si>
    <t>Daniel Alexandre Ferreira</t>
  </si>
  <si>
    <t>4.113.385 SSDS/PB</t>
  </si>
  <si>
    <t>118.813.444-28</t>
  </si>
  <si>
    <t>Jose Sandro Nascimento Araújo</t>
  </si>
  <si>
    <t>3.252.979 SSP/PB</t>
  </si>
  <si>
    <t>083.846.424-60</t>
  </si>
  <si>
    <t>Sanderson Roberto Silva Araújo</t>
  </si>
  <si>
    <t>3.080.721 SSP/PB</t>
  </si>
  <si>
    <t>056.920.844-06</t>
  </si>
  <si>
    <t>Wegna Maria Medeiros Neves Cavalcanti</t>
  </si>
  <si>
    <t>2.536.957 SSDS/PB</t>
  </si>
  <si>
    <t>053.184.034-41</t>
  </si>
  <si>
    <t>Renilda Rejane de Andrade</t>
  </si>
  <si>
    <t>2.766.294 SSP/PB</t>
  </si>
  <si>
    <t>110.850.127-35</t>
  </si>
  <si>
    <t>Josinaldo Victor dos Santos</t>
  </si>
  <si>
    <t>4.075.211 SSDS/PB</t>
  </si>
  <si>
    <t>118.357.854-76</t>
  </si>
  <si>
    <t>29.682.123/0001-31</t>
  </si>
  <si>
    <t>GUERREIRO SERVICO DE CONSULTORIA COMERCIAL LTDA</t>
  </si>
  <si>
    <t>GUERREIRO INTELIGENCIA COMERCIAL</t>
  </si>
  <si>
    <t>2351989 SSP/PB</t>
  </si>
  <si>
    <t>George Luis Ramalho Martins</t>
  </si>
  <si>
    <t>Fabiano Alves de Souza</t>
  </si>
  <si>
    <t>2473519 SSP/PB</t>
  </si>
  <si>
    <t>013.297.514-93</t>
  </si>
  <si>
    <t xml:space="preserve"> 26/04/1980</t>
  </si>
  <si>
    <t>Claúdia Teresinha Moreira</t>
  </si>
  <si>
    <t>853.350.454-34</t>
  </si>
  <si>
    <t>Elisangela Souto Dos Santos Souza</t>
  </si>
  <si>
    <t>094.602.124-41</t>
  </si>
  <si>
    <t>Alisson de Andrade Lima</t>
  </si>
  <si>
    <t>17515920 SSP/PB</t>
  </si>
  <si>
    <t>780380222-20</t>
  </si>
  <si>
    <t>Thiago Sóstenes Santana Nascimento</t>
  </si>
  <si>
    <t>4.022.361 SSDS/PB</t>
  </si>
  <si>
    <t>120.270.914-16</t>
  </si>
  <si>
    <t>Mozaniel Benicio Júnior</t>
  </si>
  <si>
    <t>2.258.976 SSDS/PB</t>
  </si>
  <si>
    <t>037.003.604-28</t>
  </si>
  <si>
    <t>Natalia Priscila da Silva</t>
  </si>
  <si>
    <t>Assistente administrativo III</t>
  </si>
  <si>
    <t>2.920.524 SSDS/PB</t>
  </si>
  <si>
    <t xml:space="preserve"> 068.759.224-01</t>
  </si>
  <si>
    <t xml:space="preserve"> Eduardo Marques Mota</t>
  </si>
  <si>
    <t>Auxiliar de Legalização</t>
  </si>
  <si>
    <t>3.678.349 SSDS/PB</t>
  </si>
  <si>
    <t>700.332.094-05</t>
  </si>
  <si>
    <t>Thiago dos Santos Barreto</t>
  </si>
  <si>
    <t>DATASONIC IND E DIST DE ELETRONICOS</t>
  </si>
  <si>
    <t>07.179.175/0001/57</t>
  </si>
  <si>
    <t>DATASONIC</t>
  </si>
  <si>
    <t>Contino</t>
  </si>
  <si>
    <t>2975000 SSP/PB</t>
  </si>
  <si>
    <t>052.152.054-18</t>
  </si>
  <si>
    <t>Alexandre Ferreira da Silva</t>
  </si>
  <si>
    <t>Auxiliar de Deposito</t>
  </si>
  <si>
    <t>4366141 SSP/PB</t>
  </si>
  <si>
    <t>709.555.604-03</t>
  </si>
  <si>
    <t>3141822 SSDS/PB</t>
  </si>
  <si>
    <t>1575677  SSP/PN</t>
  </si>
  <si>
    <t>(   )</t>
  </si>
  <si>
    <t>Ailton Marlon Silva</t>
  </si>
  <si>
    <t>Douglas de Melo Pessoa</t>
  </si>
  <si>
    <t>3924567 SSP/PB</t>
  </si>
  <si>
    <t>10762114 SSDS/PE</t>
  </si>
  <si>
    <t>139.233.854-98</t>
  </si>
  <si>
    <t>700.030.674-24</t>
  </si>
  <si>
    <t>Amanda Germana Ramalho Alves de Oliveira</t>
  </si>
  <si>
    <t xml:space="preserve"> Farmacêutico</t>
  </si>
  <si>
    <t>3.456.833 SSDS</t>
  </si>
  <si>
    <t>083.676.784-51</t>
  </si>
  <si>
    <t>Ana Paula de Lima Meireles</t>
  </si>
  <si>
    <t>3.617.578 SSDS/PB</t>
  </si>
  <si>
    <t>099.145.684-08</t>
  </si>
  <si>
    <t xml:space="preserve">Andreia Lima Gomes </t>
  </si>
  <si>
    <t>1.893.901 SSDS/PB</t>
  </si>
  <si>
    <t>023.145.954-83</t>
  </si>
  <si>
    <t xml:space="preserve">Emanoell Cardoso Correia da Silva </t>
  </si>
  <si>
    <t>3.296.981 SSP/PB</t>
  </si>
  <si>
    <t>104.799.214-07</t>
  </si>
  <si>
    <t xml:space="preserve">Jocivania Gonçalves dos Nascimento </t>
  </si>
  <si>
    <t>3.524.986 SSDS/PB</t>
  </si>
  <si>
    <t>080.718.934-04</t>
  </si>
  <si>
    <t xml:space="preserve">Lorena Andrade Correa Lima </t>
  </si>
  <si>
    <t>3.825.760 SSDS/PB</t>
  </si>
  <si>
    <t>104.476.804-55</t>
  </si>
  <si>
    <t xml:space="preserve">Matheus Lucas Muniz da Silva </t>
  </si>
  <si>
    <t>3.711.270 SSDS/PB</t>
  </si>
  <si>
    <t>048.728.044-06</t>
  </si>
  <si>
    <t xml:space="preserve">Raul Freire de Mello </t>
  </si>
  <si>
    <t>2.633.535 SSP/PB</t>
  </si>
  <si>
    <t>039.086.764-01</t>
  </si>
  <si>
    <t xml:space="preserve">Stênio Weslley Arnaud de Figueredo </t>
  </si>
  <si>
    <t>1.056.233 SSP/PB</t>
  </si>
  <si>
    <t>074.366.784-00</t>
  </si>
  <si>
    <t xml:space="preserve">Vital Maurilo de Sa Gonzaga Filho </t>
  </si>
  <si>
    <t xml:space="preserve">Alleksandra Dias da Silva Henriques </t>
  </si>
  <si>
    <t>2.941.220 SSDS/PB</t>
  </si>
  <si>
    <t>062.687.784-99</t>
  </si>
  <si>
    <t xml:space="preserve">Edilma de Oliveira Souto </t>
  </si>
  <si>
    <t>3.716.254 SSDS/PB</t>
  </si>
  <si>
    <t>064.765.764-37</t>
  </si>
  <si>
    <t xml:space="preserve">Francisco de Assis Silva Dantas </t>
  </si>
  <si>
    <t>2.690.735 SSDS/PB</t>
  </si>
  <si>
    <t>060.491.944-16</t>
  </si>
  <si>
    <t xml:space="preserve">Genilson Gomes da Cunha </t>
  </si>
  <si>
    <t>2.685.061 SSP/PB</t>
  </si>
  <si>
    <t>042.359.744-24</t>
  </si>
  <si>
    <t xml:space="preserve">Geraldo Bezerra de Mesquita Junior </t>
  </si>
  <si>
    <t>2.850.193 SSP/PB</t>
  </si>
  <si>
    <t>052.319.404-88</t>
  </si>
  <si>
    <t xml:space="preserve">Janaina Cristina Cruz de Oliveira </t>
  </si>
  <si>
    <t>3.179.073 SSP/PB</t>
  </si>
  <si>
    <t>075.505.814-36</t>
  </si>
  <si>
    <t>João Rocha de Melo Sobrinho</t>
  </si>
  <si>
    <t>2.622.226 SSDS/PB</t>
  </si>
  <si>
    <t>038.159.554-40</t>
  </si>
  <si>
    <t xml:space="preserve">Josefa Romarcia Antas da Silva </t>
  </si>
  <si>
    <t>3.500.541 SSDS/PB</t>
  </si>
  <si>
    <t>085.094.734-04</t>
  </si>
  <si>
    <t xml:space="preserve">Josue do Amaral Ramalho </t>
  </si>
  <si>
    <t>1.852.63 SJSP/SP</t>
  </si>
  <si>
    <t>857.108.061-53</t>
  </si>
  <si>
    <t xml:space="preserve">Leonaldo Silva de Brito </t>
  </si>
  <si>
    <t>3.521.589 SSDS/PB</t>
  </si>
  <si>
    <t>086.809.204-52</t>
  </si>
  <si>
    <t xml:space="preserve">Livia Kelly Costa Cavalcante </t>
  </si>
  <si>
    <t>2.807.941 SSP/PB</t>
  </si>
  <si>
    <t>055.516.464-08</t>
  </si>
  <si>
    <t xml:space="preserve">Marcelo da Cunha Silva </t>
  </si>
  <si>
    <t>4.033.624 SSDS/PB</t>
  </si>
  <si>
    <t>116.018.704-50</t>
  </si>
  <si>
    <t xml:space="preserve">Marcos André da Silva Monteiro </t>
  </si>
  <si>
    <t>2.745.18 SSP/PB</t>
  </si>
  <si>
    <t>046.250.444-13</t>
  </si>
  <si>
    <t xml:space="preserve">Maria Verônica Fernandes de Araújo </t>
  </si>
  <si>
    <t>3.148.823 SSP/PB</t>
  </si>
  <si>
    <t>074.043.554-00</t>
  </si>
  <si>
    <t xml:space="preserve">Maxwell Marques dos Santos </t>
  </si>
  <si>
    <t>3.293.240 SSDS/PB</t>
  </si>
  <si>
    <t>092.529.764-00</t>
  </si>
  <si>
    <t xml:space="preserve">Raymara Oliveira Lima </t>
  </si>
  <si>
    <t>0.275.806.520.044</t>
  </si>
  <si>
    <t>027.531.813-30</t>
  </si>
  <si>
    <t xml:space="preserve">Rogério Rodrigues Henriques </t>
  </si>
  <si>
    <t>1.893.819 SSP/PB</t>
  </si>
  <si>
    <t>855.130.404-68v</t>
  </si>
  <si>
    <t xml:space="preserve">Thiago Crispim Diniz </t>
  </si>
  <si>
    <t>3.147.216 SSP/PB</t>
  </si>
  <si>
    <t>062.802.154-23</t>
  </si>
  <si>
    <t xml:space="preserve">Vania Pereira da Silva </t>
  </si>
  <si>
    <t>2.568.948 SSDS/PB</t>
  </si>
  <si>
    <t>012.240.574-90</t>
  </si>
  <si>
    <t>Janiele Bento da Silva</t>
  </si>
  <si>
    <t xml:space="preserve">Analista de Recursos Humanos </t>
  </si>
  <si>
    <t>3.467.753 SSDS/PB</t>
  </si>
  <si>
    <t>093.948.024-79</t>
  </si>
  <si>
    <t>12/031989</t>
  </si>
  <si>
    <t>Arthur Carlos da Silva</t>
  </si>
  <si>
    <t>3.656.012 SSDS/PB</t>
  </si>
  <si>
    <t>116.213.694-47</t>
  </si>
  <si>
    <t>Giodene Avelino dos Santos</t>
  </si>
  <si>
    <t>3.478.056 SSP/PB</t>
  </si>
  <si>
    <t>Mateus Silva de Lima</t>
  </si>
  <si>
    <t>Analista de Marketing</t>
  </si>
  <si>
    <t>3561290 SSP/PB</t>
  </si>
  <si>
    <t>096.436.354-22</t>
  </si>
  <si>
    <t>Antonio Carlos Trajano da Silva</t>
  </si>
  <si>
    <t>3135858 SSP/PB</t>
  </si>
  <si>
    <t>061.822.186-01</t>
  </si>
  <si>
    <t>3.960.0007 SSDS/PB</t>
  </si>
  <si>
    <t>Assistente de marketing I</t>
  </si>
  <si>
    <t>Afonso Gonçalves Chaves</t>
  </si>
  <si>
    <t>Aux. Controle de estoque</t>
  </si>
  <si>
    <t>3.925.476 SSP/PB</t>
  </si>
  <si>
    <t>110.301.684-90</t>
  </si>
  <si>
    <t>Antônio Marcos LIma Fernandes</t>
  </si>
  <si>
    <t>2.389.027 SSDS/PB</t>
  </si>
  <si>
    <t>037.957.524-85</t>
  </si>
  <si>
    <t>Cintia Thalia Bezerra de Freitas</t>
  </si>
  <si>
    <t>3.948.937 SSDS/PB</t>
  </si>
  <si>
    <t>110.322.794-78</t>
  </si>
  <si>
    <t>Dennya Rafaella Salustino de Souza Silva</t>
  </si>
  <si>
    <t xml:space="preserve"> Operador de Caixa </t>
  </si>
  <si>
    <t>3.150.655 SSP/PB</t>
  </si>
  <si>
    <t>075.827.634-67</t>
  </si>
  <si>
    <t>Gabriela Rafaela Dias</t>
  </si>
  <si>
    <t>3.545.522 SSP/PB</t>
  </si>
  <si>
    <t>101.051.604-31</t>
  </si>
  <si>
    <t>Jéssica Cristina de Pontes</t>
  </si>
  <si>
    <t>3.921.009 SSP/PB</t>
  </si>
  <si>
    <t>116.871.824-42</t>
  </si>
  <si>
    <t>Jordelia Raika Alves Lopes</t>
  </si>
  <si>
    <t>1.897.614 SSP/pB</t>
  </si>
  <si>
    <t>028.926.574-66</t>
  </si>
  <si>
    <t>Juliana Alexandre Cezário</t>
  </si>
  <si>
    <t>3.486.331 SSP/PB</t>
  </si>
  <si>
    <t>096.712.124-84</t>
  </si>
  <si>
    <t>Luciano Araújo de Oliveira</t>
  </si>
  <si>
    <t>1.228.415 SSP/PB</t>
  </si>
  <si>
    <t>622.228.304-78</t>
  </si>
  <si>
    <t>Luciene Ferreira da Silva</t>
  </si>
  <si>
    <t>1.876.011 SSDS/PB</t>
  </si>
  <si>
    <t>021.413.154-84</t>
  </si>
  <si>
    <t>Maria Sefora Fernandes de Sousa</t>
  </si>
  <si>
    <t>1806246 SSP/PB</t>
  </si>
  <si>
    <t>125.761.528-99</t>
  </si>
  <si>
    <t>Mirela Vieira Oliveira</t>
  </si>
  <si>
    <t>202838298 SSP/PB</t>
  </si>
  <si>
    <t>142.037.437-02</t>
  </si>
  <si>
    <t>Thamires Nogueira Aciole</t>
  </si>
  <si>
    <t>4.034.155 SSP/PB</t>
  </si>
  <si>
    <t>701.964.404-08</t>
  </si>
  <si>
    <t>Tiago Felipe Silva de Oliveira</t>
  </si>
  <si>
    <t>3.596.859 SSP/PB</t>
  </si>
  <si>
    <t>091.662.014-03</t>
  </si>
  <si>
    <t>Vandilson Alves Silva</t>
  </si>
  <si>
    <t>1.634.069 SSDS/PB</t>
  </si>
  <si>
    <t>840.357.814-87</t>
  </si>
  <si>
    <t>Wendell Patriota Maia Pessoa</t>
  </si>
  <si>
    <t>3.007.362 SSDS/PB</t>
  </si>
  <si>
    <t>067.118.744-98</t>
  </si>
  <si>
    <t>Wagner Pereira de Maria</t>
  </si>
  <si>
    <t>Gerente Farmacêutico</t>
  </si>
  <si>
    <t>2.455.252 SSP/PB</t>
  </si>
  <si>
    <t>008.288.444-70</t>
  </si>
  <si>
    <t>Laryssa da Silva Inocencio</t>
  </si>
  <si>
    <t>4262397 SSP/PB</t>
  </si>
  <si>
    <t>101831094-06</t>
  </si>
  <si>
    <t>Michelle Sabrina de Farias Alves</t>
  </si>
  <si>
    <t>Coordenador (a)</t>
  </si>
  <si>
    <t>3192911 SSP/PB</t>
  </si>
  <si>
    <t>066.763.274-30</t>
  </si>
  <si>
    <t>Maycon Jhon Ferreira de Macedo</t>
  </si>
  <si>
    <t>Auxiliar de Cozinha</t>
  </si>
  <si>
    <t>30.524.476 SSP/PB</t>
  </si>
  <si>
    <t>082.150.084-88</t>
  </si>
  <si>
    <t>Leonardo Almeida Gomes</t>
  </si>
  <si>
    <t>3.337.881 SSP/PB</t>
  </si>
  <si>
    <t>106.517.914-64</t>
  </si>
  <si>
    <t>Kaique Alan Henrique de Brito</t>
  </si>
  <si>
    <t>3.633.388 SSDS/PB</t>
  </si>
  <si>
    <t>093.885.514-00</t>
  </si>
  <si>
    <t>Jorge de Souto Rodrigues Sales</t>
  </si>
  <si>
    <t>371938806 SSP/PB</t>
  </si>
  <si>
    <t>102.811.564-41</t>
  </si>
  <si>
    <t xml:space="preserve">Carlos Simião do Oriente </t>
  </si>
  <si>
    <t>Ariton Araújo Soares</t>
  </si>
  <si>
    <t>Uaracy Morais da Silva</t>
  </si>
  <si>
    <t>Assistente Administrativo</t>
  </si>
  <si>
    <t>Andeilton Maurício de Assis</t>
  </si>
  <si>
    <t>1.863.408 SSP/RN</t>
  </si>
  <si>
    <t>Thyago Ernani Frade de medeiros</t>
  </si>
  <si>
    <t>Analista Gestão de Estoque</t>
  </si>
  <si>
    <t>090.484.324-65</t>
  </si>
  <si>
    <t>Ricardo da Silva Dias</t>
  </si>
  <si>
    <t xml:space="preserve">Adriano Rodrigues de França </t>
  </si>
  <si>
    <t>Assist. Diretor de Arte</t>
  </si>
  <si>
    <t>3.523.526 SSDS/PB</t>
  </si>
  <si>
    <t>082.897.094-71</t>
  </si>
  <si>
    <t>086.998.424-14</t>
  </si>
  <si>
    <t>Kevin Matheus Vasconcelos Quaresma</t>
  </si>
  <si>
    <t>708.718.714-75</t>
  </si>
  <si>
    <t>3.851.565 SSDS/PB</t>
  </si>
  <si>
    <t>Ruan Tadeu Pereira de Almeida</t>
  </si>
  <si>
    <t>Analista Contábil Fiscal II</t>
  </si>
  <si>
    <t>3.417.601 SSDS/PB</t>
  </si>
  <si>
    <t>065.208.744-26</t>
  </si>
  <si>
    <t>Mariana Cavalcanti Cordeiro</t>
  </si>
  <si>
    <t>3.523.193 SSDS/PB</t>
  </si>
  <si>
    <t>099.047.044-06</t>
  </si>
  <si>
    <t>Marcelo Simão Lopes da Silva Filho</t>
  </si>
  <si>
    <t>Diretor de Arte</t>
  </si>
  <si>
    <t>3.305.186 SSP/PB</t>
  </si>
  <si>
    <t>082.984.384-18</t>
  </si>
  <si>
    <t>Estoquista</t>
  </si>
  <si>
    <t>3.954.198 SSP/PB</t>
  </si>
  <si>
    <t>700.494.134-57</t>
  </si>
  <si>
    <t>Antônio Tarciso de Andrade Barbosa</t>
  </si>
  <si>
    <t>Casa Alves Mercadinho Eireli - ME</t>
  </si>
  <si>
    <t>14.800.017/0001-38</t>
  </si>
  <si>
    <t>Casa Alvess</t>
  </si>
  <si>
    <t>Itamara Wandileny da Silva Matias</t>
  </si>
  <si>
    <t>Auxiliar Administrativo</t>
  </si>
  <si>
    <t>3.497.483 SSP/PB</t>
  </si>
  <si>
    <t>086.301.524-78</t>
  </si>
  <si>
    <t>Jessica Regiane de Andrade Costa</t>
  </si>
  <si>
    <t>4.027.853 SSP/PB</t>
  </si>
  <si>
    <t>113.843.324-13</t>
  </si>
  <si>
    <t>Antonio Marcos dos Santos Evangelista</t>
  </si>
  <si>
    <t>3.161.580 SSP/PB</t>
  </si>
  <si>
    <t>063.304.304-46</t>
  </si>
  <si>
    <t>Isac dos Santos</t>
  </si>
  <si>
    <t>3.715.138 SSP/PB</t>
  </si>
  <si>
    <t>110.126.724-09</t>
  </si>
  <si>
    <t>Jose Paulo dos Santos</t>
  </si>
  <si>
    <t>3.484.966 SSP/PB</t>
  </si>
  <si>
    <t>087.937.984-74</t>
  </si>
  <si>
    <t>Jose Renan Dias do Nascimento</t>
  </si>
  <si>
    <t>Jose Rodolfo Guedes Diniz</t>
  </si>
  <si>
    <t>3.975.931 SSP/PB</t>
  </si>
  <si>
    <t>3.911.547 SSP/PB</t>
  </si>
  <si>
    <t>111.253.724-43</t>
  </si>
  <si>
    <t>108.094.864-31</t>
  </si>
  <si>
    <t>Dayane da Costa Feliciano</t>
  </si>
  <si>
    <t>4.160.542 SSP/PB</t>
  </si>
  <si>
    <t>704.947.744-36</t>
  </si>
  <si>
    <t>Erica Araujo dos Santos</t>
  </si>
  <si>
    <t>Ericarla dos Santos Lima</t>
  </si>
  <si>
    <t>Helen Cristina Alves Sinezio</t>
  </si>
  <si>
    <t>4.254.304 SSP/PB</t>
  </si>
  <si>
    <t>4.210.557 SSP/PB</t>
  </si>
  <si>
    <t>121.522.944-59</t>
  </si>
  <si>
    <t>126.824.584-40</t>
  </si>
  <si>
    <t>123.432.954-92</t>
  </si>
  <si>
    <t>Joiciane Diniz Rodrigues</t>
  </si>
  <si>
    <t>4.181.154 SSP/PB</t>
  </si>
  <si>
    <t>4.092.148 SSP/PB</t>
  </si>
  <si>
    <t>118.702.964-51</t>
  </si>
  <si>
    <t>Paula Caroline de Melo Pereira</t>
  </si>
  <si>
    <t>4.163.766  SSP/PB</t>
  </si>
  <si>
    <t>083.404.214-25</t>
  </si>
  <si>
    <t>Tatiana Quirino dos Santos</t>
  </si>
  <si>
    <t>3.251.664 SSP/PB</t>
  </si>
  <si>
    <t>089.217.454-40</t>
  </si>
  <si>
    <t>Thalita Kessia Alves dos Santos</t>
  </si>
  <si>
    <t>4.372.588 SSP/PB</t>
  </si>
  <si>
    <t>126.574.974-46</t>
  </si>
  <si>
    <t>Ana Carla Santos da Silva</t>
  </si>
  <si>
    <t>3.402.945 SSP/PB</t>
  </si>
  <si>
    <t>089.062.744-40</t>
  </si>
  <si>
    <t>Emanuelle Fernandes Gomes</t>
  </si>
  <si>
    <t>4.295.090 SSP/PB</t>
  </si>
  <si>
    <t>128.041.674-29</t>
  </si>
  <si>
    <t>Joao Neles Diniz da Silva</t>
  </si>
  <si>
    <t>Mario Vitorio Taveira dos Santos</t>
  </si>
  <si>
    <t>Açougueiro</t>
  </si>
  <si>
    <t>3.254.307 SSP/PB</t>
  </si>
  <si>
    <t>4.012.266 SSP/PB</t>
  </si>
  <si>
    <t>078.754.244-02</t>
  </si>
  <si>
    <t>701.438.844-41</t>
  </si>
  <si>
    <t>Ana Paula Pereira Borges</t>
  </si>
  <si>
    <t>Leticia de Araujo Salviano</t>
  </si>
  <si>
    <t>Atendente de Balcão</t>
  </si>
  <si>
    <t>3.088.286 SSP/PB</t>
  </si>
  <si>
    <t>064.823.704-46</t>
  </si>
  <si>
    <t>132.498.344-24</t>
  </si>
  <si>
    <t>Gleidson de Oliveira Santos</t>
  </si>
  <si>
    <t>Jozeilton Leite de Andrade</t>
  </si>
  <si>
    <t>4.366.578 SSP/PB</t>
  </si>
  <si>
    <t>3.622.305 SSP/PB</t>
  </si>
  <si>
    <t>3.317.396 SSP/PB</t>
  </si>
  <si>
    <t>092.269.864-36</t>
  </si>
  <si>
    <t>086.755.394-44</t>
  </si>
  <si>
    <t>Augusto Cesar Emidio dos Santos</t>
  </si>
  <si>
    <t>Severino Veloso da Silva Irmao</t>
  </si>
  <si>
    <t>Auxiliar de Açougue</t>
  </si>
  <si>
    <t>3.774.711 SSP/PB</t>
  </si>
  <si>
    <t>284822566 DETRAN/RJ</t>
  </si>
  <si>
    <t>016.843.194-71</t>
  </si>
  <si>
    <t>091.211.354-52</t>
  </si>
  <si>
    <t>Maciel Pereira da Silva</t>
  </si>
  <si>
    <t>095.351.664-41</t>
  </si>
  <si>
    <t>3.391.433 SSP/PB</t>
  </si>
  <si>
    <t>Clebem Bento de Almeida</t>
  </si>
  <si>
    <t>Filipe Vasconcelos Oliveira</t>
  </si>
  <si>
    <t>Frente de Caixa</t>
  </si>
  <si>
    <t>3.838.606 SSP/PB</t>
  </si>
  <si>
    <t>4.034.071  SSP/PB</t>
  </si>
  <si>
    <t>105.480.484-28</t>
  </si>
  <si>
    <t>115.815.794-03</t>
  </si>
  <si>
    <t>SSA Comércio e serviços de informatica Ltda - EPP</t>
  </si>
  <si>
    <t>01.065.402/0001-37</t>
  </si>
  <si>
    <t>Microtecnologia</t>
  </si>
  <si>
    <t>Aleixo Empreendimentos Ltda</t>
  </si>
  <si>
    <t>31.809.097/0001-01</t>
  </si>
  <si>
    <t>Aleixo Empreendimentos</t>
  </si>
  <si>
    <t>Prontanalise Clínica Eireli</t>
  </si>
  <si>
    <t>Ana Paula Araújo da Silva</t>
  </si>
  <si>
    <t>Chefe de Departamento</t>
  </si>
  <si>
    <t>3.468.644 SSDS/PB</t>
  </si>
  <si>
    <t>083.577.444-94</t>
  </si>
  <si>
    <t>Alexandre josé Damião de Lima Junior</t>
  </si>
  <si>
    <t>Supervisor de Departamento Pessoal</t>
  </si>
  <si>
    <t>2.274.332 SSP/PB</t>
  </si>
  <si>
    <t>029.054.704-02</t>
  </si>
  <si>
    <t>Hyvana Laryssa Rodrigues de Sousa</t>
  </si>
  <si>
    <t>Social Midia</t>
  </si>
  <si>
    <t>3.916.601 SSDS/PB</t>
  </si>
  <si>
    <t>108.804.434-48</t>
  </si>
  <si>
    <t>Jorge Luís Romão Xavier</t>
  </si>
  <si>
    <t>Assistente de Diretor de arte</t>
  </si>
  <si>
    <t>3.529.111 SSDS/PB</t>
  </si>
  <si>
    <t>097.733.584-45</t>
  </si>
  <si>
    <t>Aluska Thays Santos Cavalcanti</t>
  </si>
  <si>
    <t>Assistente de Contabilidade</t>
  </si>
  <si>
    <t>3.685.798 SSDS/PB</t>
  </si>
  <si>
    <t>096.567.174-73</t>
  </si>
  <si>
    <t>Campina Grande - PB, ____ de _____ de 2020.</t>
  </si>
  <si>
    <t>Aguida de Sousa Vital Araujo</t>
  </si>
  <si>
    <t>Mercadinho o Tourão Ltda</t>
  </si>
  <si>
    <t>05.766.954/0001-23</t>
  </si>
  <si>
    <t>Mercadinho o Tourão</t>
  </si>
  <si>
    <t>014.245.884-80</t>
  </si>
  <si>
    <t>3098431 SSP/PB</t>
  </si>
  <si>
    <t>Alan Manuel de Sousa Vital</t>
  </si>
  <si>
    <t>085.643.824-31</t>
  </si>
  <si>
    <t>3502767 SSP/PB</t>
  </si>
  <si>
    <t>Amaury Abrantes</t>
  </si>
  <si>
    <t>1634521 SSP/PB</t>
  </si>
  <si>
    <t>568.752.234-49</t>
  </si>
  <si>
    <t>Ana Paula Batista Clementino</t>
  </si>
  <si>
    <t>Atendente</t>
  </si>
  <si>
    <t>2768141 SSP/PB</t>
  </si>
  <si>
    <t>012.709.704-02</t>
  </si>
  <si>
    <t>Antonio Augusto da Silva Araujo</t>
  </si>
  <si>
    <t>854.368.954-68</t>
  </si>
  <si>
    <t>2573455 SSP/PB</t>
  </si>
  <si>
    <t>Camila Salviano de Arújo Gomes</t>
  </si>
  <si>
    <t>084.605.204-04</t>
  </si>
  <si>
    <t>3291832 SSP/PB</t>
  </si>
  <si>
    <t>Carlos André Nascimento Correia</t>
  </si>
  <si>
    <t>031.401.164-11</t>
  </si>
  <si>
    <t>Evilasio Genesio de Lima</t>
  </si>
  <si>
    <t>060.248.564-90</t>
  </si>
  <si>
    <t>3131660 SSP/PB</t>
  </si>
  <si>
    <t>João Bruno Barbosa</t>
  </si>
  <si>
    <t>700.142.034-48</t>
  </si>
  <si>
    <t>3.927.658 SSP/PB</t>
  </si>
  <si>
    <t>Joseilton Freire Camelo</t>
  </si>
  <si>
    <t>047.018.244-02</t>
  </si>
  <si>
    <t>2845736 SSP/PB</t>
  </si>
  <si>
    <t>Jucelino Erik Tomaz Belo</t>
  </si>
  <si>
    <t>039.223.174-30</t>
  </si>
  <si>
    <t>2555434 SSP/PB</t>
  </si>
  <si>
    <t>Luiz Barbosa da Silva</t>
  </si>
  <si>
    <t>266720 SSP/PB</t>
  </si>
  <si>
    <t>048.418.324-91</t>
  </si>
  <si>
    <t>Maria Luciana de Lima Agripino</t>
  </si>
  <si>
    <t>3641823 SSP/PB</t>
  </si>
  <si>
    <t>016.216.144-17</t>
  </si>
  <si>
    <t>013.856.044-76</t>
  </si>
  <si>
    <t>Maria Vitória Batista Clementino</t>
  </si>
  <si>
    <t>3032976 SSP/PB</t>
  </si>
  <si>
    <t>Matheus Diniz Lima</t>
  </si>
  <si>
    <t>117.020.844-42</t>
  </si>
  <si>
    <t>3968029 SSP/PB</t>
  </si>
  <si>
    <t>Merileide Josefa Bezerra da Trindade Camelo</t>
  </si>
  <si>
    <t>Gerente de Supermercado</t>
  </si>
  <si>
    <t>1754440 SSP/PB</t>
  </si>
  <si>
    <t>929.744.304-49</t>
  </si>
  <si>
    <t>Patricia Lima Pessoa de Souza</t>
  </si>
  <si>
    <t>3.169.396 SSP/PB</t>
  </si>
  <si>
    <t>064.651.694-95</t>
  </si>
  <si>
    <t>Severina Batista do Nascimento</t>
  </si>
  <si>
    <t>054.254.034-70</t>
  </si>
  <si>
    <t>Sueli de Farias Silva</t>
  </si>
  <si>
    <t>1637513 SSP/PB</t>
  </si>
  <si>
    <t>Vinicius Matheus de Mendonça</t>
  </si>
  <si>
    <t>104.715.864-71</t>
  </si>
  <si>
    <t>3822162 SSP/PB</t>
  </si>
  <si>
    <t>2.423.324 SSP/PB</t>
  </si>
  <si>
    <t>Centro de Beleza e Estética Ltda - EPP</t>
  </si>
  <si>
    <t>10.875.393/0001-30</t>
  </si>
  <si>
    <t>Edileusa Andre da Silva Barbosa</t>
  </si>
  <si>
    <t>3295485 SSP/PB</t>
  </si>
  <si>
    <t>071.716.124-22</t>
  </si>
  <si>
    <t>Francina Lacerda de Farias</t>
  </si>
  <si>
    <t>3515540 SSDS/PB</t>
  </si>
  <si>
    <t>102.882.334-76</t>
  </si>
  <si>
    <t>Marcos Andre Silva Oliveira</t>
  </si>
  <si>
    <t>Porteiro</t>
  </si>
  <si>
    <t>2473362 SSDS/PB</t>
  </si>
  <si>
    <t>050.270.974-09</t>
  </si>
  <si>
    <t>Maria do Socorro dos Santos</t>
  </si>
  <si>
    <t>1593358 SSP/PB</t>
  </si>
  <si>
    <t>768.737.064-34</t>
  </si>
  <si>
    <t>Maria Surama Paulo de Almeida</t>
  </si>
  <si>
    <t>1838265 SSDS/PB</t>
  </si>
  <si>
    <t>030.597.854-30</t>
  </si>
  <si>
    <t>Monica Arali Macedo da Silva</t>
  </si>
  <si>
    <t>Auxiliar de Cabeleireiro</t>
  </si>
  <si>
    <t>1354697 SSP/PB</t>
  </si>
  <si>
    <t>690.810.184-34</t>
  </si>
  <si>
    <t>Raiza de Brito Barros Cavalcante</t>
  </si>
  <si>
    <t>3340035 SSP/PB</t>
  </si>
  <si>
    <t>080.335.134-89</t>
  </si>
  <si>
    <t>Stefany Moura de Lacerda</t>
  </si>
  <si>
    <t>4516536 SSDS/PB</t>
  </si>
  <si>
    <t>140.223.534-81</t>
  </si>
  <si>
    <t>ONILDO COIFFURE</t>
  </si>
  <si>
    <t>Onildo Instituto de Beleza Ltda EPP</t>
  </si>
  <si>
    <t>03.080.170/0001-11</t>
  </si>
  <si>
    <t>Ana Patricia Bezerra Araujo</t>
  </si>
  <si>
    <t>2768483 SSP/PB</t>
  </si>
  <si>
    <t>049.437.534-50</t>
  </si>
  <si>
    <t>2578234 SSP/PB</t>
  </si>
  <si>
    <t>892.884.404-53</t>
  </si>
  <si>
    <t>Avanilda de Lima Silva</t>
  </si>
  <si>
    <t>1670054 SSP/PB</t>
  </si>
  <si>
    <t>040.924.374-47</t>
  </si>
  <si>
    <t>Cibele Dayene da Costa Santos</t>
  </si>
  <si>
    <t>3546997 SSDS/PB</t>
  </si>
  <si>
    <t>106.518.144-21</t>
  </si>
  <si>
    <t>Claudeni Batista do Nascimento</t>
  </si>
  <si>
    <t>2229203 SSP/PB</t>
  </si>
  <si>
    <t>041.065.784-09</t>
  </si>
  <si>
    <t>Elizandra Bezerra da Silva</t>
  </si>
  <si>
    <t>2219550 SSP/PB</t>
  </si>
  <si>
    <t>028.307.704-20</t>
  </si>
  <si>
    <t>Fabiana Fernanda Pereira</t>
  </si>
  <si>
    <t>1927279 SSDS/PB</t>
  </si>
  <si>
    <t>797.133.194-00</t>
  </si>
  <si>
    <t>Glaucia Jose Marinho Fonseca</t>
  </si>
  <si>
    <t>4384826 SSP/PB</t>
  </si>
  <si>
    <t>793.774.164-34</t>
  </si>
  <si>
    <t>Cabeleireiro (a)</t>
  </si>
  <si>
    <t>Jessica Mendes da Silva</t>
  </si>
  <si>
    <t>3547488 SSDS/PB</t>
  </si>
  <si>
    <t>016.156.284-10</t>
  </si>
  <si>
    <t>Joseilda Freitas de Oliveira</t>
  </si>
  <si>
    <t>2652294 SSP/PB</t>
  </si>
  <si>
    <t>096.146.367-85</t>
  </si>
  <si>
    <t>Joseylsa Sales da Costa</t>
  </si>
  <si>
    <t>2565264 SSDS/PB</t>
  </si>
  <si>
    <t>013.488.884-74</t>
  </si>
  <si>
    <t>Kethilyn Chrislanny Gomes de Farias</t>
  </si>
  <si>
    <t>3999766 SSDS/PB</t>
  </si>
  <si>
    <t>701.211.714-18</t>
  </si>
  <si>
    <t>Lilian Alves Lamonica</t>
  </si>
  <si>
    <t>0113350839 SSP/RJ</t>
  </si>
  <si>
    <t>051.663.667-78</t>
  </si>
  <si>
    <t>Maria de Lourdes Tito da Silva</t>
  </si>
  <si>
    <t>2637626 SSDS/PB</t>
  </si>
  <si>
    <t>038.655.634-22</t>
  </si>
  <si>
    <t>Maria José Veneranda de Lacerda</t>
  </si>
  <si>
    <t>2748677 SSP/PB</t>
  </si>
  <si>
    <t>042.162.604-62</t>
  </si>
  <si>
    <t>Maria Julia Silva Araujo</t>
  </si>
  <si>
    <t>1922283 SSP/PB</t>
  </si>
  <si>
    <t>023.667.604-00</t>
  </si>
  <si>
    <t>Maria Solange da Silva</t>
  </si>
  <si>
    <t>2840212 -2º via SSDS/PB</t>
  </si>
  <si>
    <t>067.727.394-00</t>
  </si>
  <si>
    <t>Maristela Nascimento Dantas</t>
  </si>
  <si>
    <t>2954247 SSP/PB</t>
  </si>
  <si>
    <t>016.111.184-09</t>
  </si>
  <si>
    <t>Rejane Belchior Magalhaes</t>
  </si>
  <si>
    <t>1460561 SSP/PB</t>
  </si>
  <si>
    <t>373.854.534-49</t>
  </si>
  <si>
    <t>Rejane Silva Vilar</t>
  </si>
  <si>
    <t>1023050 SSDS/PB</t>
  </si>
  <si>
    <t>515.059.594-20</t>
  </si>
  <si>
    <t>Renally Morgana de Lima Silva</t>
  </si>
  <si>
    <t>3430481 2ªVia SSDS/PB</t>
  </si>
  <si>
    <t>084.701.494-07</t>
  </si>
  <si>
    <t>Rita de Cassia de Araujo Farias França</t>
  </si>
  <si>
    <t>2938774 SSDS/PB</t>
  </si>
  <si>
    <t>050.636.314-79</t>
  </si>
  <si>
    <t>Soraya Alves da Silva</t>
  </si>
  <si>
    <t>2833680 SSP/PB</t>
  </si>
  <si>
    <t>057.150.484-19</t>
  </si>
  <si>
    <t>Ileildo Oliveira Pereira</t>
  </si>
  <si>
    <t>5601540 SSP/PB</t>
  </si>
  <si>
    <t>044.832.554-36</t>
  </si>
  <si>
    <t>Ubiraci de Melo Azevedo Filho</t>
  </si>
  <si>
    <t>14.222.882/0001-44</t>
  </si>
  <si>
    <t>Info Way Telecon</t>
  </si>
  <si>
    <t>Juciel de Oliveira Araújo</t>
  </si>
  <si>
    <t>Instalor de Redes</t>
  </si>
  <si>
    <t>090.112.664-04</t>
  </si>
  <si>
    <t>Jordânia Santos Oliveira</t>
  </si>
  <si>
    <t>116.560.454-00</t>
  </si>
  <si>
    <t>Ana Paula Pereira Venâncio</t>
  </si>
  <si>
    <t>078.917.574-61</t>
  </si>
  <si>
    <t>Adriane de Medeiros</t>
  </si>
  <si>
    <t>167.735.877-78</t>
  </si>
  <si>
    <t>Romero Costa da Silva</t>
  </si>
  <si>
    <t>Instalador de Redes</t>
  </si>
  <si>
    <t>103.323.664-05</t>
  </si>
  <si>
    <t>Durcielia dos santos brito</t>
  </si>
  <si>
    <t>106.024.114-59</t>
  </si>
  <si>
    <t>Isonel Macedo de Oliveira</t>
  </si>
  <si>
    <t>070.300.254-60</t>
  </si>
  <si>
    <t>Maria Francidalva Medeiros Luz</t>
  </si>
  <si>
    <t>078.660.474-30</t>
  </si>
  <si>
    <t>Ana Paula Dantas Alves</t>
  </si>
  <si>
    <t>055.681.424-08</t>
  </si>
  <si>
    <t xml:space="preserve">Jedson Ferreira da Costa </t>
  </si>
  <si>
    <t>046.643.714-81</t>
  </si>
  <si>
    <t>Alan Cesar dos Santos Silva</t>
  </si>
  <si>
    <t>113.336.604-05</t>
  </si>
  <si>
    <t>Marcelo Augusto dos Santos Gomes</t>
  </si>
  <si>
    <t>704.720.374-99</t>
  </si>
  <si>
    <t>Arkleydson Olimpio Dantas de Macedo</t>
  </si>
  <si>
    <t>091.865.334-79</t>
  </si>
  <si>
    <t>Junior Cesar Costa da Silva</t>
  </si>
  <si>
    <t>143.793.307-61</t>
  </si>
  <si>
    <t>Leandro Alisson da Silva</t>
  </si>
  <si>
    <t>710.006.954-84</t>
  </si>
  <si>
    <t>Inforway Informática e Provedor Ltda</t>
  </si>
  <si>
    <t>13.265.820/0001-57</t>
  </si>
  <si>
    <t>Inforway Informática</t>
  </si>
  <si>
    <t xml:space="preserve">Bruno Helber Farias Lucena </t>
  </si>
  <si>
    <t xml:space="preserve">Assistente de Instalação de Redes </t>
  </si>
  <si>
    <t>2475436 SSP/PB</t>
  </si>
  <si>
    <t>049.523.584-96</t>
  </si>
  <si>
    <t xml:space="preserve">Francisco Jandeilson da Silva Pontes </t>
  </si>
  <si>
    <t>Gerente Administrativo</t>
  </si>
  <si>
    <t>3768327 SSP/PB</t>
  </si>
  <si>
    <t>101.318.624-99</t>
  </si>
  <si>
    <t xml:space="preserve">Francisco Sales de Lima Souza </t>
  </si>
  <si>
    <t>062.195.894-83</t>
  </si>
  <si>
    <t xml:space="preserve">Francisco Sergio Silva Pontes </t>
  </si>
  <si>
    <t>Técnico de Redes</t>
  </si>
  <si>
    <t>015.159.974-21</t>
  </si>
  <si>
    <t xml:space="preserve">Joelson de Sousa Crispim </t>
  </si>
  <si>
    <t>094.232.384-08</t>
  </si>
  <si>
    <t xml:space="preserve">José Edson Felipe Ribeiro Júnior  </t>
  </si>
  <si>
    <t>003180712 ITEP/RN</t>
  </si>
  <si>
    <t>017.361.124-90</t>
  </si>
  <si>
    <t xml:space="preserve">José Edson Lima Sousa </t>
  </si>
  <si>
    <t>Secretária</t>
  </si>
  <si>
    <t>Instalador(a) de Redes</t>
  </si>
  <si>
    <t>110451547-41</t>
  </si>
  <si>
    <t>Aline Nunes Santos</t>
  </si>
  <si>
    <t>3346165 SSP/PB</t>
  </si>
  <si>
    <t>088.820.334-90</t>
  </si>
  <si>
    <t>Jennyson Matheus Souza de Araujo</t>
  </si>
  <si>
    <t xml:space="preserve">Repositor </t>
  </si>
  <si>
    <t>051.261.984-08</t>
  </si>
  <si>
    <t>4203452 SSP/PB</t>
  </si>
  <si>
    <t>Derick Santos da Silva</t>
  </si>
  <si>
    <t>3715531 SSP/PB</t>
  </si>
  <si>
    <t>102.367.174-30</t>
  </si>
  <si>
    <t>Bruno Domingos dos Santos</t>
  </si>
  <si>
    <t>4287607 SSP/PB</t>
  </si>
  <si>
    <t>124.643.674-43</t>
  </si>
  <si>
    <t>Ivan Silva de Lima</t>
  </si>
  <si>
    <t>080.296.744-22</t>
  </si>
  <si>
    <t>544150417 SSP/PB</t>
  </si>
  <si>
    <t>Jordyelson Firmo da Costa Ferreira</t>
  </si>
  <si>
    <t xml:space="preserve"> 3737680 SSP/PB</t>
  </si>
  <si>
    <t>099.668.174-41</t>
  </si>
  <si>
    <t>ROGERIO REIS DE CARVALHO Filial 01</t>
  </si>
  <si>
    <t>04.772.512/0002-08</t>
  </si>
  <si>
    <t>Solanea Construção</t>
  </si>
  <si>
    <t>Josiclecia Barbosa da Silva</t>
  </si>
  <si>
    <t>3845403 SSP/PB</t>
  </si>
  <si>
    <t>446.760.368-92</t>
  </si>
  <si>
    <t>Joselio Teixeira da silva</t>
  </si>
  <si>
    <t>3332723 SSP/PB</t>
  </si>
  <si>
    <t>077.648.574-16</t>
  </si>
  <si>
    <t>Abimael Rian de Sousa Ferreira</t>
  </si>
  <si>
    <t xml:space="preserve"> 4404043 SSP/PB</t>
  </si>
  <si>
    <t>132.927.614-09</t>
  </si>
  <si>
    <t>Ivan Rocha dos Santos</t>
  </si>
  <si>
    <t>032.425.094-04</t>
  </si>
  <si>
    <t>2290155 SSP/PB</t>
  </si>
  <si>
    <t>Elisson Soares de Sousa</t>
  </si>
  <si>
    <t>3380190 SSP/PB</t>
  </si>
  <si>
    <t>085.429.814-21</t>
  </si>
  <si>
    <t>Jailson Gomes Silva</t>
  </si>
  <si>
    <t>089.776.284-31</t>
  </si>
  <si>
    <t>599185909 SSP/PB</t>
  </si>
  <si>
    <t>Emanuel Felipe Fernandes Silva</t>
  </si>
  <si>
    <t>Separador</t>
  </si>
  <si>
    <t>4480655 SSDS/PB</t>
  </si>
  <si>
    <t>125.734.514-10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</si>
  <si>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</si>
  <si>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Pedro Cezar de Andrade Neto</t>
  </si>
  <si>
    <t>3.948.372 SSP/BA</t>
  </si>
  <si>
    <t>372.881.215-34</t>
  </si>
  <si>
    <t>Jeorge Alves Magalhães</t>
  </si>
  <si>
    <t>3.781.573 SSP/PB</t>
  </si>
  <si>
    <t>096.838.514-10</t>
  </si>
  <si>
    <t>Hozana Pedro da Silva</t>
  </si>
  <si>
    <t>506145864 SSP/PB</t>
  </si>
  <si>
    <t>394.648.698-36</t>
  </si>
  <si>
    <t>ESPERANCA COMERCIO DE EMBALAGENS E TEMPEROS UNIAO LTDA</t>
  </si>
  <si>
    <t>14.190.604/0001-52</t>
  </si>
  <si>
    <t>ESPERANCA UNIAO</t>
  </si>
  <si>
    <t>Abel Medeiros Santos</t>
  </si>
  <si>
    <t>Ajudante Geral</t>
  </si>
  <si>
    <t>3856651 SSDS/SP</t>
  </si>
  <si>
    <t>119.585.804-30</t>
  </si>
  <si>
    <t>Adriano Santino Barbosa</t>
  </si>
  <si>
    <t>Conferente</t>
  </si>
  <si>
    <t>3225055 SSP/PB</t>
  </si>
  <si>
    <t>080.328.554-08</t>
  </si>
  <si>
    <t>Alexandra Alves Nascimento Santos</t>
  </si>
  <si>
    <t>Operador de cobrança</t>
  </si>
  <si>
    <t>1937515 SSDS/PB</t>
  </si>
  <si>
    <t>026.203.774-20</t>
  </si>
  <si>
    <t>Alexandre Apolinario Vieira</t>
  </si>
  <si>
    <t>4307004 SSDS/PB</t>
  </si>
  <si>
    <t>123.662.294-45</t>
  </si>
  <si>
    <t>Alexsandro Ferreira de Carvalho</t>
  </si>
  <si>
    <t>2350043 SSP/PB</t>
  </si>
  <si>
    <t>066.321.054-24</t>
  </si>
  <si>
    <t>Aline dos Santos Alves</t>
  </si>
  <si>
    <t>Faturista</t>
  </si>
  <si>
    <t>2.271.823 SSP/PB</t>
  </si>
  <si>
    <t>705.717.714-32</t>
  </si>
  <si>
    <t>Alison David da Silva Costa</t>
  </si>
  <si>
    <t>Encarregado</t>
  </si>
  <si>
    <t>3838103 SSDS/PB</t>
  </si>
  <si>
    <t>109.689.724-54</t>
  </si>
  <si>
    <t>Andre Vasconcelos Dias</t>
  </si>
  <si>
    <t>8235102 SSP/PB</t>
  </si>
  <si>
    <t>075.936.054-50</t>
  </si>
  <si>
    <t>Angelo Giuseppe Fernandes dos Santos</t>
  </si>
  <si>
    <t>2537582 SSP/PB</t>
  </si>
  <si>
    <t>037.633.134-86</t>
  </si>
  <si>
    <t>Anselmo Pereira da Costa</t>
  </si>
  <si>
    <t>Diretor Geral</t>
  </si>
  <si>
    <t>1633872 SSDS/PB</t>
  </si>
  <si>
    <t>952.844.784-87</t>
  </si>
  <si>
    <t>Antonio Eduardo da Costa Carvalho</t>
  </si>
  <si>
    <t>26953124 SSP/RJ</t>
  </si>
  <si>
    <t>056.206.847-33</t>
  </si>
  <si>
    <t>Ary Charles Santos Alves</t>
  </si>
  <si>
    <t>3251471 SSP/PB</t>
  </si>
  <si>
    <t>076.601.424-02</t>
  </si>
  <si>
    <t>Bruno de Farias</t>
  </si>
  <si>
    <t>3068799 SSP/PB</t>
  </si>
  <si>
    <t>072.702.534-12</t>
  </si>
  <si>
    <t>Claudenir Nobrega do Nascimento</t>
  </si>
  <si>
    <t>2379153 SSP/PB</t>
  </si>
  <si>
    <t>009.831.884-59</t>
  </si>
  <si>
    <t>Claudio Marcio dos Santos Alves</t>
  </si>
  <si>
    <t xml:space="preserve">Motorista </t>
  </si>
  <si>
    <t>2692304 SSP/PB</t>
  </si>
  <si>
    <t>039.686.834-71</t>
  </si>
  <si>
    <t>Cleomar Nogueira dos Santos</t>
  </si>
  <si>
    <t>2547828 SSDS/PB</t>
  </si>
  <si>
    <t>035.774.744-59</t>
  </si>
  <si>
    <t>Diego Genuino Pereira</t>
  </si>
  <si>
    <t>3625620 SSDS/PB</t>
  </si>
  <si>
    <t>095.292.154-52</t>
  </si>
  <si>
    <t>Djailton Batista da Silva</t>
  </si>
  <si>
    <t>1546396 SSDS/PB</t>
  </si>
  <si>
    <t>918.037.134-53</t>
  </si>
  <si>
    <t>Edilson Vasconcelos Dias</t>
  </si>
  <si>
    <t>2147667 SSP/PB</t>
  </si>
  <si>
    <t>044.106.514-71</t>
  </si>
  <si>
    <t>Ednaldo Vasconcelos Dias</t>
  </si>
  <si>
    <t>1432528 SSP/PB</t>
  </si>
  <si>
    <t>892.910.934-91</t>
  </si>
  <si>
    <t>Ednaldo Victorino</t>
  </si>
  <si>
    <t>3242139 SSP/PB</t>
  </si>
  <si>
    <t>069.847.954-86</t>
  </si>
  <si>
    <t>Elenilson Genuino dos Santos</t>
  </si>
  <si>
    <t>3404375 SSP/PB</t>
  </si>
  <si>
    <t>083.851.874-56</t>
  </si>
  <si>
    <t>Evenilson Patricio Pereira</t>
  </si>
  <si>
    <t>3635431 SSDS/PB</t>
  </si>
  <si>
    <t>095.132.404-79</t>
  </si>
  <si>
    <t>Fabiano Araujo da Costa</t>
  </si>
  <si>
    <t>3060600 SSP/PB</t>
  </si>
  <si>
    <t>059.005.564-09</t>
  </si>
  <si>
    <t>Felipe Renato Soares de Farias</t>
  </si>
  <si>
    <t>4331557 SSDS/PB</t>
  </si>
  <si>
    <t>132.594.394-04</t>
  </si>
  <si>
    <t>Francisco dos Santos</t>
  </si>
  <si>
    <t>3581771 SSDS/PB</t>
  </si>
  <si>
    <t>015.986.914-57</t>
  </si>
  <si>
    <t>Geova Barbosa Santino</t>
  </si>
  <si>
    <t>4016989 SSDS/PB</t>
  </si>
  <si>
    <t>701.527.194-07</t>
  </si>
  <si>
    <t>Germano Alves Costa</t>
  </si>
  <si>
    <t>1.937.293 SSP/PB</t>
  </si>
  <si>
    <t>023.985.044-09</t>
  </si>
  <si>
    <t>Gilmario Oliveira da Silva</t>
  </si>
  <si>
    <t>3924030 SSDS/PB</t>
  </si>
  <si>
    <t>108.363.254-00</t>
  </si>
  <si>
    <t>Janilson dos Santos Soares</t>
  </si>
  <si>
    <t>2549327 SSDS/PB</t>
  </si>
  <si>
    <t>056.798.454-07</t>
  </si>
  <si>
    <t>Jaqueline Serra Cavalcante</t>
  </si>
  <si>
    <t>2128618 SSP/DF</t>
  </si>
  <si>
    <t>467.243.703-53</t>
  </si>
  <si>
    <t>Joabson Fernandes dos Santos</t>
  </si>
  <si>
    <t>2408616 SSP/PB</t>
  </si>
  <si>
    <t>031.111.904-20</t>
  </si>
  <si>
    <t>Joabson Nascimento Alves</t>
  </si>
  <si>
    <t>4.254.207 SSP/PB</t>
  </si>
  <si>
    <t>126.710.154-70</t>
  </si>
  <si>
    <t>Joao Paulo Gomes dos Santos</t>
  </si>
  <si>
    <t>3561775 SSDS/PB</t>
  </si>
  <si>
    <t>090.642.174-83</t>
  </si>
  <si>
    <t>Johann Lindembergh Santos Alves</t>
  </si>
  <si>
    <t>3129204 SSDS/PB</t>
  </si>
  <si>
    <t>070.147.114-07</t>
  </si>
  <si>
    <t>Jose Lucas Batista de Oliveira</t>
  </si>
  <si>
    <t>Supervisor (a)</t>
  </si>
  <si>
    <t>4237786 SSDS/PB</t>
  </si>
  <si>
    <t>125.495.914-96</t>
  </si>
  <si>
    <t>Jose Roberto Marinho Pereira</t>
  </si>
  <si>
    <t>4027831 SSDS/PB</t>
  </si>
  <si>
    <t>110.776.434-38</t>
  </si>
  <si>
    <t>Josuel Ferreira dos Santos</t>
  </si>
  <si>
    <t>2876795 SSP/PB</t>
  </si>
  <si>
    <t>044.107.924-58</t>
  </si>
  <si>
    <t>Joyce dos Santos Freire</t>
  </si>
  <si>
    <t>Auxiliar de Escritorio</t>
  </si>
  <si>
    <t>3826183 SSDS/PB</t>
  </si>
  <si>
    <t>104.599.784-62</t>
  </si>
  <si>
    <t>Jurandir Gois da Silva Junior</t>
  </si>
  <si>
    <t>3637017 SSDS/PB</t>
  </si>
  <si>
    <t>054.738.734-21</t>
  </si>
  <si>
    <t>Karla Elizandra da Silva Lucena</t>
  </si>
  <si>
    <t>vendedor</t>
  </si>
  <si>
    <t>3610540 SSDS/PB</t>
  </si>
  <si>
    <t>095.368.564-09</t>
  </si>
  <si>
    <t>Leandro da Silva</t>
  </si>
  <si>
    <t>3250892 SSP/PB</t>
  </si>
  <si>
    <t>075.457.844-56</t>
  </si>
  <si>
    <t>Luan Lourenco Martins</t>
  </si>
  <si>
    <t>3869901 SSDS/PB</t>
  </si>
  <si>
    <t>095.191.444-80</t>
  </si>
  <si>
    <t>Marcio Henrique da Silva Luiz</t>
  </si>
  <si>
    <t>3640359 SSDS/PB</t>
  </si>
  <si>
    <t>096.049.244-51</t>
  </si>
  <si>
    <t>Martha Lais da Silva Martins</t>
  </si>
  <si>
    <t>4061352 SSDS/PB</t>
  </si>
  <si>
    <t>107.659.624-03</t>
  </si>
  <si>
    <t>Marx Wendel Ramos Souto</t>
  </si>
  <si>
    <t>2724698 SSP/PB</t>
  </si>
  <si>
    <t>097.981.234-84</t>
  </si>
  <si>
    <t>Pedro Emanuel Luna Pereira</t>
  </si>
  <si>
    <t xml:space="preserve"> 3893116 SSDS/PB</t>
  </si>
  <si>
    <t>104.830.784-09</t>
  </si>
  <si>
    <t>Pedro Nikaelson Pereira da Rocha</t>
  </si>
  <si>
    <t>3437063 SSDS/PB</t>
  </si>
  <si>
    <t>100.131.534-04</t>
  </si>
  <si>
    <t>Rafael da Silva Costa</t>
  </si>
  <si>
    <t>325160 SSP/PB</t>
  </si>
  <si>
    <t>094.853.484-28</t>
  </si>
  <si>
    <t>Reginaldo Galdino de Lima</t>
  </si>
  <si>
    <t>3173162 SSP/PB</t>
  </si>
  <si>
    <t>079.100.084-22</t>
  </si>
  <si>
    <t>Renann Carlos Duarte Gouveia</t>
  </si>
  <si>
    <t>3708981 SSP/PB</t>
  </si>
  <si>
    <t>099.312.174-80</t>
  </si>
  <si>
    <t>Roberto Pereira da Costa</t>
  </si>
  <si>
    <t>1572261 SSP/PB</t>
  </si>
  <si>
    <t>826.989.294-72</t>
  </si>
  <si>
    <t>Thaiane Suiane Fernandes de Oliveira</t>
  </si>
  <si>
    <t>Gerente Financeiro</t>
  </si>
  <si>
    <t>4144703 SSDS/PB</t>
  </si>
  <si>
    <t>088.973.074-18</t>
  </si>
  <si>
    <t>Thayna Cristhine Duarte dos Santos</t>
  </si>
  <si>
    <t>3774652 SSDS/PB</t>
  </si>
  <si>
    <t>103.235.954-48</t>
  </si>
  <si>
    <t>Tiago Porto Lins</t>
  </si>
  <si>
    <t>Supervisor</t>
  </si>
  <si>
    <t>2807250 SSP/PB</t>
  </si>
  <si>
    <t>061.168.134-02</t>
  </si>
  <si>
    <t>Valberto Gonçalves da Silva</t>
  </si>
  <si>
    <t>095.170.974-76</t>
  </si>
  <si>
    <t>Vitorio Ribeiro Duarte</t>
  </si>
  <si>
    <t>3106876 SSP/PB</t>
  </si>
  <si>
    <t>060.548.364-71</t>
  </si>
  <si>
    <t>Willams Araujo Pontes</t>
  </si>
  <si>
    <t>2548756 SSDS/PB</t>
  </si>
  <si>
    <t>040.851.374-84</t>
  </si>
  <si>
    <t>MARIA DO SOCORRO PEREIRA DA ROCHA</t>
  </si>
  <si>
    <t>02.904.776/0001-61</t>
  </si>
  <si>
    <t>ANTONIO DE OLIVEIRA COSTA</t>
  </si>
  <si>
    <t>1128368 SSP PB</t>
  </si>
  <si>
    <t>498.723.464-53</t>
  </si>
  <si>
    <t>ANA MARIA ATANAZIO DA SILVA</t>
  </si>
  <si>
    <t>1967753 SSP PB</t>
  </si>
  <si>
    <t>038.041.424-43</t>
  </si>
  <si>
    <t>MARIA VITORIA VIEIRA FIRES</t>
  </si>
  <si>
    <t>3770234 SSP PB</t>
  </si>
  <si>
    <t>100.171.774-05</t>
  </si>
  <si>
    <t>CHIRLENE LIMA DE OLIVEIRA</t>
  </si>
  <si>
    <t>Operadora de caixa</t>
  </si>
  <si>
    <t>2625772 SSP PB</t>
  </si>
  <si>
    <t>045.186.394-13</t>
  </si>
  <si>
    <t>VALDIZIO PEREIRA DE FARIAS</t>
  </si>
  <si>
    <t>3587498 SSP PB</t>
  </si>
  <si>
    <t>093.182.964-01</t>
  </si>
  <si>
    <t>Auxiliar de Escritório</t>
  </si>
  <si>
    <t>EDIVALDO PEREIRA DE SOUZA</t>
  </si>
  <si>
    <t>2911092 SSP PB</t>
  </si>
  <si>
    <t>071.133.004-21</t>
  </si>
  <si>
    <t>EWERTON ATANAZIO DA COSTA</t>
  </si>
  <si>
    <t>4295078 SDS PB</t>
  </si>
  <si>
    <t>105.833.074-85</t>
  </si>
  <si>
    <t>FABIO JUNIOR DE LIMA SANTOS</t>
  </si>
  <si>
    <t>3068808 SDS PB</t>
  </si>
  <si>
    <t>068.254.504-09</t>
  </si>
  <si>
    <t>ESPERANCA EMBALAGENS COMERCIO DE PRODUTOS ALIMENTICIOS EIREL</t>
  </si>
  <si>
    <t>24.878.805/0001-09</t>
  </si>
  <si>
    <t>ESPERANCA EMBALAGENS</t>
  </si>
  <si>
    <t>Fabricia Basilio da Silva</t>
  </si>
  <si>
    <t>Subgerente</t>
  </si>
  <si>
    <t>3257253 SSP/PB</t>
  </si>
  <si>
    <t>075.663.304-46</t>
  </si>
  <si>
    <t>Manuel Veloso Gonçalves</t>
  </si>
  <si>
    <t>2783678 SSP/PB</t>
  </si>
  <si>
    <t>053.933.164-37</t>
  </si>
  <si>
    <t>Alex Brenno Santos Luna</t>
  </si>
  <si>
    <t>4171237 SSDS/PB</t>
  </si>
  <si>
    <t>104.306.004-96</t>
  </si>
  <si>
    <t>Anselmo Pereira da Costa Filho</t>
  </si>
  <si>
    <t>4324022 SSP/PB</t>
  </si>
  <si>
    <t>104.256.524-40</t>
  </si>
  <si>
    <t>Lucilene dos Santos Rodrigues</t>
  </si>
  <si>
    <t>3267136 SSP/PB</t>
  </si>
  <si>
    <t>075.684.244-13</t>
  </si>
  <si>
    <t>00.958.548/0025-16</t>
  </si>
  <si>
    <t>Drogaria Drogavista Ltda (Filial 24)</t>
  </si>
  <si>
    <t>ALLYAM KARLA SILVA MACIAL</t>
  </si>
  <si>
    <t>MARCIA VIVIANE FRANÇA SANTOS</t>
  </si>
  <si>
    <t>SUENIA SANTOS DA SILVA</t>
  </si>
  <si>
    <t>MILENA SOUSA DE LIRA</t>
  </si>
  <si>
    <t>KEYLHA CHRISLEIDE SOUSA LINS</t>
  </si>
  <si>
    <t>THAIS VICTOR DA SILVA</t>
  </si>
  <si>
    <t>AGNA LIGIA DA SILVA</t>
  </si>
  <si>
    <t>RAISSA DE MELO BARBOSA</t>
  </si>
  <si>
    <t>WELLYSON WEINY OLIVEIRA DA SILVA</t>
  </si>
  <si>
    <t>VINICIUS VIERA DE BRITO BARBOZA</t>
  </si>
  <si>
    <t>IOHANA LASMINE DE P. RIBEIRO</t>
  </si>
  <si>
    <t>FRANCISCO JOSE DO NASCIMENTO NETO</t>
  </si>
  <si>
    <t>FLAVIO MARTINIANO DA SILVA</t>
  </si>
  <si>
    <t>KALISTENE CHIRLEY HERCULANO BRITO</t>
  </si>
  <si>
    <t>ALEXSIA GUIMARÃES SOARES DA SILVA</t>
  </si>
  <si>
    <t>EDUARDO JOSE ADELINO DA SILVA</t>
  </si>
  <si>
    <t>MARCIO ROFRIGUES DA SILVA</t>
  </si>
  <si>
    <t>VENDEDORA</t>
  </si>
  <si>
    <t>OPERADOR DE CAIXA</t>
  </si>
  <si>
    <t>ATENDENTE DE FARMACIA</t>
  </si>
  <si>
    <t>3034516 SSP</t>
  </si>
  <si>
    <t>3692458 SSDS</t>
  </si>
  <si>
    <t>4258538 SSDS</t>
  </si>
  <si>
    <t>3518787 SSDS</t>
  </si>
  <si>
    <t>332653 SSP</t>
  </si>
  <si>
    <t>4512558 SSDS</t>
  </si>
  <si>
    <t>2660473 SSDS</t>
  </si>
  <si>
    <t>4001717 SSDS</t>
  </si>
  <si>
    <t>4342519 SSDS</t>
  </si>
  <si>
    <t>4224443 SSDS</t>
  </si>
  <si>
    <t>3581128 ssds</t>
  </si>
  <si>
    <t>3349920 SSP</t>
  </si>
  <si>
    <t>3237380 SSDS</t>
  </si>
  <si>
    <t>4022758 SSDS</t>
  </si>
  <si>
    <t>4432014 SSDS</t>
  </si>
  <si>
    <t>458823077 SSP</t>
  </si>
  <si>
    <t>054793244-89</t>
  </si>
  <si>
    <t>095429524-22</t>
  </si>
  <si>
    <t>708956674-95</t>
  </si>
  <si>
    <t>087692374-09</t>
  </si>
  <si>
    <t>078413904-08</t>
  </si>
  <si>
    <t>114901854-29</t>
  </si>
  <si>
    <t>047531294-54</t>
  </si>
  <si>
    <t>235101688-28</t>
  </si>
  <si>
    <t>090992674-36</t>
  </si>
  <si>
    <t>076759994-28</t>
  </si>
  <si>
    <t>073697184-09</t>
  </si>
  <si>
    <t>701623334-04</t>
  </si>
  <si>
    <t>121248244-14</t>
  </si>
  <si>
    <t>137911424-10</t>
  </si>
  <si>
    <t>371646888-69</t>
  </si>
  <si>
    <t xml:space="preserve">Resultado </t>
  </si>
  <si>
    <t>Esthenio Breyner Santos  Araújo</t>
  </si>
  <si>
    <t>130.855.974.76</t>
  </si>
  <si>
    <t>MARYLIN SOARES DA SILVA</t>
  </si>
  <si>
    <t>Master Supermercado Ltda</t>
  </si>
  <si>
    <t>00.915.011/0001-00</t>
  </si>
  <si>
    <t>Master Supermercado</t>
  </si>
  <si>
    <t>Williams Gouveia da Silva</t>
  </si>
  <si>
    <t>Auxiliar de Motorista</t>
  </si>
  <si>
    <t>2336522 SSP/PB</t>
  </si>
  <si>
    <t>839.342.944-72</t>
  </si>
  <si>
    <t>Anna Paula Martins Tavares de Oliveira</t>
  </si>
  <si>
    <t>2.450.465 SSP/SSB</t>
  </si>
  <si>
    <t>011.978.984-17</t>
  </si>
  <si>
    <t>Natan Augusto de Souza Tavares</t>
  </si>
  <si>
    <t xml:space="preserve">Atendente de Farmácia </t>
  </si>
  <si>
    <t>3.585.918 SSDS/PB</t>
  </si>
  <si>
    <t>098.585.344-18</t>
  </si>
  <si>
    <t>Elizangela de Sales Rodrigues Guedes</t>
  </si>
  <si>
    <t>2.917.334 SSDS/PB</t>
  </si>
  <si>
    <t>059.722.444-70</t>
  </si>
  <si>
    <t>Maria da Conceição Couto Souza</t>
  </si>
  <si>
    <t>3.347.772 SSP/PB</t>
  </si>
  <si>
    <t>075.510.354-86</t>
  </si>
  <si>
    <t>Renan Patrício Soares</t>
  </si>
  <si>
    <t>4.197.457 SSDS/PB</t>
  </si>
  <si>
    <t>706.279.794-40</t>
  </si>
  <si>
    <t>Fabiana da Silva Tavares</t>
  </si>
  <si>
    <t>507536514 SSP/PB</t>
  </si>
  <si>
    <t>032.863.174-46</t>
  </si>
  <si>
    <t>Raianne Araújo Ribeiro Costa</t>
  </si>
  <si>
    <t>2.664.910 SSDS/PB</t>
  </si>
  <si>
    <t>092.468.994-31</t>
  </si>
  <si>
    <t>Alisson Melo Santos</t>
  </si>
  <si>
    <t>2.897.863 SSP/PB</t>
  </si>
  <si>
    <t>072.828.514-25</t>
  </si>
  <si>
    <t>Delbia Crispina Araújo Porto</t>
  </si>
  <si>
    <t>2.472.294 SSDS/PB</t>
  </si>
  <si>
    <t>046.575.774-09</t>
  </si>
  <si>
    <t>Elias Barbosa da Silva</t>
  </si>
  <si>
    <t>2.768.490 SSP/PB</t>
  </si>
  <si>
    <t>330.756.528-14</t>
  </si>
  <si>
    <t>Josielio Félix Costa</t>
  </si>
  <si>
    <t>3.301.293 SSP/PB</t>
  </si>
  <si>
    <t>071.950.484-89</t>
  </si>
  <si>
    <t>Gabriel Alexandre da Silva</t>
  </si>
  <si>
    <t>Fiscal</t>
  </si>
  <si>
    <t>592854449 SSP/PB</t>
  </si>
  <si>
    <t>125.658.134-81</t>
  </si>
  <si>
    <t>mara</t>
  </si>
  <si>
    <t>2380776 SSP/PB</t>
  </si>
  <si>
    <t>3957195 SSP/PB</t>
  </si>
  <si>
    <t>121.504.594.85</t>
  </si>
  <si>
    <t xml:space="preserve">Laudivânia Tomé Silva </t>
  </si>
  <si>
    <t xml:space="preserve">Recepcionista </t>
  </si>
  <si>
    <t>2918607 SSDS/PB</t>
  </si>
  <si>
    <t>008.257.794-30</t>
  </si>
  <si>
    <t xml:space="preserve">Janiele Maria da Silva Araújo </t>
  </si>
  <si>
    <t xml:space="preserve">Auxiliar de Escritório </t>
  </si>
  <si>
    <t>9021779 SDS/PE</t>
  </si>
  <si>
    <t>091.784.864-08</t>
  </si>
  <si>
    <t xml:space="preserve">Kellen Cunha Costa Ribeiro </t>
  </si>
  <si>
    <t>Assistente de Dep. Pessoal lll</t>
  </si>
  <si>
    <t xml:space="preserve">2671301 SSP/PB </t>
  </si>
  <si>
    <t>053.726.884-75</t>
  </si>
  <si>
    <t xml:space="preserve">José Anselmo Dias dos Santos </t>
  </si>
  <si>
    <t xml:space="preserve">Garçom </t>
  </si>
  <si>
    <t>2792832 SSDS/PB</t>
  </si>
  <si>
    <t xml:space="preserve">José Augusto da Rocha </t>
  </si>
  <si>
    <t xml:space="preserve">CUMIN </t>
  </si>
  <si>
    <t>9430195 SSDS/PB</t>
  </si>
  <si>
    <t>047.137.244-75</t>
  </si>
  <si>
    <t xml:space="preserve">José Noberto de Oliveira Cunha </t>
  </si>
  <si>
    <t>102.625.564-30</t>
  </si>
  <si>
    <t xml:space="preserve">Publicitario </t>
  </si>
  <si>
    <t xml:space="preserve">Iury Leonardo da Silva </t>
  </si>
  <si>
    <t>José Romualdo da Costa filho</t>
  </si>
  <si>
    <t>Thales Felipe da Silva Rodrigues</t>
  </si>
  <si>
    <t xml:space="preserve">Leonardo Ferreira de Souza </t>
  </si>
  <si>
    <t>094.803.784-93</t>
  </si>
  <si>
    <t>093.742.954-66</t>
  </si>
  <si>
    <t>Atendente de Farmacia</t>
  </si>
  <si>
    <t>104.354.804-13</t>
  </si>
  <si>
    <t>123.135.634-05</t>
  </si>
  <si>
    <t>Maria Cecília Cordeiro da Silva</t>
  </si>
  <si>
    <t>094.473.834-67</t>
  </si>
  <si>
    <r>
      <t>(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)</t>
    </r>
  </si>
  <si>
    <t>Anibal Bruno Montenegro Arruda</t>
  </si>
  <si>
    <t>Advogado</t>
  </si>
  <si>
    <t>797.018.334-49</t>
  </si>
  <si>
    <t>Karina Nobrega Soares</t>
  </si>
  <si>
    <t>Assistente de Dep. Pessoal</t>
  </si>
  <si>
    <t>2978631 SSP/PB</t>
  </si>
  <si>
    <t>070.214.784-29</t>
  </si>
  <si>
    <t xml:space="preserve">Operador de Caixa </t>
  </si>
  <si>
    <t>1767867/SSDS</t>
  </si>
  <si>
    <t>022.530.174-18</t>
  </si>
  <si>
    <t xml:space="preserve">Elaine Cristina Maranhão Gomes </t>
  </si>
  <si>
    <r>
      <t>(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)</t>
    </r>
  </si>
  <si>
    <t>Ivalmir de Carvalho Santana Junior</t>
  </si>
  <si>
    <t>2669488/SSP</t>
  </si>
  <si>
    <t>057.556.864-08</t>
  </si>
  <si>
    <t>Jannia Suelen Oliveira e Souza</t>
  </si>
  <si>
    <t>3.216.475/SSPDS</t>
  </si>
  <si>
    <t>100.861.754-75</t>
  </si>
  <si>
    <t>Jannyne Cabral Brasileiro Lacerda</t>
  </si>
  <si>
    <t>3733840/SSDS</t>
  </si>
  <si>
    <t>107.069.344-82</t>
  </si>
  <si>
    <t>Joana Kelly do Nascimento Cortes</t>
  </si>
  <si>
    <t>2.747.046/SSP</t>
  </si>
  <si>
    <t>054.718.894-36</t>
  </si>
  <si>
    <t xml:space="preserve">Josiane das Graças da Silva </t>
  </si>
  <si>
    <t>3.405.930/SSP</t>
  </si>
  <si>
    <t>065.559.034-06</t>
  </si>
  <si>
    <t>3.059.123/SSP</t>
  </si>
  <si>
    <t xml:space="preserve">Larissa Thais Alves dos Santos </t>
  </si>
  <si>
    <t>2.981.600/SSDS</t>
  </si>
  <si>
    <t>125.275.914-26</t>
  </si>
  <si>
    <t>Mackson Nascimento da Silva</t>
  </si>
  <si>
    <t>4.247.712/SSDS</t>
  </si>
  <si>
    <t>123.411.094-62</t>
  </si>
  <si>
    <t>Victor Henrique  da Silva</t>
  </si>
  <si>
    <t>3747617/SSDS</t>
  </si>
  <si>
    <t>109.765.004-93</t>
  </si>
  <si>
    <t>Claudia Simone Gaudencio Stern</t>
  </si>
  <si>
    <t>1.227.067/SSDS</t>
  </si>
  <si>
    <t>886.160.704-78</t>
  </si>
  <si>
    <t>Jean Pereira Nunes</t>
  </si>
  <si>
    <t>3932419/SSDS</t>
  </si>
  <si>
    <t>700.395.754-03</t>
  </si>
  <si>
    <t>João Lucas Costa da Silva</t>
  </si>
  <si>
    <t>Recepcionista, em geral</t>
  </si>
  <si>
    <t>4.308.388/SSDS</t>
  </si>
  <si>
    <t>130.003.134-43</t>
  </si>
  <si>
    <t>Maria Jovania de Andrade</t>
  </si>
  <si>
    <t>3.520.198/SSDS</t>
  </si>
  <si>
    <t>097.141.984-10</t>
  </si>
  <si>
    <t>Alax Jordan Soares Alcantara</t>
  </si>
  <si>
    <t>3.215.725/SSDS</t>
  </si>
  <si>
    <t>078.177.874-33</t>
  </si>
  <si>
    <t>Bruno Victor dos Santos</t>
  </si>
  <si>
    <t>3635563/SSDS</t>
  </si>
  <si>
    <t>111.382.274-04</t>
  </si>
  <si>
    <t>Erivania Maria Ribeiro de Andrade Souza</t>
  </si>
  <si>
    <t>2876252/SSDS</t>
  </si>
  <si>
    <t>064.096.224-65</t>
  </si>
  <si>
    <t>Julianny pereira de Paiva  Cavalcante</t>
  </si>
  <si>
    <t>3700243/SSDS</t>
  </si>
  <si>
    <t>097.733.134-25</t>
  </si>
  <si>
    <t>Luiz Carlos Jeronimo dos Santos Juior</t>
  </si>
  <si>
    <t>24365602/SSP</t>
  </si>
  <si>
    <t>019.546.804-06</t>
  </si>
  <si>
    <t>Marcos Aurelio Cruz de Andrade</t>
  </si>
  <si>
    <t>2116094/SSDS</t>
  </si>
  <si>
    <t>025.360.184-31</t>
  </si>
  <si>
    <t>Naftali Naiara Bezerra da silva</t>
  </si>
  <si>
    <t>4124788/SSDS</t>
  </si>
  <si>
    <t>705.153.854-33</t>
  </si>
  <si>
    <t>3.916.737/SSDS</t>
  </si>
  <si>
    <t>015.487.294-69</t>
  </si>
  <si>
    <t xml:space="preserve">Angelica de Araujo Leandro </t>
  </si>
  <si>
    <t>2.831.792.0/SESP</t>
  </si>
  <si>
    <t>056.079.535-13</t>
  </si>
  <si>
    <t>Daniel Martins Lopes</t>
  </si>
  <si>
    <t>1690143/SSP</t>
  </si>
  <si>
    <t>035.627.844-14</t>
  </si>
  <si>
    <t>Daniella Santana de Oliveira Monteiro</t>
  </si>
  <si>
    <t>3807380/SSDS</t>
  </si>
  <si>
    <t>103.591.324-05</t>
  </si>
  <si>
    <t>Debora Lopes de Lima</t>
  </si>
  <si>
    <t>Julio Cesar Silva Souza</t>
  </si>
  <si>
    <t>3643439/SSDS</t>
  </si>
  <si>
    <t>3474236/SSDS</t>
  </si>
  <si>
    <t>104.826.004-62</t>
  </si>
  <si>
    <t>094.532.244-56</t>
  </si>
  <si>
    <t>Lucilania Gomes da Silva</t>
  </si>
  <si>
    <t>4135920/SSDS</t>
  </si>
  <si>
    <t>704.040.814-79</t>
  </si>
  <si>
    <t>Edjane Silva de Oliveira</t>
  </si>
  <si>
    <t>4.099.084/SSDS</t>
  </si>
  <si>
    <t>705.915.134-63</t>
  </si>
  <si>
    <t>Denis Furtado Leite</t>
  </si>
  <si>
    <t>3.662.070/SSDS</t>
  </si>
  <si>
    <t>099.073.294-01</t>
  </si>
  <si>
    <t xml:space="preserve">João Paulo Lucas da Silva </t>
  </si>
  <si>
    <t>704.143.364-10</t>
  </si>
  <si>
    <t xml:space="preserve">Joseilton Martins de Araújo </t>
  </si>
  <si>
    <t>2.254.904/SSP</t>
  </si>
  <si>
    <t>033.743.334-86</t>
  </si>
  <si>
    <t>Jean dos Santos Simplicio</t>
  </si>
  <si>
    <t>3.493.816/SSDS</t>
  </si>
  <si>
    <t>107.499.844-81</t>
  </si>
  <si>
    <t xml:space="preserve">Leonia Sayonara Tomaz Coutinho </t>
  </si>
  <si>
    <t>705.452.754-23</t>
  </si>
  <si>
    <t>4.122.254/SSDS</t>
  </si>
  <si>
    <t xml:space="preserve">Thallitha Luanna Vieira Farias </t>
  </si>
  <si>
    <t>3.677.760/SSDS</t>
  </si>
  <si>
    <t>096.786.904-89</t>
  </si>
  <si>
    <t>3.456.833/SSDS</t>
  </si>
  <si>
    <t>Diogenes Laercio Alves Medeiros</t>
  </si>
  <si>
    <t>2735463/SSP</t>
  </si>
  <si>
    <t>055.629.174-32</t>
  </si>
  <si>
    <t>Eduardo Gomes Júnior</t>
  </si>
  <si>
    <t>4.305.336/SSDS</t>
  </si>
  <si>
    <t>127.411.104-84</t>
  </si>
  <si>
    <t>Fabiana Alves Vieira</t>
  </si>
  <si>
    <t>4363552/SSDS</t>
  </si>
  <si>
    <t>702.961.734-79</t>
  </si>
  <si>
    <t>Heloisa Resende Rocha Pereira</t>
  </si>
  <si>
    <t>3.268.145/SSDS</t>
  </si>
  <si>
    <t>074.653.994-08</t>
  </si>
  <si>
    <t>Jailson Evangelista da Silva</t>
  </si>
  <si>
    <t>2.376.661/SSDS</t>
  </si>
  <si>
    <t>009.358.604-36</t>
  </si>
  <si>
    <t>Nathalia Rockssane Gama Bezerra</t>
  </si>
  <si>
    <t>4.308.397/SSDS</t>
  </si>
  <si>
    <t>129.926.944-36</t>
  </si>
  <si>
    <t>Pedro Henrique Vasconcelos Martins de Oliveira</t>
  </si>
  <si>
    <t>Centro de Formação de Condutores Bela Vista Ltda</t>
  </si>
  <si>
    <t>09.292.053.0001-06</t>
  </si>
  <si>
    <t>Daniele Soares dos Santo</t>
  </si>
  <si>
    <t>2703 646 SSP- PB</t>
  </si>
  <si>
    <t>Onildo Coiffure Estético Eireli</t>
  </si>
  <si>
    <t>05.676.962/0001-89</t>
  </si>
  <si>
    <t>Ana Maria Herculano da Silva Magalhães</t>
  </si>
  <si>
    <t>Angelica Cristiane Pereira de Lima</t>
  </si>
  <si>
    <t>Recpcionista</t>
  </si>
  <si>
    <t>Erivalda Antero Magalhães</t>
  </si>
  <si>
    <t>Francelina Maria de Souza Silva</t>
  </si>
  <si>
    <t>Gabriela da Silva Santos</t>
  </si>
  <si>
    <t>Girlene da Silva Barbosa</t>
  </si>
  <si>
    <t>Jodecleide Araujo nda Silva</t>
  </si>
  <si>
    <t>Marcia Andreia de Souza Lima</t>
  </si>
  <si>
    <t>Maria Patrícia da Silva Santos</t>
  </si>
  <si>
    <t>Mirela Andreza de Souza Lima Brito</t>
  </si>
  <si>
    <t>Neide de Morais Ramos</t>
  </si>
  <si>
    <t>Virginia de Paiva Sales</t>
  </si>
  <si>
    <t>Willyanne Quaresma Meireles</t>
  </si>
  <si>
    <t>001.805.534-61</t>
  </si>
  <si>
    <t>045.634.884 -02</t>
  </si>
  <si>
    <t>977.979.604-53</t>
  </si>
  <si>
    <t>031.946.074-64</t>
  </si>
  <si>
    <t>726.387.454-72</t>
  </si>
  <si>
    <t>081.920.094-83</t>
  </si>
  <si>
    <t>049.089.484-45</t>
  </si>
  <si>
    <t>026.885.424-60</t>
  </si>
  <si>
    <t>085.520.204-16</t>
  </si>
  <si>
    <t>930.194.594-00</t>
  </si>
  <si>
    <t>(  )</t>
  </si>
  <si>
    <t>Lourival Márcio Furtado Fialho - ME</t>
  </si>
  <si>
    <t>02.421.528/0001-60</t>
  </si>
  <si>
    <t>GRANJA SANTA CLARA</t>
  </si>
  <si>
    <t>Taylson de Brito da Silva</t>
  </si>
  <si>
    <t>44477299 SSDS/PB</t>
  </si>
  <si>
    <t>715.426.424-18</t>
  </si>
  <si>
    <t>Thomas Ravelle Perereira da Silva</t>
  </si>
  <si>
    <t>3388598 SSP/PB</t>
  </si>
  <si>
    <t>090.490.744-99</t>
  </si>
  <si>
    <t>314673 SEJSP</t>
  </si>
  <si>
    <r>
      <t>(</t>
    </r>
    <r>
      <rPr>
        <b/>
        <sz val="11"/>
        <color theme="1"/>
        <rFont val="Calibri"/>
        <family val="2"/>
        <scheme val="minor"/>
      </rPr>
      <t xml:space="preserve"> X </t>
    </r>
    <r>
      <rPr>
        <sz val="11"/>
        <color theme="1"/>
        <rFont val="Calibri"/>
        <family val="2"/>
        <scheme val="minor"/>
      </rPr>
      <t>)</t>
    </r>
  </si>
  <si>
    <t>Tecnica de enfermagem</t>
  </si>
  <si>
    <t>3515600 SSDS/PB</t>
  </si>
  <si>
    <t>Nataline  Cunha da Silva</t>
  </si>
  <si>
    <t>Tiburcio Martins de Carvalho Neto</t>
  </si>
  <si>
    <t>048.860.274-23</t>
  </si>
  <si>
    <t>Wouglas Kayna Santos Araújo</t>
  </si>
  <si>
    <t>702.579.784-70</t>
  </si>
  <si>
    <t xml:space="preserve">Lindneide Carneiro Leal </t>
  </si>
  <si>
    <t>691.509.904-20</t>
  </si>
  <si>
    <t>Ranilson Santos Gomes</t>
  </si>
  <si>
    <t>106.522.184-31</t>
  </si>
  <si>
    <t>Kleisson da Silva Gomes</t>
  </si>
  <si>
    <t>087.745.674-70</t>
  </si>
  <si>
    <t>Ysabela Karoline de Souza Silva</t>
  </si>
  <si>
    <t>141.220.447-07</t>
  </si>
  <si>
    <t>Ana Caroline Macena Fragoso</t>
  </si>
  <si>
    <t>706.997.994-06</t>
  </si>
  <si>
    <t>Joana Alice Neta</t>
  </si>
  <si>
    <t>701.320.664-40</t>
  </si>
  <si>
    <t>087.438.704-30</t>
  </si>
  <si>
    <t>Mayara de Almeida bezerra</t>
  </si>
  <si>
    <t>Amanda Batista Leal</t>
  </si>
  <si>
    <t>3993230 SSDS/PB</t>
  </si>
  <si>
    <t>117.439.184-70</t>
  </si>
  <si>
    <t>Ana Paula Ferreira da Silva</t>
  </si>
  <si>
    <t>2724254 SSP/PB</t>
  </si>
  <si>
    <t>012.156.304-92</t>
  </si>
  <si>
    <t>Andrea Angela Barbosa Aires</t>
  </si>
  <si>
    <t>Auxiliar Financeiro</t>
  </si>
  <si>
    <t>1771997 SSDS/PB</t>
  </si>
  <si>
    <t>979.888.204-00</t>
  </si>
  <si>
    <t>Andreza Trajano Nascimento</t>
  </si>
  <si>
    <t>4705698 SSDS/PB</t>
  </si>
  <si>
    <t>129.047.334-00</t>
  </si>
  <si>
    <t>Artur da Silva Dias</t>
  </si>
  <si>
    <t>3858959 SSDS/PB</t>
  </si>
  <si>
    <t>106.651.824-65</t>
  </si>
  <si>
    <t>Cristiane Moura Amorim</t>
  </si>
  <si>
    <t>1550317 SSP/DF</t>
  </si>
  <si>
    <t>635.184.901-25</t>
  </si>
  <si>
    <t>3171047 SSP/PB</t>
  </si>
  <si>
    <t>062.925.954-20</t>
  </si>
  <si>
    <t>Damião Alexandre Ferreira</t>
  </si>
  <si>
    <t>Denize Donato Pereira</t>
  </si>
  <si>
    <t>4067217 SSDS/PB</t>
  </si>
  <si>
    <t>117.554.324-10</t>
  </si>
  <si>
    <t xml:space="preserve">Elayne Silva Martins </t>
  </si>
  <si>
    <t>3722616 SSDS/PB</t>
  </si>
  <si>
    <t>095.303.874-23</t>
  </si>
  <si>
    <t>Emanuel Diogo Marinho de Souza</t>
  </si>
  <si>
    <t>Tecnico em CPD</t>
  </si>
  <si>
    <t>3347256 SSP/PB</t>
  </si>
  <si>
    <t>066.491.824-78</t>
  </si>
  <si>
    <t>Emanuel Lafaiete Ventura</t>
  </si>
  <si>
    <t>4310318 SSDS/PB</t>
  </si>
  <si>
    <t>126.683.274-23</t>
  </si>
  <si>
    <t>Erica Manuele Marinho da Silva</t>
  </si>
  <si>
    <t>4100440 SSDS/PB</t>
  </si>
  <si>
    <t>117.317.044-88</t>
  </si>
  <si>
    <t>Everaldo Zeferino de Souza</t>
  </si>
  <si>
    <t>Balconista de Frios</t>
  </si>
  <si>
    <t>2283362 SSD/PB</t>
  </si>
  <si>
    <t>028.146.214-32</t>
  </si>
  <si>
    <t>Fabio Bezerra da Silva</t>
  </si>
  <si>
    <t>3203276 SSP/PB</t>
  </si>
  <si>
    <t>069.956.044-66</t>
  </si>
  <si>
    <t>Fausto Rener de Oliveira Silva</t>
  </si>
  <si>
    <t>4403776 SSDS/PB</t>
  </si>
  <si>
    <t>127.019.134-97</t>
  </si>
  <si>
    <t>Gessica Pereira Cardoso</t>
  </si>
  <si>
    <t>3595056 SSP/PB</t>
  </si>
  <si>
    <t>091.768.464-82</t>
  </si>
  <si>
    <t>Gilberto Jose Vieira Ramos</t>
  </si>
  <si>
    <t>4261938 SSDS/PB</t>
  </si>
  <si>
    <t>709.080.254-08</t>
  </si>
  <si>
    <t>Ionnara Regiany Nobrega Galdino</t>
  </si>
  <si>
    <t>4247152 SSDS/PB</t>
  </si>
  <si>
    <t>126.312.664-20</t>
  </si>
  <si>
    <t>Jailson da Nobrega Barbosa</t>
  </si>
  <si>
    <t>270729767 SECC/RJ</t>
  </si>
  <si>
    <t>021.042.384-63</t>
  </si>
  <si>
    <t>Janaina da Silva</t>
  </si>
  <si>
    <t xml:space="preserve">Balconista </t>
  </si>
  <si>
    <t>3694883 SSDS/PB</t>
  </si>
  <si>
    <t>098.243.984-90</t>
  </si>
  <si>
    <t>Jefferson Vieira da Silva</t>
  </si>
  <si>
    <t>4103324 SSDS/PB</t>
  </si>
  <si>
    <t>122.524.674-10</t>
  </si>
  <si>
    <t>Jose Simao Xavier Aragao</t>
  </si>
  <si>
    <t>Chefe do Setor</t>
  </si>
  <si>
    <t>1492439 SSP/PB</t>
  </si>
  <si>
    <t>798.840.164-53</t>
  </si>
  <si>
    <t>Josinaldo Lopes Gomes</t>
  </si>
  <si>
    <t>3391570 SSP/PB</t>
  </si>
  <si>
    <t>088.055.414-27</t>
  </si>
  <si>
    <t>Judite Cibele Fernandes do Rego</t>
  </si>
  <si>
    <t>3955244 SSDS/PB</t>
  </si>
  <si>
    <t>011.372.024-67</t>
  </si>
  <si>
    <t>Lidiane de Andrade Guedes</t>
  </si>
  <si>
    <t>3860131 SSDS/PB</t>
  </si>
  <si>
    <t>116.528.694-76</t>
  </si>
  <si>
    <t>Marcos de Almeida Souza</t>
  </si>
  <si>
    <t>529761 SSP/PB</t>
  </si>
  <si>
    <t>206.751.194-72</t>
  </si>
  <si>
    <t>Maria de Fatima da Silva Galdino</t>
  </si>
  <si>
    <t>3858851 SSDS/PB</t>
  </si>
  <si>
    <t>125.417.794-96</t>
  </si>
  <si>
    <t>Maricelia Silva Sabino</t>
  </si>
  <si>
    <t>faturista</t>
  </si>
  <si>
    <t>3772161 SSDS/PB</t>
  </si>
  <si>
    <t>016.852.464-35</t>
  </si>
  <si>
    <t>Pedro Noberto Pereira</t>
  </si>
  <si>
    <t>115.495.754-30</t>
  </si>
  <si>
    <t>Petronio Candido da Silva</t>
  </si>
  <si>
    <t>4042533 SSDS/PB</t>
  </si>
  <si>
    <t>2639025 SSDS/PB</t>
  </si>
  <si>
    <t>041.944.794-67</t>
  </si>
  <si>
    <t>Roberto Ferreira Lopes</t>
  </si>
  <si>
    <t>2969353 SSP/PB</t>
  </si>
  <si>
    <t>066.388.044-05</t>
  </si>
  <si>
    <t>Rosana Maria da Silva Moraes</t>
  </si>
  <si>
    <t>3899391 SSDS/PB</t>
  </si>
  <si>
    <t>109.227.944-05</t>
  </si>
  <si>
    <t>Rosemere Pereira Silva</t>
  </si>
  <si>
    <t>2303126 SSP/PB</t>
  </si>
  <si>
    <t>029.828.994-69v</t>
  </si>
  <si>
    <t>Rosicleide Silva de Souza</t>
  </si>
  <si>
    <t>3326473 SSDS/PB</t>
  </si>
  <si>
    <t>077.045.544-17</t>
  </si>
  <si>
    <t>Thais Pereira de Lima Silva</t>
  </si>
  <si>
    <t>3930479 SSDS/PB</t>
  </si>
  <si>
    <t>108.523.814-84</t>
  </si>
  <si>
    <t>Wandeson Felix Domingos</t>
  </si>
  <si>
    <t>3541731 SSDS/PB</t>
  </si>
  <si>
    <t>088.629.324-30</t>
  </si>
  <si>
    <t>Wanessa Gangorra Barbosa</t>
  </si>
  <si>
    <t>3923881 SSDS/PB</t>
  </si>
  <si>
    <t>158.831.857-54</t>
  </si>
  <si>
    <t>Zenilda da Nobrega Marques</t>
  </si>
  <si>
    <t>2567721 SSP/PB</t>
  </si>
  <si>
    <t>036.923.384-06</t>
  </si>
  <si>
    <t>Comercial da Construção Nossa Terra Ltda - EPP</t>
  </si>
  <si>
    <t>01.790.630/0001-70</t>
  </si>
  <si>
    <t>CNT</t>
  </si>
  <si>
    <t>Ailton Pereira Felix</t>
  </si>
  <si>
    <t>3276540 SSP/PB</t>
  </si>
  <si>
    <t>084.994.724-35</t>
  </si>
  <si>
    <t>Alan Albuquerque dos Santos</t>
  </si>
  <si>
    <t>3336630 SSDS/PB</t>
  </si>
  <si>
    <t>074.815.204-02</t>
  </si>
  <si>
    <t>Antonio Bezerra de Souza</t>
  </si>
  <si>
    <t>Motorista I</t>
  </si>
  <si>
    <t>2267132 SSP/PB</t>
  </si>
  <si>
    <t>029.531.754-07</t>
  </si>
  <si>
    <t>Celio Roberto de Souza Bezerra</t>
  </si>
  <si>
    <t>2724166 SSP/PB</t>
  </si>
  <si>
    <t>038.596.394-71</t>
  </si>
  <si>
    <t>Jose Felipe Junior</t>
  </si>
  <si>
    <t>1996104 SSDS/PB</t>
  </si>
  <si>
    <t>022.764.134-50</t>
  </si>
  <si>
    <t>Josefa Fabiana Pereira</t>
  </si>
  <si>
    <t>3426181 SSP/PB</t>
  </si>
  <si>
    <t>084.330.484-73</t>
  </si>
  <si>
    <t>Juliana Donato Barbosa Silva</t>
  </si>
  <si>
    <t>2857359 SSDS/PB</t>
  </si>
  <si>
    <t>066.930.564-23</t>
  </si>
  <si>
    <t>Leandro de Sousa Brito</t>
  </si>
  <si>
    <t>3405055 SSP/PB</t>
  </si>
  <si>
    <t>079.733.624-95</t>
  </si>
  <si>
    <t>Linaldo Cicero da Silva</t>
  </si>
  <si>
    <t>Marceneiro</t>
  </si>
  <si>
    <t>1112305 SSDS/PB</t>
  </si>
  <si>
    <t>568.383.874-68</t>
  </si>
  <si>
    <t>Marcos Antonio Guedes</t>
  </si>
  <si>
    <t>2259251 SSP/PB</t>
  </si>
  <si>
    <t>031.620.024-78</t>
  </si>
  <si>
    <t>Marinaldo Gomes Bezerra</t>
  </si>
  <si>
    <t>Motorista II</t>
  </si>
  <si>
    <t>752658 SSP/PB</t>
  </si>
  <si>
    <t>024.356.024-99</t>
  </si>
  <si>
    <t>Pedro Henrique Silva dos Santos</t>
  </si>
  <si>
    <t>4133274 SSDS/PB</t>
  </si>
  <si>
    <t>126.918.254-42</t>
  </si>
  <si>
    <t>Reginaldo Veloso da Purificacao</t>
  </si>
  <si>
    <t>Comprador</t>
  </si>
  <si>
    <t>1542690 SSP/PE</t>
  </si>
  <si>
    <t>295.895.334-34</t>
  </si>
  <si>
    <t>Sebastiao Gilmar Gervasio Luiz</t>
  </si>
  <si>
    <t>2990842 SSP/PB</t>
  </si>
  <si>
    <t>053.811.304-90</t>
  </si>
  <si>
    <t>Severino do Ramo Ferreira Maciel</t>
  </si>
  <si>
    <t>1668830 SSP/PB</t>
  </si>
  <si>
    <t>036.728.024-84</t>
  </si>
  <si>
    <t>Tamara Priscila Barreto da Silva</t>
  </si>
  <si>
    <t>3788859 SSDS/PB</t>
  </si>
  <si>
    <t>099.355.634-56</t>
  </si>
  <si>
    <t>Wallace Pereira de Moraes</t>
  </si>
  <si>
    <t>242294379 SSP/RJ</t>
  </si>
  <si>
    <t>130.352.497-09</t>
  </si>
  <si>
    <t>O Sacolão Supermecado LTDA</t>
  </si>
  <si>
    <t>00.797.774/0001-95</t>
  </si>
  <si>
    <t xml:space="preserve">O Sacolão </t>
  </si>
  <si>
    <t xml:space="preserve">Aline Nunes Guimaraes </t>
  </si>
  <si>
    <t>4059027 SSP/PB</t>
  </si>
  <si>
    <t>111.896.274-50</t>
  </si>
  <si>
    <t xml:space="preserve">Ana Cristina Lazaro do Nascimento </t>
  </si>
  <si>
    <t>3625929 SSP/PB</t>
  </si>
  <si>
    <t>098.283.734-83</t>
  </si>
  <si>
    <t xml:space="preserve">Andreia Dias de Oliveira </t>
  </si>
  <si>
    <t>2699329 SSP/PB</t>
  </si>
  <si>
    <t>074.072.714-10</t>
  </si>
  <si>
    <t xml:space="preserve">Cicero Jesimar dos Santos </t>
  </si>
  <si>
    <t>3431167 SSP/PB</t>
  </si>
  <si>
    <t>080.149.634-90</t>
  </si>
  <si>
    <t xml:space="preserve">Civanildo de Oliveira Genuino </t>
  </si>
  <si>
    <t>2990158 SSP/PB</t>
  </si>
  <si>
    <t>052.505.254-23</t>
  </si>
  <si>
    <t xml:space="preserve">Ermande da Silva </t>
  </si>
  <si>
    <t>1491561 SSP/PB</t>
  </si>
  <si>
    <t>798.840.404-00</t>
  </si>
  <si>
    <t xml:space="preserve">Gilberto de Freitas Silva </t>
  </si>
  <si>
    <t xml:space="preserve">Açougueiro </t>
  </si>
  <si>
    <t>3829100 SSP/PB</t>
  </si>
  <si>
    <t>437.615.998-03</t>
  </si>
  <si>
    <t xml:space="preserve">Gilberto Silva Oliveira </t>
  </si>
  <si>
    <t xml:space="preserve">Gerente de Frente de Loja </t>
  </si>
  <si>
    <t>250805303 SSP/PB</t>
  </si>
  <si>
    <t>604.786.915-72</t>
  </si>
  <si>
    <t xml:space="preserve">Jorio Viana </t>
  </si>
  <si>
    <t xml:space="preserve">Comprador </t>
  </si>
  <si>
    <t>555351 SSP/PB</t>
  </si>
  <si>
    <t>218.919.664-72</t>
  </si>
  <si>
    <t>Josicleide Silva Januario</t>
  </si>
  <si>
    <t>1830417 SSDS/PB</t>
  </si>
  <si>
    <t>979.885.884-00</t>
  </si>
  <si>
    <t xml:space="preserve">Leandro Francisco de Souza </t>
  </si>
  <si>
    <t>3486346 SSDS/PB</t>
  </si>
  <si>
    <t>085.210.324-71</t>
  </si>
  <si>
    <t xml:space="preserve">Luziamary Alves de Sousa Diniz </t>
  </si>
  <si>
    <t>3798802 SSDS/PB</t>
  </si>
  <si>
    <t>094.355.914-69</t>
  </si>
  <si>
    <t xml:space="preserve">Macio Roberto Tavares da Silva </t>
  </si>
  <si>
    <t>3817135 SSDS/PB</t>
  </si>
  <si>
    <t>026.741.864-70</t>
  </si>
  <si>
    <t xml:space="preserve">Mayara Tais da Silva </t>
  </si>
  <si>
    <t>140.899.657-05</t>
  </si>
  <si>
    <t>15/11//1989</t>
  </si>
  <si>
    <t xml:space="preserve">Paulo Cesar Mendes Alves </t>
  </si>
  <si>
    <t xml:space="preserve">Roberto Carlos de Sousa Rego </t>
  </si>
  <si>
    <t>039.475.114-00</t>
  </si>
  <si>
    <t xml:space="preserve"> 1323875 SSDS/PB</t>
  </si>
  <si>
    <t>727.581.044-15</t>
  </si>
  <si>
    <t>26863448 SSP/PB</t>
  </si>
  <si>
    <t>256879180 SECS/RJ</t>
  </si>
  <si>
    <t xml:space="preserve">Severina Pereira dos Santos </t>
  </si>
  <si>
    <t xml:space="preserve">Balconista de Açougue </t>
  </si>
  <si>
    <t xml:space="preserve"> 3523003 SSP/PB</t>
  </si>
  <si>
    <t>015.758.494-10</t>
  </si>
  <si>
    <t xml:space="preserve">Vitoria Regina Tavares da Silva </t>
  </si>
  <si>
    <t>3752330 SSDS/PB</t>
  </si>
  <si>
    <t>094.356.254-60</t>
  </si>
  <si>
    <t>Lourival Márcio Furtado Fialho</t>
  </si>
  <si>
    <t>José Nilton Macedo de Almeida</t>
  </si>
  <si>
    <t>Trab. Da avicultura de postura</t>
  </si>
  <si>
    <t>1.545.812 SSP/PB</t>
  </si>
  <si>
    <t>788.870.624-04</t>
  </si>
  <si>
    <t>José Francinaldo de Araújo Silva</t>
  </si>
  <si>
    <t>Técnico agrícola</t>
  </si>
  <si>
    <t>2.711.925 SSP/PB</t>
  </si>
  <si>
    <t>057.266.164-99</t>
  </si>
  <si>
    <t>Everaldo Hermenegildo de Macêdo</t>
  </si>
  <si>
    <t>1.713.073 SSP/PB</t>
  </si>
  <si>
    <t>930.778.904-53</t>
  </si>
  <si>
    <t>Alexandre Trajano</t>
  </si>
  <si>
    <t>3.455.121 SSP/PB</t>
  </si>
  <si>
    <t>093.548.434-50</t>
  </si>
  <si>
    <t>Cícero Vitorino Feitosa</t>
  </si>
  <si>
    <t xml:space="preserve">Preparador de Rações </t>
  </si>
  <si>
    <t>019.793.554-01</t>
  </si>
  <si>
    <t>Marcelo da Silva Soares</t>
  </si>
  <si>
    <t>1.385.468 SSP/PB</t>
  </si>
  <si>
    <t>873.542.684-53</t>
  </si>
  <si>
    <t xml:space="preserve">Israel Barreto Martins </t>
  </si>
  <si>
    <t xml:space="preserve">Serviços Gerais </t>
  </si>
  <si>
    <t>4.235.320 SSP/SC</t>
  </si>
  <si>
    <t>044.689.504-04</t>
  </si>
  <si>
    <t>José Jailson da Silva Santos</t>
  </si>
  <si>
    <t>069.883.384-89</t>
  </si>
  <si>
    <t>Maria Edileuza dos Santos</t>
  </si>
  <si>
    <t>1.108.839 SSP/PB</t>
  </si>
  <si>
    <t>488.316.704-68</t>
  </si>
  <si>
    <t>Everaldo da Rocha Fernandes</t>
  </si>
  <si>
    <t>2.162.372 SSP/RN</t>
  </si>
  <si>
    <t>049.741.084-25</t>
  </si>
  <si>
    <t xml:space="preserve">Alex Pereira dos Santos </t>
  </si>
  <si>
    <t>3.628.507 SSPS</t>
  </si>
  <si>
    <t>096.358.064-77</t>
  </si>
  <si>
    <t>Sebastião Mâcedo dos Santos</t>
  </si>
  <si>
    <t>2.612.919 SSP/PB</t>
  </si>
  <si>
    <t>046.444.364-45</t>
  </si>
  <si>
    <t xml:space="preserve">Melquiades Souto Gomes </t>
  </si>
  <si>
    <t>3.052.311 SSP/PB</t>
  </si>
  <si>
    <t>061.558.014-95</t>
  </si>
  <si>
    <t xml:space="preserve">Nathan Moura Martins </t>
  </si>
  <si>
    <t>4.494.895 SSDS</t>
  </si>
  <si>
    <t>106.495.534-70</t>
  </si>
  <si>
    <t>Alex Silva Lima</t>
  </si>
  <si>
    <t>3.454.803 SSP/PB</t>
  </si>
  <si>
    <t>096.762.824-56</t>
  </si>
  <si>
    <t xml:space="preserve">José de Arimateia Silva de Araújo </t>
  </si>
  <si>
    <t>2.711.847 SSP/PB</t>
  </si>
  <si>
    <t>056.963.024-08</t>
  </si>
  <si>
    <t xml:space="preserve">Hayaminassonaroth Miranda Dias </t>
  </si>
  <si>
    <t>2.529. 595 SSP/PB</t>
  </si>
  <si>
    <t>115.592.244-10</t>
  </si>
  <si>
    <t>Djenilson Gomes Ferreira</t>
  </si>
  <si>
    <t xml:space="preserve">3.160.691 SSP/PB </t>
  </si>
  <si>
    <t>017.017.734-30</t>
  </si>
  <si>
    <t xml:space="preserve">Cicero Cardoso dos Santos </t>
  </si>
  <si>
    <t>53341566 SSP/PB</t>
  </si>
  <si>
    <t>091.938.074-95</t>
  </si>
  <si>
    <t>Diango da Silva Fialho</t>
  </si>
  <si>
    <t>039.889.214-83</t>
  </si>
  <si>
    <t>Arthur Cesar Batista Moura</t>
  </si>
  <si>
    <t xml:space="preserve">Auxiliar de escritório </t>
  </si>
  <si>
    <t>3.883.900 SSP/PB</t>
  </si>
  <si>
    <t>063.404.64-67</t>
  </si>
  <si>
    <t xml:space="preserve">Rafael dos Santos </t>
  </si>
  <si>
    <t>3.704.423 SSDS/PB</t>
  </si>
  <si>
    <t>096.811.444-06</t>
  </si>
  <si>
    <t xml:space="preserve">Franciel Francisco de Lima Araújo </t>
  </si>
  <si>
    <t>089.944.754-92</t>
  </si>
  <si>
    <t>Joselino Cardosodos Santos</t>
  </si>
  <si>
    <t>035.958.004-19</t>
  </si>
  <si>
    <t>2.579.720 SSP/PB</t>
  </si>
  <si>
    <t xml:space="preserve">Erivaldo da Silva Dias </t>
  </si>
  <si>
    <t>2.44.38 SSP/PB</t>
  </si>
  <si>
    <t>031.897.214-08</t>
  </si>
  <si>
    <t xml:space="preserve">José Carneiro de  Andrade Lima </t>
  </si>
  <si>
    <t>3.454.669 SSDS/PB</t>
  </si>
  <si>
    <t>088.028.544-32</t>
  </si>
  <si>
    <t>Francinildo da Silva Ferreira</t>
  </si>
  <si>
    <t>103.570.914-77</t>
  </si>
  <si>
    <t xml:space="preserve">Jose Aldair Silva Ferreira </t>
  </si>
  <si>
    <t>Aux Serviços Gerais</t>
  </si>
  <si>
    <t>106.624.814-10</t>
  </si>
  <si>
    <t>Jose Arimateia Ferreira Lopes</t>
  </si>
  <si>
    <t>085.408.714-16</t>
  </si>
  <si>
    <t xml:space="preserve">Gilmailton Soares Dantas </t>
  </si>
  <si>
    <t>1385468 /SSP</t>
  </si>
  <si>
    <t>3910532 SSP/PB</t>
  </si>
  <si>
    <t>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</si>
</sst>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\-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0" fontId="1" fillId="0" borderId="0" xfId="0" applyFont="1" applyBorder="1"/>
    <xf numFmtId="0" fontId="0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justify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1" fillId="0" borderId="0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justify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3" fillId="0" borderId="0" xfId="0" applyFont="1" applyAlignment="1">
      <alignment horizontal="right"/>
    </xf>
    <xf numFmtId="0" fontId="0" fillId="0" borderId="0" xfId="0" applyFont="1"/>
    <xf numFmtId="1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/>
    <xf numFmtId="0" fontId="0" fillId="0" borderId="0" xfId="0" applyFont="1" applyBorder="1" applyAlignment="1"/>
    <xf numFmtId="0" fontId="7" fillId="0" borderId="0" xfId="0" applyFont="1" applyBorder="1" applyAlignment="1">
      <alignment horizontal="center" vertical="center"/>
    </xf>
    <xf numFmtId="0" fontId="1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17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9" xfId="0" applyFont="1" applyBorder="1" applyAlignment="1"/>
    <xf numFmtId="0" fontId="0" fillId="0" borderId="20" xfId="0" applyFont="1" applyBorder="1" applyAlignment="1"/>
    <xf numFmtId="0" fontId="6" fillId="0" borderId="0" xfId="0" applyFont="1" applyBorder="1"/>
    <xf numFmtId="0" fontId="0" fillId="0" borderId="0" xfId="0" applyBorder="1"/>
    <xf numFmtId="0" fontId="0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3" fillId="0" borderId="1" xfId="0" applyFont="1" applyBorder="1"/>
    <xf numFmtId="0" fontId="2" fillId="0" borderId="35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2" xfId="0" applyFont="1" applyBorder="1" applyAlignment="1"/>
    <xf numFmtId="1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2" xfId="0" applyFont="1" applyBorder="1"/>
    <xf numFmtId="0" fontId="6" fillId="0" borderId="2" xfId="0" applyFont="1" applyBorder="1"/>
    <xf numFmtId="3" fontId="0" fillId="0" borderId="0" xfId="0" applyNumberFormat="1" applyFont="1" applyFill="1" applyAlignment="1">
      <alignment horizontal="center"/>
    </xf>
    <xf numFmtId="3" fontId="0" fillId="0" borderId="2" xfId="0" applyNumberFormat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3" fontId="0" fillId="0" borderId="0" xfId="0" applyNumberFormat="1" applyFont="1" applyFill="1"/>
    <xf numFmtId="0" fontId="16" fillId="0" borderId="0" xfId="0" applyFont="1" applyFill="1" applyBorder="1" applyAlignment="1">
      <alignment vertical="center" wrapText="1"/>
    </xf>
    <xf numFmtId="14" fontId="0" fillId="0" borderId="0" xfId="0" applyNumberFormat="1" applyFont="1" applyFill="1"/>
    <xf numFmtId="0" fontId="0" fillId="0" borderId="9" xfId="0" applyFont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19" fillId="0" borderId="0" xfId="0" applyFont="1"/>
    <xf numFmtId="0" fontId="0" fillId="0" borderId="0" xfId="0" applyFont="1" applyBorder="1" applyAlignment="1">
      <alignment horizontal="center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14" fontId="0" fillId="0" borderId="21" xfId="0" applyNumberFormat="1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14" xfId="0" applyFont="1" applyBorder="1" applyAlignment="1">
      <alignment horizontal="center" wrapText="1"/>
    </xf>
    <xf numFmtId="0" fontId="0" fillId="0" borderId="28" xfId="0" applyFont="1" applyBorder="1" applyAlignment="1">
      <alignment horizontal="center" wrapText="1"/>
    </xf>
    <xf numFmtId="0" fontId="2" fillId="0" borderId="14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4" xfId="0" applyFont="1" applyBorder="1" applyAlignment="1"/>
    <xf numFmtId="0" fontId="2" fillId="0" borderId="29" xfId="0" applyFont="1" applyBorder="1" applyAlignment="1"/>
    <xf numFmtId="0" fontId="2" fillId="0" borderId="28" xfId="0" applyFont="1" applyBorder="1" applyAlignment="1"/>
    <xf numFmtId="0" fontId="2" fillId="0" borderId="15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3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14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36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2</xdr:row>
      <xdr:rowOff>54633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22" t="35432" r="18591" b="35354"/>
        <a:stretch/>
      </xdr:blipFill>
      <xdr:spPr>
        <a:xfrm>
          <a:off x="0" y="0"/>
          <a:ext cx="1822450" cy="486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259080</xdr:colOff>
      <xdr:row>3</xdr:row>
      <xdr:rowOff>446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AC0E7CC0-A29E-4425-AA3C-0340576DC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22" t="35432" r="18591" b="35354"/>
        <a:stretch/>
      </xdr:blipFill>
      <xdr:spPr>
        <a:xfrm>
          <a:off x="0" y="0"/>
          <a:ext cx="2021205" cy="46875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53</xdr:row>
      <xdr:rowOff>25400</xdr:rowOff>
    </xdr:from>
    <xdr:ext cx="2079413" cy="483893"/>
    <xdr:pic>
      <xdr:nvPicPr>
        <xdr:cNvPr id="3" name="Imagem 2">
          <a:extLst>
            <a:ext uri="{FF2B5EF4-FFF2-40B4-BE49-F238E27FC236}">
              <a16:creationId xmlns:a16="http://schemas.microsoft.com/office/drawing/2014/main" xmlns="" id="{80A33A53-34D6-40FF-9EA5-2AE592FC5F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22" t="35432" r="18591" b="35354"/>
        <a:stretch/>
      </xdr:blipFill>
      <xdr:spPr>
        <a:xfrm>
          <a:off x="0" y="11684000"/>
          <a:ext cx="2079413" cy="48389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2932</xdr:colOff>
      <xdr:row>1</xdr:row>
      <xdr:rowOff>229698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xmlns="" id="{D4E864AE-BEC4-4105-96A3-14051B3E8D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22" t="35432" r="18591" b="35354"/>
        <a:stretch/>
      </xdr:blipFill>
      <xdr:spPr>
        <a:xfrm>
          <a:off x="1" y="0"/>
          <a:ext cx="1822938" cy="481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2932</xdr:colOff>
      <xdr:row>2</xdr:row>
      <xdr:rowOff>101330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xmlns="" id="{ADB9F0A4-8484-4C33-A6B1-26A62D5121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22" t="35432" r="18591" b="35354"/>
        <a:stretch/>
      </xdr:blipFill>
      <xdr:spPr>
        <a:xfrm>
          <a:off x="1" y="0"/>
          <a:ext cx="1822938" cy="481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5"/>
  <sheetViews>
    <sheetView showGridLines="0" topLeftCell="A106" workbookViewId="0">
      <selection activeCell="A139" sqref="A139"/>
    </sheetView>
  </sheetViews>
  <sheetFormatPr defaultRowHeight="19.899999999999999" customHeight="1" x14ac:dyDescent="0.25"/>
  <cols>
    <col min="1" max="1" width="68.7109375" bestFit="1" customWidth="1"/>
    <col min="2" max="2" width="22.85546875" style="61" customWidth="1"/>
    <col min="3" max="3" width="40.28515625" bestFit="1" customWidth="1"/>
  </cols>
  <sheetData>
    <row r="1" spans="1:3" s="51" customFormat="1" ht="19.899999999999999" customHeight="1" x14ac:dyDescent="0.25">
      <c r="A1" s="60" t="s">
        <v>1</v>
      </c>
      <c r="B1" s="60" t="s">
        <v>2</v>
      </c>
      <c r="C1" s="60" t="s">
        <v>141</v>
      </c>
    </row>
    <row r="2" spans="1:3" ht="19.899999999999999" customHeight="1" x14ac:dyDescent="0.25">
      <c r="A2" s="65" t="s">
        <v>605</v>
      </c>
      <c r="B2" s="66" t="s">
        <v>606</v>
      </c>
      <c r="C2" s="65" t="s">
        <v>607</v>
      </c>
    </row>
    <row r="3" spans="1:3" ht="19.899999999999999" customHeight="1" x14ac:dyDescent="0.25">
      <c r="A3" s="65" t="s">
        <v>239</v>
      </c>
      <c r="B3" s="66" t="s">
        <v>339</v>
      </c>
      <c r="C3" s="65" t="s">
        <v>378</v>
      </c>
    </row>
    <row r="4" spans="1:3" ht="19.899999999999999" customHeight="1" x14ac:dyDescent="0.25">
      <c r="A4" s="67" t="s">
        <v>862</v>
      </c>
      <c r="B4" s="68" t="s">
        <v>863</v>
      </c>
      <c r="C4" s="67"/>
    </row>
    <row r="5" spans="1:3" ht="19.899999999999999" customHeight="1" x14ac:dyDescent="0.25">
      <c r="A5" s="67" t="s">
        <v>1974</v>
      </c>
      <c r="B5" s="68" t="s">
        <v>1975</v>
      </c>
      <c r="C5" s="67" t="s">
        <v>1976</v>
      </c>
    </row>
    <row r="6" spans="1:3" ht="19.899999999999999" customHeight="1" x14ac:dyDescent="0.25">
      <c r="A6" s="65" t="s">
        <v>142</v>
      </c>
      <c r="B6" s="66" t="s">
        <v>241</v>
      </c>
      <c r="C6" s="65" t="s">
        <v>341</v>
      </c>
    </row>
    <row r="7" spans="1:3" ht="19.899999999999999" customHeight="1" x14ac:dyDescent="0.25">
      <c r="A7" s="67" t="s">
        <v>1024</v>
      </c>
      <c r="B7" s="68" t="s">
        <v>1025</v>
      </c>
      <c r="C7" s="67" t="s">
        <v>1026</v>
      </c>
    </row>
    <row r="8" spans="1:3" ht="19.899999999999999" customHeight="1" x14ac:dyDescent="0.25">
      <c r="A8" s="65" t="s">
        <v>143</v>
      </c>
      <c r="B8" s="66" t="s">
        <v>242</v>
      </c>
      <c r="C8" s="65" t="s">
        <v>342</v>
      </c>
    </row>
    <row r="9" spans="1:3" ht="19.899999999999999" customHeight="1" x14ac:dyDescent="0.25">
      <c r="A9" s="65" t="s">
        <v>144</v>
      </c>
      <c r="B9" s="66" t="s">
        <v>243</v>
      </c>
      <c r="C9" s="65" t="s">
        <v>343</v>
      </c>
    </row>
    <row r="10" spans="1:3" ht="19.899999999999999" customHeight="1" x14ac:dyDescent="0.25">
      <c r="A10" s="67" t="s">
        <v>843</v>
      </c>
      <c r="B10" s="68" t="s">
        <v>844</v>
      </c>
      <c r="C10" s="67" t="s">
        <v>845</v>
      </c>
    </row>
    <row r="11" spans="1:3" ht="19.899999999999999" customHeight="1" x14ac:dyDescent="0.25">
      <c r="A11" s="65" t="s">
        <v>145</v>
      </c>
      <c r="B11" s="66" t="s">
        <v>244</v>
      </c>
      <c r="C11" s="65" t="s">
        <v>344</v>
      </c>
    </row>
    <row r="12" spans="1:3" ht="19.899999999999999" customHeight="1" x14ac:dyDescent="0.25">
      <c r="A12" s="65" t="s">
        <v>139</v>
      </c>
      <c r="B12" s="66" t="s">
        <v>140</v>
      </c>
      <c r="C12" s="65" t="s">
        <v>345</v>
      </c>
    </row>
    <row r="13" spans="1:3" ht="19.899999999999999" customHeight="1" x14ac:dyDescent="0.25">
      <c r="A13" s="65" t="s">
        <v>146</v>
      </c>
      <c r="B13" s="66" t="s">
        <v>245</v>
      </c>
      <c r="C13" s="65" t="s">
        <v>345</v>
      </c>
    </row>
    <row r="14" spans="1:3" ht="19.899999999999999" customHeight="1" x14ac:dyDescent="0.25">
      <c r="A14" s="65" t="s">
        <v>147</v>
      </c>
      <c r="B14" s="66" t="s">
        <v>246</v>
      </c>
      <c r="C14" s="65" t="s">
        <v>345</v>
      </c>
    </row>
    <row r="15" spans="1:3" ht="19.899999999999999" customHeight="1" x14ac:dyDescent="0.25">
      <c r="A15" s="65" t="s">
        <v>148</v>
      </c>
      <c r="B15" s="66" t="s">
        <v>247</v>
      </c>
      <c r="C15" s="65" t="s">
        <v>346</v>
      </c>
    </row>
    <row r="16" spans="1:3" ht="19.899999999999999" customHeight="1" x14ac:dyDescent="0.25">
      <c r="A16" s="65" t="s">
        <v>149</v>
      </c>
      <c r="B16" s="66" t="s">
        <v>248</v>
      </c>
      <c r="C16" s="65" t="s">
        <v>347</v>
      </c>
    </row>
    <row r="17" spans="1:3" ht="19.899999999999999" customHeight="1" x14ac:dyDescent="0.25">
      <c r="A17" s="67" t="s">
        <v>1879</v>
      </c>
      <c r="B17" s="68" t="s">
        <v>1880</v>
      </c>
      <c r="C17" s="67" t="s">
        <v>1881</v>
      </c>
    </row>
    <row r="18" spans="1:3" ht="19.899999999999999" customHeight="1" x14ac:dyDescent="0.25">
      <c r="A18" s="65" t="s">
        <v>151</v>
      </c>
      <c r="B18" s="66" t="s">
        <v>250</v>
      </c>
      <c r="C18" s="65" t="s">
        <v>348</v>
      </c>
    </row>
    <row r="19" spans="1:3" ht="19.899999999999999" customHeight="1" x14ac:dyDescent="0.25">
      <c r="A19" s="65" t="s">
        <v>152</v>
      </c>
      <c r="B19" s="66" t="s">
        <v>251</v>
      </c>
      <c r="C19" s="65" t="s">
        <v>348</v>
      </c>
    </row>
    <row r="20" spans="1:3" ht="19.899999999999999" customHeight="1" x14ac:dyDescent="0.25">
      <c r="A20" s="65" t="s">
        <v>150</v>
      </c>
      <c r="B20" s="66" t="s">
        <v>249</v>
      </c>
      <c r="C20" s="65" t="s">
        <v>348</v>
      </c>
    </row>
    <row r="21" spans="1:3" ht="19.899999999999999" customHeight="1" x14ac:dyDescent="0.25">
      <c r="A21" s="65" t="s">
        <v>153</v>
      </c>
      <c r="B21" s="66" t="s">
        <v>252</v>
      </c>
      <c r="C21" s="65" t="s">
        <v>349</v>
      </c>
    </row>
    <row r="22" spans="1:3" ht="19.899999999999999" customHeight="1" x14ac:dyDescent="0.25">
      <c r="A22" s="67" t="s">
        <v>787</v>
      </c>
      <c r="B22" s="68" t="s">
        <v>788</v>
      </c>
      <c r="C22" s="67" t="s">
        <v>789</v>
      </c>
    </row>
    <row r="23" spans="1:3" ht="19.899999999999999" customHeight="1" x14ac:dyDescent="0.25">
      <c r="A23" s="67" t="s">
        <v>1585</v>
      </c>
      <c r="B23" s="68" t="s">
        <v>1586</v>
      </c>
      <c r="C23" s="67" t="s">
        <v>1587</v>
      </c>
    </row>
    <row r="24" spans="1:3" ht="19.899999999999999" customHeight="1" x14ac:dyDescent="0.25">
      <c r="A24" s="65" t="s">
        <v>240</v>
      </c>
      <c r="B24" s="66" t="s">
        <v>340</v>
      </c>
      <c r="C24" s="65" t="s">
        <v>379</v>
      </c>
    </row>
    <row r="25" spans="1:3" ht="19.899999999999999" customHeight="1" x14ac:dyDescent="0.25">
      <c r="A25" s="65" t="s">
        <v>154</v>
      </c>
      <c r="B25" s="66" t="s">
        <v>253</v>
      </c>
      <c r="C25" s="65"/>
    </row>
    <row r="26" spans="1:3" ht="19.899999999999999" customHeight="1" x14ac:dyDescent="0.25">
      <c r="A26" s="65" t="s">
        <v>155</v>
      </c>
      <c r="B26" s="66" t="s">
        <v>254</v>
      </c>
      <c r="C26" s="65" t="s">
        <v>350</v>
      </c>
    </row>
    <row r="27" spans="1:3" ht="19.899999999999999" customHeight="1" x14ac:dyDescent="0.25">
      <c r="A27" s="67" t="s">
        <v>1648</v>
      </c>
      <c r="B27" s="68" t="s">
        <v>1649</v>
      </c>
      <c r="C27" s="67" t="s">
        <v>1650</v>
      </c>
    </row>
    <row r="28" spans="1:3" ht="19.899999999999999" customHeight="1" x14ac:dyDescent="0.25">
      <c r="A28" s="65" t="s">
        <v>157</v>
      </c>
      <c r="B28" s="66" t="s">
        <v>256</v>
      </c>
      <c r="C28" s="65" t="s">
        <v>351</v>
      </c>
    </row>
    <row r="29" spans="1:3" ht="19.899999999999999" customHeight="1" x14ac:dyDescent="0.25">
      <c r="A29" s="65" t="s">
        <v>158</v>
      </c>
      <c r="B29" s="66" t="s">
        <v>257</v>
      </c>
      <c r="C29" s="65" t="s">
        <v>351</v>
      </c>
    </row>
    <row r="30" spans="1:3" ht="19.899999999999999" customHeight="1" x14ac:dyDescent="0.25">
      <c r="A30" s="65" t="s">
        <v>159</v>
      </c>
      <c r="B30" s="66" t="s">
        <v>258</v>
      </c>
      <c r="C30" s="65" t="s">
        <v>351</v>
      </c>
    </row>
    <row r="31" spans="1:3" ht="19.899999999999999" customHeight="1" x14ac:dyDescent="0.25">
      <c r="A31" s="65" t="s">
        <v>160</v>
      </c>
      <c r="B31" s="66" t="s">
        <v>259</v>
      </c>
      <c r="C31" s="65" t="s">
        <v>351</v>
      </c>
    </row>
    <row r="32" spans="1:3" ht="19.899999999999999" customHeight="1" x14ac:dyDescent="0.25">
      <c r="A32" s="65" t="s">
        <v>161</v>
      </c>
      <c r="B32" s="66" t="s">
        <v>260</v>
      </c>
      <c r="C32" s="65" t="s">
        <v>351</v>
      </c>
    </row>
    <row r="33" spans="1:3" ht="19.899999999999999" customHeight="1" x14ac:dyDescent="0.25">
      <c r="A33" s="65" t="s">
        <v>162</v>
      </c>
      <c r="B33" s="66" t="s">
        <v>261</v>
      </c>
      <c r="C33" s="65" t="s">
        <v>351</v>
      </c>
    </row>
    <row r="34" spans="1:3" ht="19.899999999999999" customHeight="1" x14ac:dyDescent="0.25">
      <c r="A34" s="65" t="s">
        <v>163</v>
      </c>
      <c r="B34" s="66" t="s">
        <v>262</v>
      </c>
      <c r="C34" s="65" t="s">
        <v>351</v>
      </c>
    </row>
    <row r="35" spans="1:3" ht="19.899999999999999" customHeight="1" x14ac:dyDescent="0.25">
      <c r="A35" s="65" t="s">
        <v>164</v>
      </c>
      <c r="B35" s="66" t="s">
        <v>263</v>
      </c>
      <c r="C35" s="65" t="s">
        <v>351</v>
      </c>
    </row>
    <row r="36" spans="1:3" ht="19.899999999999999" customHeight="1" x14ac:dyDescent="0.25">
      <c r="A36" s="65" t="s">
        <v>165</v>
      </c>
      <c r="B36" s="66" t="s">
        <v>264</v>
      </c>
      <c r="C36" s="65" t="s">
        <v>351</v>
      </c>
    </row>
    <row r="37" spans="1:3" ht="19.899999999999999" customHeight="1" x14ac:dyDescent="0.25">
      <c r="A37" s="65" t="s">
        <v>166</v>
      </c>
      <c r="B37" s="66" t="s">
        <v>265</v>
      </c>
      <c r="C37" s="65" t="s">
        <v>351</v>
      </c>
    </row>
    <row r="38" spans="1:3" ht="19.899999999999999" customHeight="1" x14ac:dyDescent="0.25">
      <c r="A38" s="65" t="s">
        <v>167</v>
      </c>
      <c r="B38" s="66" t="s">
        <v>266</v>
      </c>
      <c r="C38" s="65" t="s">
        <v>351</v>
      </c>
    </row>
    <row r="39" spans="1:3" ht="19.899999999999999" customHeight="1" x14ac:dyDescent="0.25">
      <c r="A39" s="65" t="s">
        <v>168</v>
      </c>
      <c r="B39" s="66" t="s">
        <v>267</v>
      </c>
      <c r="C39" s="65" t="s">
        <v>351</v>
      </c>
    </row>
    <row r="40" spans="1:3" ht="19.899999999999999" customHeight="1" x14ac:dyDescent="0.25">
      <c r="A40" s="65" t="s">
        <v>169</v>
      </c>
      <c r="B40" s="66" t="s">
        <v>268</v>
      </c>
      <c r="C40" s="65" t="s">
        <v>351</v>
      </c>
    </row>
    <row r="41" spans="1:3" ht="19.899999999999999" customHeight="1" x14ac:dyDescent="0.25">
      <c r="A41" s="65" t="s">
        <v>170</v>
      </c>
      <c r="B41" s="66" t="s">
        <v>269</v>
      </c>
      <c r="C41" s="65" t="s">
        <v>351</v>
      </c>
    </row>
    <row r="42" spans="1:3" ht="19.899999999999999" customHeight="1" x14ac:dyDescent="0.25">
      <c r="A42" s="65" t="s">
        <v>171</v>
      </c>
      <c r="B42" s="66" t="s">
        <v>270</v>
      </c>
      <c r="C42" s="65" t="s">
        <v>351</v>
      </c>
    </row>
    <row r="43" spans="1:3" ht="19.899999999999999" customHeight="1" x14ac:dyDescent="0.25">
      <c r="A43" s="65" t="s">
        <v>172</v>
      </c>
      <c r="B43" s="66" t="s">
        <v>271</v>
      </c>
      <c r="C43" s="65" t="s">
        <v>351</v>
      </c>
    </row>
    <row r="44" spans="1:3" ht="19.899999999999999" customHeight="1" x14ac:dyDescent="0.25">
      <c r="A44" s="65" t="s">
        <v>173</v>
      </c>
      <c r="B44" s="66" t="s">
        <v>272</v>
      </c>
      <c r="C44" s="65" t="s">
        <v>351</v>
      </c>
    </row>
    <row r="45" spans="1:3" ht="19.899999999999999" customHeight="1" x14ac:dyDescent="0.25">
      <c r="A45" s="65" t="s">
        <v>174</v>
      </c>
      <c r="B45" s="66" t="s">
        <v>273</v>
      </c>
      <c r="C45" s="65" t="s">
        <v>351</v>
      </c>
    </row>
    <row r="46" spans="1:3" ht="19.899999999999999" customHeight="1" x14ac:dyDescent="0.25">
      <c r="A46" s="65" t="s">
        <v>175</v>
      </c>
      <c r="B46" s="66" t="s">
        <v>274</v>
      </c>
      <c r="C46" s="65" t="s">
        <v>351</v>
      </c>
    </row>
    <row r="47" spans="1:3" ht="19.899999999999999" customHeight="1" x14ac:dyDescent="0.25">
      <c r="A47" s="65" t="s">
        <v>176</v>
      </c>
      <c r="B47" s="66" t="s">
        <v>275</v>
      </c>
      <c r="C47" s="65" t="s">
        <v>351</v>
      </c>
    </row>
    <row r="48" spans="1:3" ht="19.899999999999999" customHeight="1" x14ac:dyDescent="0.25">
      <c r="A48" s="65" t="s">
        <v>177</v>
      </c>
      <c r="B48" s="66" t="s">
        <v>276</v>
      </c>
      <c r="C48" s="65" t="s">
        <v>351</v>
      </c>
    </row>
    <row r="49" spans="1:3" ht="19.899999999999999" customHeight="1" x14ac:dyDescent="0.25">
      <c r="A49" s="65" t="s">
        <v>178</v>
      </c>
      <c r="B49" s="66" t="s">
        <v>277</v>
      </c>
      <c r="C49" s="65" t="s">
        <v>352</v>
      </c>
    </row>
    <row r="50" spans="1:3" ht="19.899999999999999" customHeight="1" x14ac:dyDescent="0.25">
      <c r="A50" s="65" t="s">
        <v>179</v>
      </c>
      <c r="B50" s="66" t="s">
        <v>278</v>
      </c>
      <c r="C50" s="65" t="s">
        <v>351</v>
      </c>
    </row>
    <row r="51" spans="1:3" ht="19.899999999999999" customHeight="1" x14ac:dyDescent="0.25">
      <c r="A51" s="65" t="s">
        <v>156</v>
      </c>
      <c r="B51" s="66" t="s">
        <v>255</v>
      </c>
      <c r="C51" s="65" t="s">
        <v>351</v>
      </c>
    </row>
    <row r="52" spans="1:3" ht="19.899999999999999" customHeight="1" x14ac:dyDescent="0.25">
      <c r="A52" s="65" t="s">
        <v>180</v>
      </c>
      <c r="B52" s="66" t="s">
        <v>279</v>
      </c>
      <c r="C52" s="65" t="s">
        <v>353</v>
      </c>
    </row>
    <row r="53" spans="1:3" ht="19.899999999999999" customHeight="1" x14ac:dyDescent="0.25">
      <c r="A53" s="65" t="s">
        <v>181</v>
      </c>
      <c r="B53" s="66" t="s">
        <v>280</v>
      </c>
      <c r="C53" s="65" t="s">
        <v>354</v>
      </c>
    </row>
    <row r="54" spans="1:3" ht="19.899999999999999" customHeight="1" x14ac:dyDescent="0.25">
      <c r="A54" s="105" t="s">
        <v>733</v>
      </c>
      <c r="B54" s="119" t="s">
        <v>636</v>
      </c>
      <c r="C54" s="106" t="s">
        <v>637</v>
      </c>
    </row>
    <row r="55" spans="1:3" ht="19.899999999999999" customHeight="1" x14ac:dyDescent="0.25">
      <c r="A55" s="65" t="s">
        <v>182</v>
      </c>
      <c r="B55" s="66" t="s">
        <v>281</v>
      </c>
      <c r="C55" s="65" t="s">
        <v>351</v>
      </c>
    </row>
    <row r="56" spans="1:3" ht="19.899999999999999" customHeight="1" x14ac:dyDescent="0.25">
      <c r="A56" s="67" t="s">
        <v>854</v>
      </c>
      <c r="B56" s="68" t="s">
        <v>855</v>
      </c>
      <c r="C56" s="67" t="s">
        <v>856</v>
      </c>
    </row>
    <row r="57" spans="1:3" ht="19.899999999999999" customHeight="1" x14ac:dyDescent="0.25">
      <c r="A57" s="65" t="s">
        <v>183</v>
      </c>
      <c r="B57" s="66" t="s">
        <v>282</v>
      </c>
      <c r="C57" s="65" t="s">
        <v>355</v>
      </c>
    </row>
    <row r="58" spans="1:3" ht="19.899999999999999" customHeight="1" x14ac:dyDescent="0.25">
      <c r="A58" s="67" t="s">
        <v>1618</v>
      </c>
      <c r="B58" s="68" t="s">
        <v>1617</v>
      </c>
      <c r="C58" s="67" t="s">
        <v>1619</v>
      </c>
    </row>
    <row r="59" spans="1:3" ht="19.899999999999999" customHeight="1" x14ac:dyDescent="0.25">
      <c r="A59" s="65" t="s">
        <v>668</v>
      </c>
      <c r="B59" s="66" t="s">
        <v>669</v>
      </c>
      <c r="C59" s="65"/>
    </row>
    <row r="60" spans="1:3" ht="19.899999999999999" customHeight="1" x14ac:dyDescent="0.25">
      <c r="A60" s="65" t="s">
        <v>783</v>
      </c>
      <c r="B60" s="66" t="s">
        <v>784</v>
      </c>
      <c r="C60" s="65" t="s">
        <v>785</v>
      </c>
    </row>
    <row r="61" spans="1:3" ht="19.899999999999999" customHeight="1" x14ac:dyDescent="0.25">
      <c r="A61" s="65" t="s">
        <v>184</v>
      </c>
      <c r="B61" s="66" t="s">
        <v>283</v>
      </c>
      <c r="C61" s="65" t="s">
        <v>356</v>
      </c>
    </row>
    <row r="62" spans="1:3" ht="19.899999999999999" customHeight="1" x14ac:dyDescent="0.25">
      <c r="A62" s="65" t="s">
        <v>185</v>
      </c>
      <c r="B62" s="66" t="s">
        <v>284</v>
      </c>
      <c r="C62" s="65" t="s">
        <v>357</v>
      </c>
    </row>
    <row r="63" spans="1:3" ht="19.899999999999999" customHeight="1" x14ac:dyDescent="0.25">
      <c r="A63" s="65" t="s">
        <v>186</v>
      </c>
      <c r="B63" s="66" t="s">
        <v>285</v>
      </c>
      <c r="C63" s="65" t="s">
        <v>358</v>
      </c>
    </row>
    <row r="64" spans="1:3" ht="19.899999999999999" customHeight="1" x14ac:dyDescent="0.25">
      <c r="A64" s="65" t="s">
        <v>187</v>
      </c>
      <c r="B64" s="66" t="s">
        <v>286</v>
      </c>
      <c r="C64" s="65" t="s">
        <v>359</v>
      </c>
    </row>
    <row r="65" spans="1:3" ht="19.899999999999999" customHeight="1" x14ac:dyDescent="0.25">
      <c r="A65" s="65" t="s">
        <v>188</v>
      </c>
      <c r="B65" s="66" t="s">
        <v>287</v>
      </c>
      <c r="C65" s="65" t="s">
        <v>360</v>
      </c>
    </row>
    <row r="66" spans="1:3" ht="19.899999999999999" customHeight="1" x14ac:dyDescent="0.25">
      <c r="A66" s="65" t="s">
        <v>900</v>
      </c>
      <c r="B66" s="66" t="s">
        <v>288</v>
      </c>
      <c r="C66" s="65" t="s">
        <v>361</v>
      </c>
    </row>
    <row r="67" spans="1:3" ht="19.899999999999999" customHeight="1" x14ac:dyDescent="0.25">
      <c r="A67" s="65" t="s">
        <v>189</v>
      </c>
      <c r="B67" s="66" t="s">
        <v>289</v>
      </c>
      <c r="C67" s="65"/>
    </row>
    <row r="68" spans="1:3" ht="19.899999999999999" customHeight="1" x14ac:dyDescent="0.25">
      <c r="A68" s="65" t="s">
        <v>190</v>
      </c>
      <c r="B68" s="66" t="s">
        <v>290</v>
      </c>
      <c r="C68" s="65" t="s">
        <v>362</v>
      </c>
    </row>
    <row r="69" spans="1:3" ht="19.899999999999999" customHeight="1" x14ac:dyDescent="0.25">
      <c r="A69" s="65" t="s">
        <v>191</v>
      </c>
      <c r="B69" s="66" t="s">
        <v>291</v>
      </c>
      <c r="C69" s="65" t="s">
        <v>362</v>
      </c>
    </row>
    <row r="70" spans="1:3" ht="19.899999999999999" customHeight="1" x14ac:dyDescent="0.25">
      <c r="A70" s="65" t="s">
        <v>193</v>
      </c>
      <c r="B70" s="66" t="s">
        <v>293</v>
      </c>
      <c r="C70" s="65" t="s">
        <v>351</v>
      </c>
    </row>
    <row r="71" spans="1:3" ht="19.899999999999999" customHeight="1" x14ac:dyDescent="0.25">
      <c r="A71" s="65" t="s">
        <v>194</v>
      </c>
      <c r="B71" s="66" t="s">
        <v>294</v>
      </c>
      <c r="C71" s="65" t="s">
        <v>351</v>
      </c>
    </row>
    <row r="72" spans="1:3" ht="19.899999999999999" customHeight="1" x14ac:dyDescent="0.25">
      <c r="A72" s="65" t="s">
        <v>195</v>
      </c>
      <c r="B72" s="66" t="s">
        <v>295</v>
      </c>
      <c r="C72" s="65" t="s">
        <v>363</v>
      </c>
    </row>
    <row r="73" spans="1:3" ht="19.899999999999999" customHeight="1" x14ac:dyDescent="0.25">
      <c r="A73" s="65" t="s">
        <v>196</v>
      </c>
      <c r="B73" s="66" t="s">
        <v>296</v>
      </c>
      <c r="C73" s="65" t="s">
        <v>363</v>
      </c>
    </row>
    <row r="74" spans="1:3" ht="19.899999999999999" customHeight="1" x14ac:dyDescent="0.25">
      <c r="A74" s="65" t="s">
        <v>197</v>
      </c>
      <c r="B74" s="66" t="s">
        <v>297</v>
      </c>
      <c r="C74" s="65" t="s">
        <v>351</v>
      </c>
    </row>
    <row r="75" spans="1:3" ht="19.899999999999999" customHeight="1" x14ac:dyDescent="0.25">
      <c r="A75" s="65" t="s">
        <v>198</v>
      </c>
      <c r="B75" s="66" t="s">
        <v>298</v>
      </c>
      <c r="C75" s="65" t="s">
        <v>363</v>
      </c>
    </row>
    <row r="76" spans="1:3" ht="19.899999999999999" customHeight="1" x14ac:dyDescent="0.25">
      <c r="A76" s="65" t="s">
        <v>199</v>
      </c>
      <c r="B76" s="66" t="s">
        <v>299</v>
      </c>
      <c r="C76" s="65" t="s">
        <v>351</v>
      </c>
    </row>
    <row r="77" spans="1:3" ht="19.899999999999999" customHeight="1" x14ac:dyDescent="0.25">
      <c r="A77" s="65" t="s">
        <v>200</v>
      </c>
      <c r="B77" s="66" t="s">
        <v>300</v>
      </c>
      <c r="C77" s="65" t="s">
        <v>351</v>
      </c>
    </row>
    <row r="78" spans="1:3" ht="19.899999999999999" customHeight="1" x14ac:dyDescent="0.25">
      <c r="A78" s="65" t="s">
        <v>201</v>
      </c>
      <c r="B78" s="66" t="s">
        <v>301</v>
      </c>
      <c r="C78" s="65" t="s">
        <v>351</v>
      </c>
    </row>
    <row r="79" spans="1:3" ht="19.899999999999999" customHeight="1" x14ac:dyDescent="0.25">
      <c r="A79" s="65" t="s">
        <v>202</v>
      </c>
      <c r="B79" s="66" t="s">
        <v>302</v>
      </c>
      <c r="C79" s="65" t="s">
        <v>351</v>
      </c>
    </row>
    <row r="80" spans="1:3" ht="19.899999999999999" customHeight="1" x14ac:dyDescent="0.25">
      <c r="A80" s="65" t="s">
        <v>203</v>
      </c>
      <c r="B80" s="66" t="s">
        <v>303</v>
      </c>
      <c r="C80" s="65" t="s">
        <v>351</v>
      </c>
    </row>
    <row r="81" spans="1:3" ht="19.899999999999999" customHeight="1" x14ac:dyDescent="0.25">
      <c r="A81" s="65" t="s">
        <v>204</v>
      </c>
      <c r="B81" s="66" t="s">
        <v>304</v>
      </c>
      <c r="C81" s="65" t="s">
        <v>351</v>
      </c>
    </row>
    <row r="82" spans="1:3" ht="19.899999999999999" customHeight="1" x14ac:dyDescent="0.25">
      <c r="A82" s="65" t="s">
        <v>205</v>
      </c>
      <c r="B82" s="66" t="s">
        <v>305</v>
      </c>
      <c r="C82" s="65" t="s">
        <v>351</v>
      </c>
    </row>
    <row r="83" spans="1:3" ht="19.899999999999999" customHeight="1" x14ac:dyDescent="0.25">
      <c r="A83" s="65" t="s">
        <v>206</v>
      </c>
      <c r="B83" s="66" t="s">
        <v>306</v>
      </c>
      <c r="C83" s="65" t="s">
        <v>351</v>
      </c>
    </row>
    <row r="84" spans="1:3" ht="19.899999999999999" customHeight="1" x14ac:dyDescent="0.25">
      <c r="A84" s="65" t="s">
        <v>207</v>
      </c>
      <c r="B84" s="66" t="s">
        <v>307</v>
      </c>
      <c r="C84" s="65" t="s">
        <v>351</v>
      </c>
    </row>
    <row r="85" spans="1:3" ht="19.899999999999999" customHeight="1" x14ac:dyDescent="0.25">
      <c r="A85" s="65" t="s">
        <v>208</v>
      </c>
      <c r="B85" s="66" t="s">
        <v>308</v>
      </c>
      <c r="C85" s="65" t="s">
        <v>364</v>
      </c>
    </row>
    <row r="86" spans="1:3" ht="19.899999999999999" customHeight="1" x14ac:dyDescent="0.25">
      <c r="A86" s="65" t="s">
        <v>209</v>
      </c>
      <c r="B86" s="66" t="s">
        <v>309</v>
      </c>
      <c r="C86" s="65" t="s">
        <v>351</v>
      </c>
    </row>
    <row r="87" spans="1:3" ht="19.899999999999999" customHeight="1" x14ac:dyDescent="0.25">
      <c r="A87" s="65" t="s">
        <v>210</v>
      </c>
      <c r="B87" s="66" t="s">
        <v>310</v>
      </c>
      <c r="C87" s="65" t="s">
        <v>351</v>
      </c>
    </row>
    <row r="88" spans="1:3" ht="19.899999999999999" customHeight="1" x14ac:dyDescent="0.25">
      <c r="A88" s="65" t="s">
        <v>211</v>
      </c>
      <c r="B88" s="66" t="s">
        <v>311</v>
      </c>
      <c r="C88" s="65" t="s">
        <v>364</v>
      </c>
    </row>
    <row r="89" spans="1:3" ht="19.899999999999999" customHeight="1" x14ac:dyDescent="0.25">
      <c r="A89" s="65" t="s">
        <v>1471</v>
      </c>
      <c r="B89" s="66" t="s">
        <v>1470</v>
      </c>
      <c r="C89" s="65"/>
    </row>
    <row r="90" spans="1:3" ht="19.899999999999999" customHeight="1" x14ac:dyDescent="0.25">
      <c r="A90" s="65" t="s">
        <v>192</v>
      </c>
      <c r="B90" s="66" t="s">
        <v>292</v>
      </c>
      <c r="C90" s="65" t="s">
        <v>351</v>
      </c>
    </row>
    <row r="91" spans="1:3" ht="19.899999999999999" customHeight="1" x14ac:dyDescent="0.25">
      <c r="A91" s="65" t="s">
        <v>212</v>
      </c>
      <c r="B91" s="66" t="s">
        <v>312</v>
      </c>
      <c r="C91" s="65" t="s">
        <v>365</v>
      </c>
    </row>
    <row r="92" spans="1:3" ht="19.899999999999999" customHeight="1" x14ac:dyDescent="0.25">
      <c r="A92" s="65" t="s">
        <v>214</v>
      </c>
      <c r="B92" s="66" t="s">
        <v>314</v>
      </c>
      <c r="C92" s="65" t="s">
        <v>367</v>
      </c>
    </row>
    <row r="93" spans="1:3" ht="19.899999999999999" customHeight="1" x14ac:dyDescent="0.25">
      <c r="A93" s="65" t="s">
        <v>213</v>
      </c>
      <c r="B93" s="66" t="s">
        <v>313</v>
      </c>
      <c r="C93" s="65" t="s">
        <v>366</v>
      </c>
    </row>
    <row r="94" spans="1:3" ht="19.899999999999999" customHeight="1" x14ac:dyDescent="0.25">
      <c r="A94" s="65" t="s">
        <v>215</v>
      </c>
      <c r="B94" s="66" t="s">
        <v>315</v>
      </c>
      <c r="C94" s="65" t="s">
        <v>368</v>
      </c>
    </row>
    <row r="95" spans="1:3" ht="19.899999999999999" customHeight="1" x14ac:dyDescent="0.25">
      <c r="A95" s="65" t="s">
        <v>216</v>
      </c>
      <c r="B95" s="66" t="s">
        <v>316</v>
      </c>
      <c r="C95" s="65" t="s">
        <v>369</v>
      </c>
    </row>
    <row r="96" spans="1:3" ht="19.899999999999999" customHeight="1" x14ac:dyDescent="0.25">
      <c r="A96" s="65" t="s">
        <v>1977</v>
      </c>
      <c r="B96" s="66" t="s">
        <v>630</v>
      </c>
      <c r="C96" s="65" t="s">
        <v>629</v>
      </c>
    </row>
    <row r="97" spans="1:3" ht="19.899999999999999" customHeight="1" x14ac:dyDescent="0.25">
      <c r="A97" s="67" t="s">
        <v>871</v>
      </c>
      <c r="B97" s="68" t="s">
        <v>872</v>
      </c>
      <c r="C97" s="67" t="s">
        <v>871</v>
      </c>
    </row>
    <row r="98" spans="1:3" ht="19.899999999999999" customHeight="1" x14ac:dyDescent="0.25">
      <c r="A98" s="65" t="s">
        <v>218</v>
      </c>
      <c r="B98" s="66" t="s">
        <v>318</v>
      </c>
      <c r="C98" s="65" t="s">
        <v>370</v>
      </c>
    </row>
    <row r="99" spans="1:3" ht="19.899999999999999" customHeight="1" x14ac:dyDescent="0.25">
      <c r="A99" s="65" t="s">
        <v>219</v>
      </c>
      <c r="B99" s="66" t="s">
        <v>319</v>
      </c>
      <c r="C99" s="65" t="s">
        <v>370</v>
      </c>
    </row>
    <row r="100" spans="1:3" ht="19.899999999999999" customHeight="1" x14ac:dyDescent="0.25">
      <c r="A100" s="65" t="s">
        <v>220</v>
      </c>
      <c r="B100" s="66" t="s">
        <v>320</v>
      </c>
      <c r="C100" s="65" t="s">
        <v>351</v>
      </c>
    </row>
    <row r="101" spans="1:3" ht="19.899999999999999" customHeight="1" x14ac:dyDescent="0.25">
      <c r="A101" s="65" t="s">
        <v>221</v>
      </c>
      <c r="B101" s="66" t="s">
        <v>321</v>
      </c>
      <c r="C101" s="65" t="s">
        <v>351</v>
      </c>
    </row>
    <row r="102" spans="1:3" ht="19.899999999999999" customHeight="1" x14ac:dyDescent="0.25">
      <c r="A102" s="65" t="s">
        <v>222</v>
      </c>
      <c r="B102" s="66" t="s">
        <v>322</v>
      </c>
      <c r="C102" s="65" t="s">
        <v>371</v>
      </c>
    </row>
    <row r="103" spans="1:3" ht="19.899999999999999" customHeight="1" x14ac:dyDescent="0.25">
      <c r="A103" s="65" t="s">
        <v>223</v>
      </c>
      <c r="B103" s="66" t="s">
        <v>323</v>
      </c>
      <c r="C103" s="65" t="s">
        <v>351</v>
      </c>
    </row>
    <row r="104" spans="1:3" ht="19.899999999999999" customHeight="1" x14ac:dyDescent="0.25">
      <c r="A104" s="65" t="s">
        <v>224</v>
      </c>
      <c r="B104" s="66" t="s">
        <v>324</v>
      </c>
      <c r="C104" s="65" t="s">
        <v>370</v>
      </c>
    </row>
    <row r="105" spans="1:3" ht="19.899999999999999" customHeight="1" x14ac:dyDescent="0.25">
      <c r="A105" s="65" t="s">
        <v>217</v>
      </c>
      <c r="B105" s="66" t="s">
        <v>317</v>
      </c>
      <c r="C105" s="65" t="s">
        <v>370</v>
      </c>
    </row>
    <row r="106" spans="1:3" ht="19.899999999999999" customHeight="1" x14ac:dyDescent="0.25">
      <c r="A106" s="65" t="s">
        <v>225</v>
      </c>
      <c r="B106" s="66" t="s">
        <v>325</v>
      </c>
      <c r="C106" s="65" t="s">
        <v>372</v>
      </c>
    </row>
    <row r="107" spans="1:3" ht="19.899999999999999" customHeight="1" x14ac:dyDescent="0.25">
      <c r="A107" s="67" t="s">
        <v>734</v>
      </c>
      <c r="B107" s="108" t="s">
        <v>735</v>
      </c>
      <c r="C107" s="67" t="s">
        <v>736</v>
      </c>
    </row>
    <row r="108" spans="1:3" ht="19.899999999999999" customHeight="1" x14ac:dyDescent="0.25">
      <c r="A108" s="65" t="s">
        <v>226</v>
      </c>
      <c r="B108" s="120" t="s">
        <v>326</v>
      </c>
      <c r="C108" s="65" t="s">
        <v>373</v>
      </c>
    </row>
    <row r="109" spans="1:3" ht="19.899999999999999" customHeight="1" x14ac:dyDescent="0.25">
      <c r="A109" s="65" t="s">
        <v>227</v>
      </c>
      <c r="B109" s="66" t="s">
        <v>327</v>
      </c>
      <c r="C109" s="65"/>
    </row>
    <row r="110" spans="1:3" ht="19.899999999999999" customHeight="1" x14ac:dyDescent="0.25">
      <c r="A110" s="67" t="s">
        <v>1971</v>
      </c>
      <c r="B110" s="68" t="s">
        <v>1972</v>
      </c>
      <c r="C110" s="67" t="s">
        <v>1973</v>
      </c>
    </row>
    <row r="111" spans="1:3" ht="19.899999999999999" customHeight="1" x14ac:dyDescent="0.25">
      <c r="A111" s="65" t="s">
        <v>229</v>
      </c>
      <c r="B111" s="66" t="s">
        <v>329</v>
      </c>
      <c r="C111" s="65"/>
    </row>
    <row r="112" spans="1:3" ht="19.899999999999999" customHeight="1" x14ac:dyDescent="0.25">
      <c r="A112" s="65" t="s">
        <v>230</v>
      </c>
      <c r="B112" s="66" t="s">
        <v>330</v>
      </c>
      <c r="C112" s="65" t="s">
        <v>374</v>
      </c>
    </row>
    <row r="113" spans="1:3" ht="19.899999999999999" customHeight="1" x14ac:dyDescent="0.25">
      <c r="A113" s="65" t="s">
        <v>231</v>
      </c>
      <c r="B113" s="66" t="s">
        <v>331</v>
      </c>
      <c r="C113" s="65" t="s">
        <v>375</v>
      </c>
    </row>
    <row r="114" spans="1:3" ht="19.899999999999999" customHeight="1" x14ac:dyDescent="0.25">
      <c r="A114" s="65" t="s">
        <v>232</v>
      </c>
      <c r="B114" s="66" t="s">
        <v>332</v>
      </c>
      <c r="C114" s="65"/>
    </row>
    <row r="115" spans="1:3" ht="19.899999999999999" customHeight="1" x14ac:dyDescent="0.25">
      <c r="A115" s="65" t="s">
        <v>233</v>
      </c>
      <c r="B115" s="66" t="s">
        <v>333</v>
      </c>
      <c r="C115" s="65"/>
    </row>
    <row r="116" spans="1:3" ht="19.899999999999999" customHeight="1" x14ac:dyDescent="0.25">
      <c r="A116" s="65" t="s">
        <v>234</v>
      </c>
      <c r="B116" s="66" t="s">
        <v>334</v>
      </c>
      <c r="C116" s="65"/>
    </row>
    <row r="117" spans="1:3" ht="19.899999999999999" customHeight="1" x14ac:dyDescent="0.25">
      <c r="A117" s="65" t="s">
        <v>228</v>
      </c>
      <c r="B117" s="66" t="s">
        <v>328</v>
      </c>
      <c r="C117" s="65"/>
    </row>
    <row r="118" spans="1:3" ht="19.899999999999999" customHeight="1" x14ac:dyDescent="0.25">
      <c r="A118" s="65" t="s">
        <v>235</v>
      </c>
      <c r="B118" s="66" t="s">
        <v>335</v>
      </c>
      <c r="C118" s="65" t="s">
        <v>349</v>
      </c>
    </row>
    <row r="119" spans="1:3" ht="19.899999999999999" customHeight="1" x14ac:dyDescent="0.25">
      <c r="A119" s="65" t="s">
        <v>236</v>
      </c>
      <c r="B119" s="66" t="s">
        <v>336</v>
      </c>
      <c r="C119" s="65" t="s">
        <v>376</v>
      </c>
    </row>
    <row r="120" spans="1:3" ht="19.899999999999999" customHeight="1" x14ac:dyDescent="0.25">
      <c r="A120" s="67" t="s">
        <v>701</v>
      </c>
      <c r="B120" s="68" t="s">
        <v>702</v>
      </c>
      <c r="C120" s="67" t="s">
        <v>703</v>
      </c>
    </row>
    <row r="121" spans="1:3" ht="19.899999999999999" customHeight="1" x14ac:dyDescent="0.25">
      <c r="A121" s="65" t="s">
        <v>237</v>
      </c>
      <c r="B121" s="66" t="s">
        <v>337</v>
      </c>
      <c r="C121" s="65" t="s">
        <v>237</v>
      </c>
    </row>
    <row r="122" spans="1:3" ht="19.899999999999999" customHeight="1" x14ac:dyDescent="0.25">
      <c r="A122" s="65" t="s">
        <v>238</v>
      </c>
      <c r="B122" s="66" t="s">
        <v>338</v>
      </c>
      <c r="C122" s="65" t="s">
        <v>377</v>
      </c>
    </row>
    <row r="123" spans="1:3" ht="19.899999999999999" customHeight="1" x14ac:dyDescent="0.25">
      <c r="A123" s="67" t="s">
        <v>2000</v>
      </c>
      <c r="B123" s="68" t="s">
        <v>2001</v>
      </c>
      <c r="C123" s="67" t="s">
        <v>2002</v>
      </c>
    </row>
    <row r="124" spans="1:3" ht="19.899999999999999" customHeight="1" x14ac:dyDescent="0.25">
      <c r="A124" s="67" t="s">
        <v>2062</v>
      </c>
      <c r="B124" s="68" t="s">
        <v>2063</v>
      </c>
      <c r="C124" s="67" t="s">
        <v>2090</v>
      </c>
    </row>
    <row r="125" spans="1:3" ht="19.899999999999999" customHeight="1" x14ac:dyDescent="0.25">
      <c r="A125" s="67" t="s">
        <v>2091</v>
      </c>
      <c r="B125" s="68" t="s">
        <v>2092</v>
      </c>
      <c r="C125" s="67"/>
    </row>
    <row r="126" spans="1:3" ht="19.899999999999999" customHeight="1" x14ac:dyDescent="0.25">
      <c r="A126" s="67" t="s">
        <v>2165</v>
      </c>
      <c r="B126" s="68" t="s">
        <v>2166</v>
      </c>
      <c r="C126" s="67" t="s">
        <v>2167</v>
      </c>
    </row>
    <row r="127" spans="1:3" ht="19.899999999999999" customHeight="1" x14ac:dyDescent="0.25">
      <c r="A127" s="67" t="s">
        <v>2200</v>
      </c>
      <c r="B127" s="68" t="s">
        <v>2201</v>
      </c>
      <c r="C127" s="67" t="s">
        <v>2202</v>
      </c>
    </row>
    <row r="128" spans="1:3" ht="19.899999999999999" customHeight="1" x14ac:dyDescent="0.25">
      <c r="A128" s="67" t="s">
        <v>2244</v>
      </c>
      <c r="B128" s="122" t="s">
        <v>2245</v>
      </c>
      <c r="C128" s="67" t="s">
        <v>2246</v>
      </c>
    </row>
    <row r="129" spans="1:3" ht="19.899999999999999" customHeight="1" x14ac:dyDescent="0.25">
      <c r="A129" s="67" t="s">
        <v>2279</v>
      </c>
      <c r="B129" s="123" t="s">
        <v>2280</v>
      </c>
      <c r="C129" s="67" t="s">
        <v>2281</v>
      </c>
    </row>
    <row r="130" spans="1:3" ht="19.899999999999999" customHeight="1" x14ac:dyDescent="0.25">
      <c r="A130" s="67" t="s">
        <v>2467</v>
      </c>
      <c r="B130" s="68" t="s">
        <v>2468</v>
      </c>
      <c r="C130" s="67"/>
    </row>
    <row r="131" spans="1:3" ht="19.899999999999999" customHeight="1" x14ac:dyDescent="0.25">
      <c r="A131" s="67" t="s">
        <v>2495</v>
      </c>
      <c r="B131" s="68" t="s">
        <v>2496</v>
      </c>
      <c r="C131" s="67" t="s">
        <v>2497</v>
      </c>
    </row>
    <row r="132" spans="1:3" ht="19.899999999999999" customHeight="1" x14ac:dyDescent="0.25">
      <c r="A132" s="67" t="s">
        <v>2515</v>
      </c>
      <c r="B132" s="61" t="s">
        <v>2514</v>
      </c>
      <c r="C132" s="68" t="s">
        <v>351</v>
      </c>
    </row>
    <row r="133" spans="1:3" ht="19.899999999999999" customHeight="1" x14ac:dyDescent="0.25">
      <c r="A133" s="67" t="s">
        <v>2571</v>
      </c>
      <c r="B133" s="68" t="s">
        <v>2572</v>
      </c>
      <c r="C133" s="67" t="s">
        <v>2573</v>
      </c>
    </row>
    <row r="134" spans="1:3" ht="19.899999999999999" customHeight="1" x14ac:dyDescent="0.25">
      <c r="A134" s="67" t="s">
        <v>2785</v>
      </c>
      <c r="B134" s="68" t="s">
        <v>2786</v>
      </c>
      <c r="C134" s="67"/>
    </row>
    <row r="135" spans="1:3" ht="19.899999999999999" customHeight="1" x14ac:dyDescent="0.25">
      <c r="A135" s="67" t="s">
        <v>2789</v>
      </c>
      <c r="B135" s="44" t="s">
        <v>2790</v>
      </c>
      <c r="C135" s="67"/>
    </row>
    <row r="136" spans="1:3" ht="19.899999999999999" customHeight="1" x14ac:dyDescent="0.25">
      <c r="A136" s="67" t="s">
        <v>2816</v>
      </c>
      <c r="B136" s="68" t="s">
        <v>2817</v>
      </c>
      <c r="C136" s="67" t="s">
        <v>2818</v>
      </c>
    </row>
    <row r="137" spans="1:3" ht="19.899999999999999" customHeight="1" x14ac:dyDescent="0.25">
      <c r="A137" s="67" t="s">
        <v>2968</v>
      </c>
      <c r="B137" s="68" t="s">
        <v>2969</v>
      </c>
      <c r="C137" s="67" t="s">
        <v>2970</v>
      </c>
    </row>
    <row r="138" spans="1:3" ht="19.899999999999999" customHeight="1" x14ac:dyDescent="0.25">
      <c r="A138" s="67" t="s">
        <v>3026</v>
      </c>
      <c r="B138" s="68" t="s">
        <v>3027</v>
      </c>
      <c r="C138" s="67" t="s">
        <v>3028</v>
      </c>
    </row>
    <row r="139" spans="1:3" ht="19.899999999999999" customHeight="1" x14ac:dyDescent="0.25">
      <c r="A139" s="67" t="s">
        <v>3088</v>
      </c>
      <c r="B139" s="131" t="s">
        <v>2817</v>
      </c>
      <c r="C139" s="67"/>
    </row>
    <row r="140" spans="1:3" ht="19.899999999999999" customHeight="1" x14ac:dyDescent="0.25">
      <c r="A140" s="67"/>
      <c r="B140" s="68"/>
      <c r="C140" s="67"/>
    </row>
    <row r="141" spans="1:3" ht="19.899999999999999" customHeight="1" x14ac:dyDescent="0.25">
      <c r="A141" s="67"/>
      <c r="B141" s="68"/>
      <c r="C141" s="67"/>
    </row>
    <row r="142" spans="1:3" ht="19.899999999999999" customHeight="1" x14ac:dyDescent="0.25">
      <c r="A142" s="67"/>
      <c r="B142" s="68"/>
      <c r="C142" s="67"/>
    </row>
    <row r="143" spans="1:3" ht="19.899999999999999" customHeight="1" x14ac:dyDescent="0.25">
      <c r="A143" s="67"/>
      <c r="B143" s="68"/>
      <c r="C143" s="67"/>
    </row>
    <row r="144" spans="1:3" ht="19.899999999999999" customHeight="1" x14ac:dyDescent="0.25">
      <c r="A144" s="67"/>
      <c r="B144" s="68"/>
      <c r="C144" s="67"/>
    </row>
    <row r="145" spans="1:19" ht="19.899999999999999" customHeight="1" x14ac:dyDescent="0.25">
      <c r="A145" s="67"/>
      <c r="B145" s="68"/>
      <c r="C145" s="67"/>
      <c r="S145" t="s">
        <v>2616</v>
      </c>
    </row>
    <row r="146" spans="1:19" ht="19.899999999999999" customHeight="1" x14ac:dyDescent="0.25">
      <c r="A146" s="67"/>
      <c r="B146" s="68"/>
      <c r="C146" s="67"/>
    </row>
    <row r="147" spans="1:19" ht="19.899999999999999" customHeight="1" x14ac:dyDescent="0.25">
      <c r="A147" s="67"/>
      <c r="B147" s="68"/>
      <c r="C147" s="67"/>
    </row>
    <row r="148" spans="1:19" ht="19.899999999999999" customHeight="1" x14ac:dyDescent="0.25">
      <c r="A148" s="67"/>
      <c r="B148" s="68"/>
      <c r="C148" s="67"/>
    </row>
    <row r="149" spans="1:19" ht="19.899999999999999" customHeight="1" x14ac:dyDescent="0.25">
      <c r="A149" s="67"/>
      <c r="B149" s="68"/>
      <c r="C149" s="67"/>
    </row>
    <row r="150" spans="1:19" ht="19.899999999999999" customHeight="1" x14ac:dyDescent="0.25">
      <c r="A150" s="67"/>
      <c r="B150" s="68"/>
      <c r="C150" s="67"/>
    </row>
    <row r="151" spans="1:19" ht="19.899999999999999" customHeight="1" x14ac:dyDescent="0.25">
      <c r="A151" s="67"/>
      <c r="B151" s="68"/>
      <c r="C151" s="67"/>
    </row>
    <row r="152" spans="1:19" ht="19.899999999999999" customHeight="1" x14ac:dyDescent="0.25">
      <c r="A152" s="67"/>
      <c r="B152" s="68"/>
      <c r="C152" s="67"/>
    </row>
    <row r="153" spans="1:19" ht="19.899999999999999" customHeight="1" x14ac:dyDescent="0.25">
      <c r="A153" s="67"/>
      <c r="B153" s="68"/>
      <c r="C153" s="67"/>
    </row>
    <row r="154" spans="1:19" ht="19.899999999999999" customHeight="1" x14ac:dyDescent="0.25">
      <c r="A154" s="67"/>
      <c r="B154" s="68"/>
      <c r="C154" s="67"/>
    </row>
    <row r="155" spans="1:19" ht="19.899999999999999" customHeight="1" x14ac:dyDescent="0.25">
      <c r="A155" s="67"/>
      <c r="B155" s="68"/>
      <c r="C155" s="67"/>
    </row>
    <row r="156" spans="1:19" ht="19.899999999999999" customHeight="1" x14ac:dyDescent="0.25">
      <c r="A156" s="67"/>
      <c r="B156" s="68"/>
      <c r="C156" s="67"/>
    </row>
    <row r="157" spans="1:19" ht="19.899999999999999" customHeight="1" x14ac:dyDescent="0.25">
      <c r="A157" s="67"/>
      <c r="B157" s="68"/>
      <c r="C157" s="67"/>
    </row>
    <row r="158" spans="1:19" ht="19.899999999999999" customHeight="1" x14ac:dyDescent="0.25">
      <c r="A158" s="67"/>
      <c r="B158" s="68"/>
      <c r="C158" s="67"/>
    </row>
    <row r="159" spans="1:19" ht="19.899999999999999" customHeight="1" x14ac:dyDescent="0.25">
      <c r="A159" s="67"/>
      <c r="B159" s="68"/>
      <c r="C159" s="67"/>
    </row>
    <row r="160" spans="1:19" ht="19.899999999999999" customHeight="1" x14ac:dyDescent="0.25">
      <c r="A160" s="67"/>
      <c r="B160" s="68"/>
      <c r="C160" s="67"/>
    </row>
    <row r="161" spans="1:3" ht="19.899999999999999" customHeight="1" x14ac:dyDescent="0.25">
      <c r="A161" s="67"/>
      <c r="B161" s="68"/>
      <c r="C161" s="67"/>
    </row>
    <row r="162" spans="1:3" ht="19.899999999999999" customHeight="1" x14ac:dyDescent="0.25">
      <c r="A162" s="67"/>
      <c r="B162" s="68"/>
      <c r="C162" s="67"/>
    </row>
    <row r="163" spans="1:3" ht="19.899999999999999" customHeight="1" x14ac:dyDescent="0.25">
      <c r="A163" s="67"/>
      <c r="B163" s="68"/>
      <c r="C163" s="67"/>
    </row>
    <row r="164" spans="1:3" ht="19.899999999999999" customHeight="1" x14ac:dyDescent="0.25">
      <c r="A164" s="67"/>
      <c r="B164" s="68"/>
      <c r="C164" s="67"/>
    </row>
    <row r="165" spans="1:3" ht="19.899999999999999" customHeight="1" x14ac:dyDescent="0.25">
      <c r="A165" s="67"/>
      <c r="B165" s="68"/>
      <c r="C165" s="67"/>
    </row>
    <row r="166" spans="1:3" ht="19.899999999999999" customHeight="1" x14ac:dyDescent="0.25">
      <c r="A166" s="67"/>
      <c r="B166" s="68"/>
      <c r="C166" s="67"/>
    </row>
    <row r="167" spans="1:3" ht="19.899999999999999" customHeight="1" x14ac:dyDescent="0.25">
      <c r="A167" s="67"/>
      <c r="B167" s="68"/>
      <c r="C167" s="67"/>
    </row>
    <row r="168" spans="1:3" ht="19.899999999999999" customHeight="1" x14ac:dyDescent="0.25">
      <c r="A168" s="67"/>
      <c r="B168" s="68"/>
      <c r="C168" s="67"/>
    </row>
    <row r="169" spans="1:3" ht="19.899999999999999" customHeight="1" x14ac:dyDescent="0.25">
      <c r="A169" s="67"/>
      <c r="B169" s="68"/>
      <c r="C169" s="67"/>
    </row>
    <row r="170" spans="1:3" ht="19.899999999999999" customHeight="1" x14ac:dyDescent="0.25">
      <c r="A170" s="67"/>
      <c r="B170" s="68"/>
      <c r="C170" s="67"/>
    </row>
    <row r="171" spans="1:3" ht="19.899999999999999" customHeight="1" x14ac:dyDescent="0.25">
      <c r="A171" s="67"/>
      <c r="B171" s="68"/>
      <c r="C171" s="67"/>
    </row>
    <row r="172" spans="1:3" ht="19.899999999999999" customHeight="1" x14ac:dyDescent="0.25">
      <c r="A172" s="67"/>
      <c r="B172" s="68"/>
      <c r="C172" s="67"/>
    </row>
    <row r="173" spans="1:3" ht="19.899999999999999" customHeight="1" x14ac:dyDescent="0.25">
      <c r="A173" s="67"/>
      <c r="B173" s="68"/>
      <c r="C173" s="67"/>
    </row>
    <row r="174" spans="1:3" ht="19.899999999999999" customHeight="1" x14ac:dyDescent="0.25">
      <c r="A174" s="67"/>
      <c r="B174" s="68"/>
      <c r="C174" s="67"/>
    </row>
    <row r="175" spans="1:3" ht="19.899999999999999" customHeight="1" x14ac:dyDescent="0.25">
      <c r="A175" s="67"/>
      <c r="B175" s="68"/>
      <c r="C175" s="67"/>
    </row>
    <row r="176" spans="1:3" ht="19.899999999999999" customHeight="1" x14ac:dyDescent="0.25">
      <c r="A176" s="67"/>
      <c r="B176" s="68"/>
      <c r="C176" s="67"/>
    </row>
    <row r="177" spans="1:3" ht="19.899999999999999" customHeight="1" x14ac:dyDescent="0.25">
      <c r="A177" s="67"/>
      <c r="B177" s="68"/>
      <c r="C177" s="67"/>
    </row>
    <row r="178" spans="1:3" ht="19.899999999999999" customHeight="1" x14ac:dyDescent="0.25">
      <c r="A178" s="67"/>
      <c r="B178" s="68"/>
      <c r="C178" s="67"/>
    </row>
    <row r="179" spans="1:3" ht="19.899999999999999" customHeight="1" x14ac:dyDescent="0.25">
      <c r="A179" s="67"/>
      <c r="B179" s="68"/>
      <c r="C179" s="67"/>
    </row>
    <row r="180" spans="1:3" ht="19.899999999999999" customHeight="1" x14ac:dyDescent="0.25">
      <c r="A180" s="67"/>
      <c r="B180" s="68"/>
      <c r="C180" s="67"/>
    </row>
    <row r="181" spans="1:3" ht="19.899999999999999" customHeight="1" x14ac:dyDescent="0.25">
      <c r="A181" s="67"/>
      <c r="B181" s="68"/>
      <c r="C181" s="67"/>
    </row>
    <row r="182" spans="1:3" ht="19.899999999999999" customHeight="1" x14ac:dyDescent="0.25">
      <c r="A182" s="67"/>
      <c r="B182" s="68"/>
      <c r="C182" s="67"/>
    </row>
    <row r="183" spans="1:3" ht="19.899999999999999" customHeight="1" x14ac:dyDescent="0.25">
      <c r="A183" s="67"/>
      <c r="B183" s="68"/>
      <c r="C183" s="67"/>
    </row>
    <row r="184" spans="1:3" ht="19.899999999999999" customHeight="1" x14ac:dyDescent="0.25">
      <c r="A184" s="67"/>
      <c r="B184" s="68"/>
      <c r="C184" s="67"/>
    </row>
    <row r="185" spans="1:3" ht="19.899999999999999" customHeight="1" x14ac:dyDescent="0.25">
      <c r="A185" s="67"/>
      <c r="B185" s="68"/>
      <c r="C185" s="67"/>
    </row>
    <row r="186" spans="1:3" ht="19.899999999999999" customHeight="1" x14ac:dyDescent="0.25">
      <c r="A186" s="67"/>
      <c r="B186" s="68"/>
      <c r="C186" s="67"/>
    </row>
    <row r="187" spans="1:3" ht="19.899999999999999" customHeight="1" x14ac:dyDescent="0.25">
      <c r="A187" s="67"/>
      <c r="B187" s="68"/>
      <c r="C187" s="67"/>
    </row>
    <row r="188" spans="1:3" ht="19.899999999999999" customHeight="1" x14ac:dyDescent="0.25">
      <c r="A188" s="67"/>
      <c r="B188" s="68"/>
      <c r="C188" s="67"/>
    </row>
    <row r="189" spans="1:3" ht="19.899999999999999" customHeight="1" x14ac:dyDescent="0.25">
      <c r="A189" s="67"/>
      <c r="B189" s="68"/>
      <c r="C189" s="67"/>
    </row>
    <row r="190" spans="1:3" ht="19.899999999999999" customHeight="1" x14ac:dyDescent="0.25">
      <c r="A190" s="67"/>
      <c r="B190" s="68"/>
      <c r="C190" s="67"/>
    </row>
    <row r="191" spans="1:3" ht="19.899999999999999" customHeight="1" x14ac:dyDescent="0.25">
      <c r="A191" s="67"/>
      <c r="B191" s="68"/>
      <c r="C191" s="67"/>
    </row>
    <row r="192" spans="1:3" ht="19.899999999999999" customHeight="1" x14ac:dyDescent="0.25">
      <c r="A192" s="67"/>
      <c r="B192" s="68"/>
      <c r="C192" s="67"/>
    </row>
    <row r="193" spans="1:3" ht="19.899999999999999" customHeight="1" x14ac:dyDescent="0.25">
      <c r="A193" s="67"/>
      <c r="B193" s="68"/>
      <c r="C193" s="67"/>
    </row>
    <row r="194" spans="1:3" ht="19.899999999999999" customHeight="1" x14ac:dyDescent="0.25">
      <c r="A194" s="67"/>
      <c r="B194" s="68"/>
      <c r="C194" s="67"/>
    </row>
    <row r="195" spans="1:3" ht="19.899999999999999" customHeight="1" x14ac:dyDescent="0.25">
      <c r="A195" s="67"/>
      <c r="B195" s="68"/>
      <c r="C195" s="67"/>
    </row>
    <row r="196" spans="1:3" ht="19.899999999999999" customHeight="1" x14ac:dyDescent="0.25">
      <c r="A196" s="67"/>
      <c r="B196" s="68"/>
      <c r="C196" s="67"/>
    </row>
    <row r="197" spans="1:3" ht="19.899999999999999" customHeight="1" x14ac:dyDescent="0.25">
      <c r="A197" s="67"/>
      <c r="B197" s="68"/>
      <c r="C197" s="67"/>
    </row>
    <row r="198" spans="1:3" ht="19.899999999999999" customHeight="1" x14ac:dyDescent="0.25">
      <c r="A198" s="67"/>
      <c r="B198" s="68"/>
      <c r="C198" s="67"/>
    </row>
    <row r="199" spans="1:3" ht="19.899999999999999" customHeight="1" x14ac:dyDescent="0.25">
      <c r="A199" s="67"/>
      <c r="B199" s="68"/>
      <c r="C199" s="67"/>
    </row>
    <row r="200" spans="1:3" ht="19.899999999999999" customHeight="1" x14ac:dyDescent="0.25">
      <c r="A200" s="67"/>
      <c r="B200" s="68"/>
      <c r="C200" s="67"/>
    </row>
    <row r="201" spans="1:3" ht="19.899999999999999" customHeight="1" x14ac:dyDescent="0.25">
      <c r="A201" s="67"/>
      <c r="B201" s="68"/>
      <c r="C201" s="67"/>
    </row>
    <row r="202" spans="1:3" ht="19.899999999999999" customHeight="1" x14ac:dyDescent="0.25">
      <c r="A202" s="67"/>
      <c r="B202" s="68"/>
      <c r="C202" s="67"/>
    </row>
    <row r="203" spans="1:3" ht="19.899999999999999" customHeight="1" x14ac:dyDescent="0.25">
      <c r="A203" s="67"/>
      <c r="B203" s="68"/>
      <c r="C203" s="67"/>
    </row>
    <row r="204" spans="1:3" ht="19.899999999999999" customHeight="1" x14ac:dyDescent="0.25">
      <c r="A204" s="67"/>
      <c r="B204" s="68"/>
      <c r="C204" s="67"/>
    </row>
    <row r="205" spans="1:3" ht="19.899999999999999" customHeight="1" x14ac:dyDescent="0.25">
      <c r="A205" s="67"/>
      <c r="B205" s="68"/>
      <c r="C205" s="67"/>
    </row>
    <row r="206" spans="1:3" ht="19.899999999999999" customHeight="1" x14ac:dyDescent="0.25">
      <c r="A206" s="67"/>
      <c r="B206" s="68"/>
      <c r="C206" s="67"/>
    </row>
    <row r="207" spans="1:3" ht="19.899999999999999" customHeight="1" x14ac:dyDescent="0.25">
      <c r="A207" s="67"/>
      <c r="B207" s="68"/>
      <c r="C207" s="67"/>
    </row>
    <row r="208" spans="1:3" ht="19.899999999999999" customHeight="1" x14ac:dyDescent="0.25">
      <c r="A208" s="67"/>
      <c r="B208" s="68"/>
      <c r="C208" s="67"/>
    </row>
    <row r="209" spans="1:3" ht="19.899999999999999" customHeight="1" x14ac:dyDescent="0.25">
      <c r="A209" s="67"/>
      <c r="B209" s="68"/>
      <c r="C209" s="67"/>
    </row>
    <row r="210" spans="1:3" ht="19.899999999999999" customHeight="1" x14ac:dyDescent="0.25">
      <c r="A210" s="67"/>
      <c r="B210" s="68"/>
      <c r="C210" s="67"/>
    </row>
    <row r="211" spans="1:3" ht="19.899999999999999" customHeight="1" x14ac:dyDescent="0.25">
      <c r="A211" s="67"/>
      <c r="B211" s="68"/>
      <c r="C211" s="67"/>
    </row>
    <row r="212" spans="1:3" ht="19.899999999999999" customHeight="1" x14ac:dyDescent="0.25">
      <c r="A212" s="67"/>
      <c r="B212" s="68"/>
      <c r="C212" s="67"/>
    </row>
    <row r="213" spans="1:3" ht="19.899999999999999" customHeight="1" x14ac:dyDescent="0.25">
      <c r="A213" s="67"/>
      <c r="B213" s="68"/>
      <c r="C213" s="67"/>
    </row>
    <row r="214" spans="1:3" ht="19.899999999999999" customHeight="1" x14ac:dyDescent="0.25">
      <c r="A214" s="67"/>
      <c r="B214" s="68"/>
      <c r="C214" s="67"/>
    </row>
    <row r="215" spans="1:3" ht="19.899999999999999" customHeight="1" x14ac:dyDescent="0.25">
      <c r="A215" s="67"/>
      <c r="B215" s="68"/>
      <c r="C215" s="67"/>
    </row>
    <row r="216" spans="1:3" ht="19.899999999999999" customHeight="1" x14ac:dyDescent="0.25">
      <c r="A216" s="67"/>
      <c r="B216" s="68"/>
      <c r="C216" s="67"/>
    </row>
    <row r="217" spans="1:3" ht="19.899999999999999" customHeight="1" x14ac:dyDescent="0.25">
      <c r="A217" s="67"/>
      <c r="B217" s="68"/>
      <c r="C217" s="67"/>
    </row>
    <row r="218" spans="1:3" ht="19.899999999999999" customHeight="1" x14ac:dyDescent="0.25">
      <c r="A218" s="67"/>
      <c r="B218" s="68"/>
      <c r="C218" s="67"/>
    </row>
    <row r="219" spans="1:3" ht="19.899999999999999" customHeight="1" x14ac:dyDescent="0.25">
      <c r="A219" s="67"/>
      <c r="B219" s="68"/>
      <c r="C219" s="67"/>
    </row>
    <row r="220" spans="1:3" ht="19.899999999999999" customHeight="1" x14ac:dyDescent="0.25">
      <c r="A220" s="67"/>
      <c r="B220" s="68"/>
      <c r="C220" s="67"/>
    </row>
    <row r="221" spans="1:3" ht="19.899999999999999" customHeight="1" x14ac:dyDescent="0.25">
      <c r="A221" s="67"/>
      <c r="B221" s="68"/>
      <c r="C221" s="67"/>
    </row>
    <row r="222" spans="1:3" ht="19.899999999999999" customHeight="1" x14ac:dyDescent="0.25">
      <c r="A222" s="67"/>
      <c r="B222" s="68"/>
      <c r="C222" s="67"/>
    </row>
    <row r="223" spans="1:3" ht="19.899999999999999" customHeight="1" x14ac:dyDescent="0.25">
      <c r="A223" s="67"/>
      <c r="B223" s="68"/>
      <c r="C223" s="67"/>
    </row>
    <row r="224" spans="1:3" ht="19.899999999999999" customHeight="1" x14ac:dyDescent="0.25">
      <c r="A224" s="67"/>
      <c r="B224" s="68"/>
      <c r="C224" s="67"/>
    </row>
    <row r="225" spans="1:3" ht="19.899999999999999" customHeight="1" x14ac:dyDescent="0.25">
      <c r="A225" s="67"/>
      <c r="B225" s="68"/>
      <c r="C225" s="67"/>
    </row>
    <row r="226" spans="1:3" ht="19.899999999999999" customHeight="1" x14ac:dyDescent="0.25">
      <c r="A226" s="67"/>
      <c r="B226" s="68"/>
      <c r="C226" s="67"/>
    </row>
    <row r="227" spans="1:3" ht="19.899999999999999" customHeight="1" x14ac:dyDescent="0.25">
      <c r="A227" s="67"/>
      <c r="B227" s="68"/>
      <c r="C227" s="67"/>
    </row>
    <row r="228" spans="1:3" ht="19.899999999999999" customHeight="1" x14ac:dyDescent="0.25">
      <c r="A228" s="67"/>
      <c r="B228" s="68"/>
      <c r="C228" s="67"/>
    </row>
    <row r="229" spans="1:3" ht="19.899999999999999" customHeight="1" x14ac:dyDescent="0.25">
      <c r="A229" s="67"/>
      <c r="B229" s="68"/>
      <c r="C229" s="67"/>
    </row>
    <row r="230" spans="1:3" ht="19.899999999999999" customHeight="1" x14ac:dyDescent="0.25">
      <c r="A230" s="67"/>
      <c r="B230" s="68"/>
      <c r="C230" s="67"/>
    </row>
    <row r="231" spans="1:3" ht="19.899999999999999" customHeight="1" x14ac:dyDescent="0.25">
      <c r="A231" s="67"/>
      <c r="B231" s="68"/>
      <c r="C231" s="67"/>
    </row>
    <row r="232" spans="1:3" ht="19.899999999999999" customHeight="1" x14ac:dyDescent="0.25">
      <c r="A232" s="67"/>
      <c r="B232" s="68"/>
      <c r="C232" s="67"/>
    </row>
    <row r="233" spans="1:3" ht="19.899999999999999" customHeight="1" x14ac:dyDescent="0.25">
      <c r="A233" s="67"/>
      <c r="B233" s="68"/>
      <c r="C233" s="67"/>
    </row>
    <row r="234" spans="1:3" ht="19.899999999999999" customHeight="1" x14ac:dyDescent="0.25">
      <c r="A234" s="67"/>
      <c r="B234" s="68"/>
      <c r="C234" s="67"/>
    </row>
    <row r="235" spans="1:3" ht="19.899999999999999" customHeight="1" x14ac:dyDescent="0.25">
      <c r="A235" s="67"/>
      <c r="B235" s="68"/>
      <c r="C235" s="67"/>
    </row>
    <row r="236" spans="1:3" ht="19.899999999999999" customHeight="1" x14ac:dyDescent="0.25">
      <c r="A236" s="67"/>
      <c r="B236" s="68"/>
      <c r="C236" s="67"/>
    </row>
    <row r="237" spans="1:3" ht="19.899999999999999" customHeight="1" x14ac:dyDescent="0.25">
      <c r="A237" s="67"/>
      <c r="B237" s="68"/>
      <c r="C237" s="67"/>
    </row>
    <row r="238" spans="1:3" ht="19.899999999999999" customHeight="1" x14ac:dyDescent="0.25">
      <c r="A238" s="67"/>
      <c r="B238" s="68"/>
      <c r="C238" s="67"/>
    </row>
    <row r="239" spans="1:3" ht="19.899999999999999" customHeight="1" x14ac:dyDescent="0.25">
      <c r="A239" s="67"/>
      <c r="B239" s="68"/>
      <c r="C239" s="67"/>
    </row>
    <row r="240" spans="1:3" ht="19.899999999999999" customHeight="1" x14ac:dyDescent="0.25">
      <c r="A240" s="67"/>
      <c r="B240" s="68"/>
      <c r="C240" s="67"/>
    </row>
    <row r="241" spans="1:3" ht="19.899999999999999" customHeight="1" x14ac:dyDescent="0.25">
      <c r="A241" s="67"/>
      <c r="B241" s="68"/>
      <c r="C241" s="67"/>
    </row>
    <row r="242" spans="1:3" ht="19.899999999999999" customHeight="1" x14ac:dyDescent="0.25">
      <c r="A242" s="67"/>
      <c r="B242" s="68"/>
      <c r="C242" s="67"/>
    </row>
    <row r="243" spans="1:3" ht="19.899999999999999" customHeight="1" x14ac:dyDescent="0.25">
      <c r="A243" s="67"/>
      <c r="B243" s="68"/>
      <c r="C243" s="67"/>
    </row>
    <row r="244" spans="1:3" ht="19.899999999999999" customHeight="1" x14ac:dyDescent="0.25">
      <c r="A244" s="67"/>
      <c r="B244" s="68"/>
      <c r="C244" s="67"/>
    </row>
    <row r="245" spans="1:3" ht="19.899999999999999" customHeight="1" x14ac:dyDescent="0.25">
      <c r="A245" s="67"/>
      <c r="B245" s="68"/>
      <c r="C245" s="67"/>
    </row>
    <row r="246" spans="1:3" ht="19.899999999999999" customHeight="1" x14ac:dyDescent="0.25">
      <c r="A246" s="67"/>
      <c r="B246" s="68"/>
      <c r="C246" s="67"/>
    </row>
    <row r="247" spans="1:3" ht="19.899999999999999" customHeight="1" x14ac:dyDescent="0.25">
      <c r="A247" s="67"/>
      <c r="B247" s="68"/>
      <c r="C247" s="67"/>
    </row>
    <row r="248" spans="1:3" ht="19.899999999999999" customHeight="1" x14ac:dyDescent="0.25">
      <c r="A248" s="67"/>
      <c r="B248" s="68"/>
      <c r="C248" s="67"/>
    </row>
    <row r="249" spans="1:3" ht="19.899999999999999" customHeight="1" x14ac:dyDescent="0.25">
      <c r="A249" s="67"/>
      <c r="B249" s="68"/>
      <c r="C249" s="67"/>
    </row>
    <row r="250" spans="1:3" ht="19.899999999999999" customHeight="1" x14ac:dyDescent="0.25">
      <c r="A250" s="67"/>
      <c r="B250" s="68"/>
      <c r="C250" s="67"/>
    </row>
    <row r="251" spans="1:3" ht="19.899999999999999" customHeight="1" x14ac:dyDescent="0.25">
      <c r="A251" s="67"/>
      <c r="B251" s="68"/>
      <c r="C251" s="67"/>
    </row>
    <row r="252" spans="1:3" ht="19.899999999999999" customHeight="1" x14ac:dyDescent="0.25">
      <c r="A252" s="67"/>
      <c r="B252" s="68"/>
      <c r="C252" s="67"/>
    </row>
    <row r="253" spans="1:3" ht="19.899999999999999" customHeight="1" x14ac:dyDescent="0.25">
      <c r="A253" s="67"/>
      <c r="B253" s="68"/>
      <c r="C253" s="67"/>
    </row>
    <row r="254" spans="1:3" ht="19.899999999999999" customHeight="1" x14ac:dyDescent="0.25">
      <c r="A254" s="67"/>
      <c r="B254" s="68"/>
      <c r="C254" s="67"/>
    </row>
    <row r="255" spans="1:3" ht="19.899999999999999" customHeight="1" x14ac:dyDescent="0.25">
      <c r="A255" s="67"/>
      <c r="B255" s="68"/>
      <c r="C255" s="67"/>
    </row>
    <row r="256" spans="1:3" ht="19.899999999999999" customHeight="1" x14ac:dyDescent="0.25">
      <c r="A256" s="67"/>
      <c r="B256" s="68"/>
      <c r="C256" s="67"/>
    </row>
    <row r="257" spans="1:3" ht="19.899999999999999" customHeight="1" x14ac:dyDescent="0.25">
      <c r="A257" s="67"/>
      <c r="B257" s="68"/>
      <c r="C257" s="67"/>
    </row>
    <row r="258" spans="1:3" ht="19.899999999999999" customHeight="1" x14ac:dyDescent="0.25">
      <c r="A258" s="67"/>
      <c r="B258" s="68"/>
      <c r="C258" s="67"/>
    </row>
    <row r="259" spans="1:3" ht="19.899999999999999" customHeight="1" x14ac:dyDescent="0.25">
      <c r="A259" s="67"/>
      <c r="B259" s="68"/>
      <c r="C259" s="67"/>
    </row>
    <row r="260" spans="1:3" ht="19.899999999999999" customHeight="1" x14ac:dyDescent="0.25">
      <c r="A260" s="67"/>
      <c r="B260" s="68"/>
      <c r="C260" s="67"/>
    </row>
    <row r="261" spans="1:3" ht="19.899999999999999" customHeight="1" x14ac:dyDescent="0.25">
      <c r="A261" s="67"/>
      <c r="B261" s="68"/>
      <c r="C261" s="67"/>
    </row>
    <row r="262" spans="1:3" ht="19.899999999999999" customHeight="1" x14ac:dyDescent="0.25">
      <c r="A262" s="67"/>
      <c r="B262" s="68"/>
      <c r="C262" s="67"/>
    </row>
    <row r="263" spans="1:3" ht="19.899999999999999" customHeight="1" x14ac:dyDescent="0.25">
      <c r="A263" s="67"/>
      <c r="B263" s="68"/>
      <c r="C263" s="67"/>
    </row>
    <row r="264" spans="1:3" ht="19.899999999999999" customHeight="1" x14ac:dyDescent="0.25">
      <c r="A264" s="67"/>
      <c r="B264" s="68"/>
      <c r="C264" s="67"/>
    </row>
    <row r="265" spans="1:3" ht="19.899999999999999" customHeight="1" x14ac:dyDescent="0.25">
      <c r="A265" s="67"/>
      <c r="B265" s="68"/>
      <c r="C265" s="67"/>
    </row>
    <row r="266" spans="1:3" ht="19.899999999999999" customHeight="1" x14ac:dyDescent="0.25">
      <c r="A266" s="67"/>
      <c r="B266" s="68"/>
      <c r="C266" s="67"/>
    </row>
    <row r="267" spans="1:3" ht="19.899999999999999" customHeight="1" x14ac:dyDescent="0.25">
      <c r="A267" s="67"/>
      <c r="B267" s="68"/>
      <c r="C267" s="67"/>
    </row>
    <row r="268" spans="1:3" ht="19.899999999999999" customHeight="1" x14ac:dyDescent="0.25">
      <c r="A268" s="67"/>
      <c r="B268" s="68"/>
      <c r="C268" s="67"/>
    </row>
    <row r="269" spans="1:3" ht="19.899999999999999" customHeight="1" x14ac:dyDescent="0.25">
      <c r="A269" s="67"/>
      <c r="B269" s="68"/>
      <c r="C269" s="67"/>
    </row>
    <row r="270" spans="1:3" ht="19.899999999999999" customHeight="1" x14ac:dyDescent="0.25">
      <c r="A270" s="67"/>
      <c r="B270" s="68"/>
      <c r="C270" s="67"/>
    </row>
    <row r="271" spans="1:3" ht="19.899999999999999" customHeight="1" x14ac:dyDescent="0.25">
      <c r="A271" s="67"/>
      <c r="B271" s="68"/>
      <c r="C271" s="67"/>
    </row>
    <row r="272" spans="1:3" ht="19.899999999999999" customHeight="1" x14ac:dyDescent="0.25">
      <c r="A272" s="67"/>
      <c r="B272" s="68"/>
      <c r="C272" s="67"/>
    </row>
    <row r="273" spans="1:3" ht="19.899999999999999" customHeight="1" x14ac:dyDescent="0.25">
      <c r="A273" s="67"/>
      <c r="B273" s="68"/>
      <c r="C273" s="67"/>
    </row>
    <row r="274" spans="1:3" ht="19.899999999999999" customHeight="1" x14ac:dyDescent="0.25">
      <c r="A274" s="67"/>
      <c r="B274" s="68"/>
      <c r="C274" s="67"/>
    </row>
    <row r="275" spans="1:3" ht="19.899999999999999" customHeight="1" x14ac:dyDescent="0.25">
      <c r="A275" s="67"/>
      <c r="B275" s="68"/>
      <c r="C275" s="67"/>
    </row>
    <row r="276" spans="1:3" ht="19.899999999999999" customHeight="1" x14ac:dyDescent="0.25">
      <c r="A276" s="67"/>
      <c r="B276" s="68"/>
      <c r="C276" s="67"/>
    </row>
    <row r="277" spans="1:3" ht="19.899999999999999" customHeight="1" x14ac:dyDescent="0.25">
      <c r="A277" s="67"/>
      <c r="B277" s="68"/>
      <c r="C277" s="67"/>
    </row>
    <row r="278" spans="1:3" ht="19.899999999999999" customHeight="1" x14ac:dyDescent="0.25">
      <c r="A278" s="67"/>
      <c r="B278" s="68"/>
      <c r="C278" s="67"/>
    </row>
    <row r="279" spans="1:3" ht="19.899999999999999" customHeight="1" x14ac:dyDescent="0.25">
      <c r="A279" s="67"/>
      <c r="B279" s="68"/>
      <c r="C279" s="67"/>
    </row>
    <row r="280" spans="1:3" ht="19.899999999999999" customHeight="1" x14ac:dyDescent="0.25">
      <c r="A280" s="67"/>
      <c r="B280" s="68"/>
      <c r="C280" s="67"/>
    </row>
    <row r="281" spans="1:3" ht="19.899999999999999" customHeight="1" x14ac:dyDescent="0.25">
      <c r="A281" s="67"/>
      <c r="B281" s="68"/>
      <c r="C281" s="67"/>
    </row>
    <row r="282" spans="1:3" ht="19.899999999999999" customHeight="1" x14ac:dyDescent="0.25">
      <c r="A282" s="67"/>
      <c r="B282" s="68"/>
      <c r="C282" s="67"/>
    </row>
    <row r="283" spans="1:3" ht="19.899999999999999" customHeight="1" x14ac:dyDescent="0.25">
      <c r="A283" s="67"/>
      <c r="B283" s="68"/>
      <c r="C283" s="67"/>
    </row>
    <row r="284" spans="1:3" ht="19.899999999999999" customHeight="1" x14ac:dyDescent="0.25">
      <c r="A284" s="67"/>
      <c r="B284" s="68"/>
      <c r="C284" s="67"/>
    </row>
    <row r="285" spans="1:3" ht="19.899999999999999" customHeight="1" x14ac:dyDescent="0.25">
      <c r="A285" s="67"/>
      <c r="B285" s="68"/>
      <c r="C285" s="67"/>
    </row>
    <row r="286" spans="1:3" ht="19.899999999999999" customHeight="1" x14ac:dyDescent="0.25">
      <c r="A286" s="67"/>
      <c r="B286" s="68"/>
      <c r="C286" s="67"/>
    </row>
    <row r="287" spans="1:3" ht="19.899999999999999" customHeight="1" x14ac:dyDescent="0.25">
      <c r="A287" s="67"/>
      <c r="B287" s="68"/>
      <c r="C287" s="67"/>
    </row>
    <row r="288" spans="1:3" ht="19.899999999999999" customHeight="1" x14ac:dyDescent="0.25">
      <c r="A288" s="67"/>
      <c r="B288" s="68"/>
      <c r="C288" s="67"/>
    </row>
    <row r="289" spans="1:3" ht="19.899999999999999" customHeight="1" x14ac:dyDescent="0.25">
      <c r="A289" s="67"/>
      <c r="B289" s="68"/>
      <c r="C289" s="67"/>
    </row>
    <row r="290" spans="1:3" ht="19.899999999999999" customHeight="1" x14ac:dyDescent="0.25">
      <c r="A290" s="67"/>
      <c r="B290" s="68"/>
      <c r="C290" s="67"/>
    </row>
    <row r="291" spans="1:3" ht="19.899999999999999" customHeight="1" x14ac:dyDescent="0.25">
      <c r="A291" s="67"/>
      <c r="B291" s="68"/>
      <c r="C291" s="67"/>
    </row>
    <row r="292" spans="1:3" ht="19.899999999999999" customHeight="1" x14ac:dyDescent="0.25">
      <c r="A292" s="67"/>
      <c r="B292" s="68"/>
      <c r="C292" s="67"/>
    </row>
    <row r="293" spans="1:3" ht="19.899999999999999" customHeight="1" x14ac:dyDescent="0.25">
      <c r="A293" s="67"/>
      <c r="B293" s="68"/>
      <c r="C293" s="67"/>
    </row>
    <row r="294" spans="1:3" ht="19.899999999999999" customHeight="1" x14ac:dyDescent="0.25">
      <c r="A294" s="67"/>
      <c r="B294" s="68"/>
      <c r="C294" s="67"/>
    </row>
    <row r="295" spans="1:3" ht="19.899999999999999" customHeight="1" x14ac:dyDescent="0.25">
      <c r="A295" s="67"/>
      <c r="B295" s="68"/>
      <c r="C295" s="67"/>
    </row>
    <row r="296" spans="1:3" ht="19.899999999999999" customHeight="1" x14ac:dyDescent="0.25">
      <c r="A296" s="67"/>
      <c r="B296" s="68"/>
      <c r="C296" s="67"/>
    </row>
    <row r="297" spans="1:3" ht="19.899999999999999" customHeight="1" x14ac:dyDescent="0.25">
      <c r="A297" s="67"/>
      <c r="B297" s="68"/>
      <c r="C297" s="67"/>
    </row>
    <row r="298" spans="1:3" ht="19.899999999999999" customHeight="1" x14ac:dyDescent="0.25">
      <c r="A298" s="67"/>
      <c r="B298" s="68"/>
      <c r="C298" s="67"/>
    </row>
    <row r="299" spans="1:3" ht="19.899999999999999" customHeight="1" x14ac:dyDescent="0.25">
      <c r="A299" s="67"/>
      <c r="B299" s="68"/>
      <c r="C299" s="67"/>
    </row>
    <row r="300" spans="1:3" ht="19.899999999999999" customHeight="1" x14ac:dyDescent="0.25">
      <c r="A300" s="67"/>
      <c r="B300" s="68"/>
      <c r="C300" s="67"/>
    </row>
    <row r="301" spans="1:3" ht="19.899999999999999" customHeight="1" x14ac:dyDescent="0.25">
      <c r="A301" s="67"/>
      <c r="B301" s="68"/>
      <c r="C301" s="67"/>
    </row>
    <row r="302" spans="1:3" ht="19.899999999999999" customHeight="1" x14ac:dyDescent="0.25">
      <c r="A302" s="67"/>
      <c r="B302" s="68"/>
      <c r="C302" s="67"/>
    </row>
    <row r="303" spans="1:3" ht="19.899999999999999" customHeight="1" x14ac:dyDescent="0.25">
      <c r="A303" s="67"/>
      <c r="B303" s="68"/>
      <c r="C303" s="67"/>
    </row>
    <row r="304" spans="1:3" ht="19.899999999999999" customHeight="1" x14ac:dyDescent="0.25">
      <c r="A304" s="67"/>
      <c r="B304" s="68"/>
      <c r="C304" s="67"/>
    </row>
    <row r="305" spans="1:3" ht="19.899999999999999" customHeight="1" x14ac:dyDescent="0.25">
      <c r="A305" s="67"/>
      <c r="B305" s="68"/>
      <c r="C305" s="67"/>
    </row>
    <row r="306" spans="1:3" ht="19.899999999999999" customHeight="1" x14ac:dyDescent="0.25">
      <c r="A306" s="67"/>
      <c r="B306" s="68"/>
      <c r="C306" s="67"/>
    </row>
    <row r="307" spans="1:3" ht="19.899999999999999" customHeight="1" x14ac:dyDescent="0.25">
      <c r="A307" s="67"/>
      <c r="B307" s="68"/>
      <c r="C307" s="67"/>
    </row>
    <row r="308" spans="1:3" ht="19.899999999999999" customHeight="1" x14ac:dyDescent="0.25">
      <c r="A308" s="67"/>
      <c r="B308" s="68"/>
      <c r="C308" s="67"/>
    </row>
    <row r="309" spans="1:3" ht="19.899999999999999" customHeight="1" x14ac:dyDescent="0.25">
      <c r="A309" s="67"/>
      <c r="B309" s="68"/>
      <c r="C309" s="67"/>
    </row>
    <row r="310" spans="1:3" ht="19.899999999999999" customHeight="1" x14ac:dyDescent="0.25">
      <c r="A310" s="67"/>
      <c r="B310" s="68"/>
      <c r="C310" s="67"/>
    </row>
    <row r="311" spans="1:3" ht="19.899999999999999" customHeight="1" x14ac:dyDescent="0.25">
      <c r="A311" s="67"/>
      <c r="B311" s="68"/>
      <c r="C311" s="67"/>
    </row>
    <row r="312" spans="1:3" ht="19.899999999999999" customHeight="1" x14ac:dyDescent="0.25">
      <c r="A312" s="67"/>
      <c r="B312" s="68"/>
      <c r="C312" s="67"/>
    </row>
    <row r="313" spans="1:3" ht="19.899999999999999" customHeight="1" x14ac:dyDescent="0.25">
      <c r="A313" s="67"/>
      <c r="B313" s="68"/>
      <c r="C313" s="67"/>
    </row>
    <row r="314" spans="1:3" ht="19.899999999999999" customHeight="1" x14ac:dyDescent="0.25">
      <c r="A314" s="67"/>
      <c r="B314" s="68"/>
      <c r="C314" s="67"/>
    </row>
    <row r="315" spans="1:3" ht="19.899999999999999" customHeight="1" x14ac:dyDescent="0.25">
      <c r="A315" s="67"/>
      <c r="B315" s="68"/>
      <c r="C315" s="67"/>
    </row>
    <row r="316" spans="1:3" ht="19.899999999999999" customHeight="1" x14ac:dyDescent="0.25">
      <c r="A316" s="67"/>
      <c r="B316" s="68"/>
      <c r="C316" s="67"/>
    </row>
    <row r="317" spans="1:3" ht="19.899999999999999" customHeight="1" x14ac:dyDescent="0.25">
      <c r="A317" s="67"/>
      <c r="B317" s="68"/>
      <c r="C317" s="67"/>
    </row>
    <row r="318" spans="1:3" ht="19.899999999999999" customHeight="1" x14ac:dyDescent="0.25">
      <c r="A318" s="67"/>
      <c r="B318" s="68"/>
      <c r="C318" s="67"/>
    </row>
    <row r="319" spans="1:3" ht="19.899999999999999" customHeight="1" x14ac:dyDescent="0.25">
      <c r="A319" s="67"/>
      <c r="B319" s="68"/>
      <c r="C319" s="67"/>
    </row>
    <row r="320" spans="1:3" ht="19.899999999999999" customHeight="1" x14ac:dyDescent="0.25">
      <c r="A320" s="67"/>
      <c r="B320" s="68"/>
      <c r="C320" s="67"/>
    </row>
    <row r="321" spans="1:3" ht="19.899999999999999" customHeight="1" x14ac:dyDescent="0.25">
      <c r="A321" s="67"/>
      <c r="B321" s="68"/>
      <c r="C321" s="67"/>
    </row>
    <row r="322" spans="1:3" ht="19.899999999999999" customHeight="1" x14ac:dyDescent="0.25">
      <c r="A322" s="67"/>
      <c r="B322" s="68"/>
      <c r="C322" s="67"/>
    </row>
    <row r="323" spans="1:3" ht="19.899999999999999" customHeight="1" x14ac:dyDescent="0.25">
      <c r="A323" s="67"/>
      <c r="B323" s="68"/>
      <c r="C323" s="67"/>
    </row>
    <row r="324" spans="1:3" ht="19.899999999999999" customHeight="1" x14ac:dyDescent="0.25">
      <c r="A324" s="67"/>
      <c r="B324" s="68"/>
      <c r="C324" s="67"/>
    </row>
    <row r="325" spans="1:3" ht="19.899999999999999" customHeight="1" x14ac:dyDescent="0.25">
      <c r="A325" s="67"/>
      <c r="B325" s="68"/>
      <c r="C325" s="67"/>
    </row>
    <row r="326" spans="1:3" ht="19.899999999999999" customHeight="1" x14ac:dyDescent="0.25">
      <c r="A326" s="67"/>
      <c r="B326" s="68"/>
      <c r="C326" s="67"/>
    </row>
    <row r="327" spans="1:3" ht="19.899999999999999" customHeight="1" x14ac:dyDescent="0.25">
      <c r="A327" s="67"/>
      <c r="B327" s="68"/>
      <c r="C327" s="67"/>
    </row>
    <row r="328" spans="1:3" ht="19.899999999999999" customHeight="1" x14ac:dyDescent="0.25">
      <c r="A328" s="67"/>
      <c r="B328" s="68"/>
      <c r="C328" s="67"/>
    </row>
    <row r="329" spans="1:3" ht="19.899999999999999" customHeight="1" x14ac:dyDescent="0.25">
      <c r="A329" s="67"/>
      <c r="B329" s="68"/>
      <c r="C329" s="67"/>
    </row>
    <row r="330" spans="1:3" ht="19.899999999999999" customHeight="1" x14ac:dyDescent="0.25">
      <c r="A330" s="67"/>
      <c r="B330" s="68"/>
      <c r="C330" s="67"/>
    </row>
    <row r="331" spans="1:3" ht="19.899999999999999" customHeight="1" x14ac:dyDescent="0.25">
      <c r="A331" s="67"/>
      <c r="B331" s="68"/>
      <c r="C331" s="67"/>
    </row>
    <row r="332" spans="1:3" ht="19.899999999999999" customHeight="1" x14ac:dyDescent="0.25">
      <c r="A332" s="67"/>
      <c r="B332" s="68"/>
      <c r="C332" s="67"/>
    </row>
    <row r="333" spans="1:3" ht="19.899999999999999" customHeight="1" x14ac:dyDescent="0.25">
      <c r="A333" s="67"/>
      <c r="B333" s="68"/>
      <c r="C333" s="67"/>
    </row>
    <row r="334" spans="1:3" ht="19.899999999999999" customHeight="1" x14ac:dyDescent="0.25">
      <c r="A334" s="67"/>
      <c r="B334" s="68"/>
      <c r="C334" s="67"/>
    </row>
    <row r="335" spans="1:3" ht="19.899999999999999" customHeight="1" x14ac:dyDescent="0.25">
      <c r="A335" s="67"/>
      <c r="B335" s="68"/>
      <c r="C335" s="67"/>
    </row>
    <row r="336" spans="1:3" ht="19.899999999999999" customHeight="1" x14ac:dyDescent="0.25">
      <c r="A336" s="67"/>
      <c r="B336" s="68"/>
      <c r="C336" s="67"/>
    </row>
    <row r="337" spans="1:3" ht="19.899999999999999" customHeight="1" x14ac:dyDescent="0.25">
      <c r="A337" s="67"/>
      <c r="B337" s="68"/>
      <c r="C337" s="67"/>
    </row>
    <row r="338" spans="1:3" ht="19.899999999999999" customHeight="1" x14ac:dyDescent="0.25">
      <c r="A338" s="67"/>
      <c r="B338" s="68"/>
      <c r="C338" s="67"/>
    </row>
    <row r="339" spans="1:3" ht="19.899999999999999" customHeight="1" x14ac:dyDescent="0.25">
      <c r="A339" s="67"/>
      <c r="B339" s="68"/>
      <c r="C339" s="67"/>
    </row>
    <row r="340" spans="1:3" ht="19.899999999999999" customHeight="1" x14ac:dyDescent="0.25">
      <c r="A340" s="67"/>
      <c r="B340" s="68"/>
      <c r="C340" s="67"/>
    </row>
    <row r="341" spans="1:3" ht="19.899999999999999" customHeight="1" x14ac:dyDescent="0.25">
      <c r="A341" s="67"/>
      <c r="B341" s="68"/>
      <c r="C341" s="67"/>
    </row>
    <row r="342" spans="1:3" ht="19.899999999999999" customHeight="1" x14ac:dyDescent="0.25">
      <c r="A342" s="67"/>
      <c r="B342" s="68"/>
      <c r="C342" s="67"/>
    </row>
    <row r="343" spans="1:3" ht="19.899999999999999" customHeight="1" x14ac:dyDescent="0.25">
      <c r="A343" s="67"/>
      <c r="B343" s="68"/>
      <c r="C343" s="67"/>
    </row>
    <row r="344" spans="1:3" ht="19.899999999999999" customHeight="1" x14ac:dyDescent="0.25">
      <c r="A344" s="67"/>
      <c r="B344" s="68"/>
      <c r="C344" s="67"/>
    </row>
    <row r="345" spans="1:3" ht="19.899999999999999" customHeight="1" x14ac:dyDescent="0.25">
      <c r="A345" s="67"/>
      <c r="B345" s="68"/>
      <c r="C345" s="67"/>
    </row>
    <row r="346" spans="1:3" ht="19.899999999999999" customHeight="1" x14ac:dyDescent="0.25">
      <c r="A346" s="67"/>
      <c r="B346" s="68"/>
      <c r="C346" s="67"/>
    </row>
    <row r="347" spans="1:3" ht="19.899999999999999" customHeight="1" x14ac:dyDescent="0.25">
      <c r="A347" s="67"/>
      <c r="B347" s="68"/>
      <c r="C347" s="67"/>
    </row>
    <row r="348" spans="1:3" ht="19.899999999999999" customHeight="1" x14ac:dyDescent="0.25">
      <c r="A348" s="67"/>
      <c r="B348" s="68"/>
      <c r="C348" s="67"/>
    </row>
    <row r="349" spans="1:3" ht="19.899999999999999" customHeight="1" x14ac:dyDescent="0.25">
      <c r="A349" s="67"/>
      <c r="B349" s="68"/>
      <c r="C349" s="67"/>
    </row>
    <row r="350" spans="1:3" ht="19.899999999999999" customHeight="1" x14ac:dyDescent="0.25">
      <c r="A350" s="67"/>
      <c r="B350" s="68"/>
      <c r="C350" s="67"/>
    </row>
    <row r="351" spans="1:3" ht="19.899999999999999" customHeight="1" x14ac:dyDescent="0.25">
      <c r="A351" s="67"/>
      <c r="B351" s="68"/>
      <c r="C351" s="67"/>
    </row>
    <row r="352" spans="1:3" ht="19.899999999999999" customHeight="1" x14ac:dyDescent="0.25">
      <c r="A352" s="67"/>
      <c r="B352" s="68"/>
      <c r="C352" s="67"/>
    </row>
    <row r="353" spans="1:3" ht="19.899999999999999" customHeight="1" x14ac:dyDescent="0.25">
      <c r="A353" s="67"/>
      <c r="B353" s="68"/>
      <c r="C353" s="67"/>
    </row>
    <row r="354" spans="1:3" ht="19.899999999999999" customHeight="1" x14ac:dyDescent="0.25">
      <c r="A354" s="67"/>
      <c r="B354" s="68"/>
      <c r="C354" s="67"/>
    </row>
    <row r="355" spans="1:3" ht="19.899999999999999" customHeight="1" x14ac:dyDescent="0.25">
      <c r="A355" s="67"/>
      <c r="B355" s="68"/>
      <c r="C355" s="67"/>
    </row>
    <row r="356" spans="1:3" ht="19.899999999999999" customHeight="1" x14ac:dyDescent="0.25">
      <c r="A356" s="67"/>
      <c r="B356" s="68"/>
      <c r="C356" s="67"/>
    </row>
    <row r="357" spans="1:3" ht="19.899999999999999" customHeight="1" x14ac:dyDescent="0.25">
      <c r="A357" s="67"/>
      <c r="B357" s="68"/>
      <c r="C357" s="67"/>
    </row>
    <row r="358" spans="1:3" ht="19.899999999999999" customHeight="1" x14ac:dyDescent="0.25">
      <c r="A358" s="67"/>
      <c r="B358" s="68"/>
      <c r="C358" s="67"/>
    </row>
    <row r="359" spans="1:3" ht="19.899999999999999" customHeight="1" x14ac:dyDescent="0.25">
      <c r="A359" s="67"/>
      <c r="B359" s="68"/>
      <c r="C359" s="67"/>
    </row>
    <row r="360" spans="1:3" ht="19.899999999999999" customHeight="1" x14ac:dyDescent="0.25">
      <c r="A360" s="67"/>
      <c r="B360" s="68"/>
      <c r="C360" s="67"/>
    </row>
    <row r="361" spans="1:3" ht="19.899999999999999" customHeight="1" x14ac:dyDescent="0.25">
      <c r="A361" s="67"/>
      <c r="B361" s="68"/>
      <c r="C361" s="67"/>
    </row>
    <row r="362" spans="1:3" ht="19.899999999999999" customHeight="1" x14ac:dyDescent="0.25">
      <c r="A362" s="67"/>
      <c r="B362" s="68"/>
      <c r="C362" s="67"/>
    </row>
    <row r="363" spans="1:3" ht="19.899999999999999" customHeight="1" x14ac:dyDescent="0.25">
      <c r="A363" s="67"/>
      <c r="B363" s="68"/>
      <c r="C363" s="67"/>
    </row>
    <row r="364" spans="1:3" ht="19.899999999999999" customHeight="1" x14ac:dyDescent="0.25">
      <c r="A364" s="67"/>
      <c r="B364" s="68"/>
      <c r="C364" s="67"/>
    </row>
    <row r="365" spans="1:3" ht="19.899999999999999" customHeight="1" x14ac:dyDescent="0.25">
      <c r="A365" s="67"/>
      <c r="B365" s="68"/>
      <c r="C365" s="67"/>
    </row>
    <row r="366" spans="1:3" ht="19.899999999999999" customHeight="1" x14ac:dyDescent="0.25">
      <c r="A366" s="67"/>
      <c r="B366" s="68"/>
      <c r="C366" s="67"/>
    </row>
    <row r="367" spans="1:3" ht="19.899999999999999" customHeight="1" x14ac:dyDescent="0.25">
      <c r="A367" s="67"/>
      <c r="B367" s="68"/>
      <c r="C367" s="67"/>
    </row>
    <row r="368" spans="1:3" ht="19.899999999999999" customHeight="1" x14ac:dyDescent="0.25">
      <c r="A368" s="67"/>
      <c r="B368" s="68"/>
      <c r="C368" s="67"/>
    </row>
    <row r="369" spans="1:3" ht="19.899999999999999" customHeight="1" x14ac:dyDescent="0.25">
      <c r="A369" s="67"/>
      <c r="B369" s="68"/>
      <c r="C369" s="67"/>
    </row>
    <row r="370" spans="1:3" ht="19.899999999999999" customHeight="1" x14ac:dyDescent="0.25">
      <c r="A370" s="67"/>
      <c r="B370" s="68"/>
      <c r="C370" s="67"/>
    </row>
    <row r="371" spans="1:3" ht="19.899999999999999" customHeight="1" x14ac:dyDescent="0.25">
      <c r="A371" s="67"/>
      <c r="B371" s="68"/>
      <c r="C371" s="67"/>
    </row>
    <row r="372" spans="1:3" ht="19.899999999999999" customHeight="1" x14ac:dyDescent="0.25">
      <c r="A372" s="67"/>
      <c r="B372" s="68"/>
      <c r="C372" s="67"/>
    </row>
    <row r="373" spans="1:3" ht="19.899999999999999" customHeight="1" x14ac:dyDescent="0.25">
      <c r="A373" s="67"/>
      <c r="B373" s="68"/>
      <c r="C373" s="67"/>
    </row>
    <row r="374" spans="1:3" ht="19.899999999999999" customHeight="1" x14ac:dyDescent="0.25">
      <c r="A374" s="67"/>
      <c r="B374" s="68"/>
      <c r="C374" s="67"/>
    </row>
    <row r="375" spans="1:3" ht="19.899999999999999" customHeight="1" x14ac:dyDescent="0.25">
      <c r="A375" s="67"/>
      <c r="B375" s="68"/>
      <c r="C375" s="67"/>
    </row>
    <row r="376" spans="1:3" ht="19.899999999999999" customHeight="1" x14ac:dyDescent="0.25">
      <c r="A376" s="67"/>
      <c r="B376" s="68"/>
      <c r="C376" s="67"/>
    </row>
    <row r="377" spans="1:3" ht="19.899999999999999" customHeight="1" x14ac:dyDescent="0.25">
      <c r="A377" s="67"/>
      <c r="B377" s="68"/>
      <c r="C377" s="67"/>
    </row>
    <row r="378" spans="1:3" ht="19.899999999999999" customHeight="1" x14ac:dyDescent="0.25">
      <c r="A378" s="67"/>
      <c r="B378" s="68"/>
      <c r="C378" s="67"/>
    </row>
    <row r="379" spans="1:3" ht="19.899999999999999" customHeight="1" x14ac:dyDescent="0.25">
      <c r="A379" s="67"/>
      <c r="B379" s="68"/>
      <c r="C379" s="67"/>
    </row>
    <row r="380" spans="1:3" ht="19.899999999999999" customHeight="1" x14ac:dyDescent="0.25">
      <c r="A380" s="67"/>
      <c r="B380" s="68"/>
      <c r="C380" s="67"/>
    </row>
    <row r="381" spans="1:3" ht="19.899999999999999" customHeight="1" x14ac:dyDescent="0.25">
      <c r="A381" s="67"/>
      <c r="B381" s="68"/>
      <c r="C381" s="67"/>
    </row>
    <row r="382" spans="1:3" ht="19.899999999999999" customHeight="1" x14ac:dyDescent="0.25">
      <c r="A382" s="67"/>
      <c r="B382" s="68"/>
      <c r="C382" s="67"/>
    </row>
    <row r="383" spans="1:3" ht="19.899999999999999" customHeight="1" x14ac:dyDescent="0.25">
      <c r="A383" s="67"/>
      <c r="B383" s="68"/>
      <c r="C383" s="67"/>
    </row>
    <row r="384" spans="1:3" ht="19.899999999999999" customHeight="1" x14ac:dyDescent="0.25">
      <c r="A384" s="67"/>
      <c r="B384" s="68"/>
      <c r="C384" s="67"/>
    </row>
    <row r="385" spans="1:3" ht="19.899999999999999" customHeight="1" x14ac:dyDescent="0.25">
      <c r="A385" s="67"/>
      <c r="B385" s="68"/>
      <c r="C385" s="67"/>
    </row>
    <row r="386" spans="1:3" ht="19.899999999999999" customHeight="1" x14ac:dyDescent="0.25">
      <c r="A386" s="67"/>
      <c r="B386" s="68"/>
      <c r="C386" s="67"/>
    </row>
    <row r="387" spans="1:3" ht="19.899999999999999" customHeight="1" x14ac:dyDescent="0.25">
      <c r="A387" s="67"/>
      <c r="B387" s="68"/>
      <c r="C387" s="67"/>
    </row>
    <row r="388" spans="1:3" ht="19.899999999999999" customHeight="1" x14ac:dyDescent="0.25">
      <c r="A388" s="67"/>
      <c r="B388" s="68"/>
      <c r="C388" s="67"/>
    </row>
    <row r="389" spans="1:3" ht="19.899999999999999" customHeight="1" x14ac:dyDescent="0.25">
      <c r="A389" s="67"/>
      <c r="B389" s="68"/>
      <c r="C389" s="67"/>
    </row>
    <row r="390" spans="1:3" ht="19.899999999999999" customHeight="1" x14ac:dyDescent="0.25">
      <c r="A390" s="67"/>
      <c r="B390" s="68"/>
      <c r="C390" s="67"/>
    </row>
    <row r="391" spans="1:3" ht="19.899999999999999" customHeight="1" x14ac:dyDescent="0.25">
      <c r="A391" s="67"/>
      <c r="B391" s="68"/>
      <c r="C391" s="67"/>
    </row>
    <row r="392" spans="1:3" ht="19.899999999999999" customHeight="1" x14ac:dyDescent="0.25">
      <c r="A392" s="67"/>
      <c r="B392" s="68"/>
      <c r="C392" s="67"/>
    </row>
    <row r="393" spans="1:3" ht="19.899999999999999" customHeight="1" x14ac:dyDescent="0.25">
      <c r="A393" s="67"/>
      <c r="B393" s="68"/>
      <c r="C393" s="67"/>
    </row>
    <row r="394" spans="1:3" ht="19.899999999999999" customHeight="1" x14ac:dyDescent="0.25">
      <c r="A394" s="67"/>
      <c r="B394" s="68"/>
      <c r="C394" s="67"/>
    </row>
    <row r="395" spans="1:3" ht="19.899999999999999" customHeight="1" x14ac:dyDescent="0.25">
      <c r="A395" s="67"/>
      <c r="B395" s="68"/>
      <c r="C395" s="67"/>
    </row>
    <row r="396" spans="1:3" ht="19.899999999999999" customHeight="1" x14ac:dyDescent="0.25">
      <c r="A396" s="67"/>
      <c r="B396" s="68"/>
      <c r="C396" s="67"/>
    </row>
    <row r="397" spans="1:3" ht="19.899999999999999" customHeight="1" x14ac:dyDescent="0.25">
      <c r="A397" s="67"/>
      <c r="B397" s="68"/>
      <c r="C397" s="67"/>
    </row>
    <row r="398" spans="1:3" ht="19.899999999999999" customHeight="1" x14ac:dyDescent="0.25">
      <c r="A398" s="67"/>
      <c r="B398" s="68"/>
      <c r="C398" s="67"/>
    </row>
    <row r="399" spans="1:3" ht="19.899999999999999" customHeight="1" x14ac:dyDescent="0.25">
      <c r="A399" s="67"/>
      <c r="B399" s="68"/>
      <c r="C399" s="67"/>
    </row>
    <row r="400" spans="1:3" ht="19.899999999999999" customHeight="1" x14ac:dyDescent="0.25">
      <c r="A400" s="67"/>
      <c r="B400" s="68"/>
      <c r="C400" s="67"/>
    </row>
    <row r="401" spans="1:3" ht="19.899999999999999" customHeight="1" x14ac:dyDescent="0.25">
      <c r="A401" s="67"/>
      <c r="B401" s="68"/>
      <c r="C401" s="67"/>
    </row>
    <row r="402" spans="1:3" ht="19.899999999999999" customHeight="1" x14ac:dyDescent="0.25">
      <c r="A402" s="67"/>
      <c r="B402" s="68"/>
      <c r="C402" s="67"/>
    </row>
    <row r="403" spans="1:3" ht="19.899999999999999" customHeight="1" x14ac:dyDescent="0.25">
      <c r="A403" s="67"/>
      <c r="B403" s="68"/>
      <c r="C403" s="67"/>
    </row>
    <row r="404" spans="1:3" ht="19.899999999999999" customHeight="1" x14ac:dyDescent="0.25">
      <c r="A404" s="67"/>
      <c r="B404" s="68"/>
      <c r="C404" s="67"/>
    </row>
    <row r="405" spans="1:3" ht="19.899999999999999" customHeight="1" x14ac:dyDescent="0.25">
      <c r="A405" s="67"/>
      <c r="B405" s="68"/>
      <c r="C405" s="67"/>
    </row>
    <row r="406" spans="1:3" ht="19.899999999999999" customHeight="1" x14ac:dyDescent="0.25">
      <c r="A406" s="67"/>
      <c r="B406" s="68"/>
      <c r="C406" s="67"/>
    </row>
    <row r="407" spans="1:3" ht="19.899999999999999" customHeight="1" x14ac:dyDescent="0.25">
      <c r="A407" s="67"/>
      <c r="B407" s="68"/>
      <c r="C407" s="67"/>
    </row>
    <row r="408" spans="1:3" ht="19.899999999999999" customHeight="1" x14ac:dyDescent="0.25">
      <c r="A408" s="67"/>
      <c r="B408" s="68"/>
      <c r="C408" s="67"/>
    </row>
    <row r="409" spans="1:3" ht="19.899999999999999" customHeight="1" x14ac:dyDescent="0.25">
      <c r="A409" s="67"/>
      <c r="B409" s="68"/>
      <c r="C409" s="67"/>
    </row>
    <row r="410" spans="1:3" ht="19.899999999999999" customHeight="1" x14ac:dyDescent="0.25">
      <c r="A410" s="67"/>
      <c r="B410" s="68"/>
      <c r="C410" s="67"/>
    </row>
    <row r="411" spans="1:3" ht="19.899999999999999" customHeight="1" x14ac:dyDescent="0.25">
      <c r="A411" s="67"/>
      <c r="B411" s="68"/>
      <c r="C411" s="67"/>
    </row>
    <row r="412" spans="1:3" ht="19.899999999999999" customHeight="1" x14ac:dyDescent="0.25">
      <c r="A412" s="67"/>
      <c r="B412" s="68"/>
      <c r="C412" s="67"/>
    </row>
    <row r="413" spans="1:3" ht="19.899999999999999" customHeight="1" x14ac:dyDescent="0.25">
      <c r="A413" s="67"/>
      <c r="B413" s="68"/>
      <c r="C413" s="67"/>
    </row>
    <row r="414" spans="1:3" ht="19.899999999999999" customHeight="1" x14ac:dyDescent="0.25">
      <c r="A414" s="67"/>
      <c r="B414" s="68"/>
      <c r="C414" s="67"/>
    </row>
    <row r="415" spans="1:3" ht="19.899999999999999" customHeight="1" x14ac:dyDescent="0.25">
      <c r="A415" s="67"/>
      <c r="B415" s="68"/>
      <c r="C415" s="67"/>
    </row>
    <row r="416" spans="1:3" ht="19.899999999999999" customHeight="1" x14ac:dyDescent="0.25">
      <c r="A416" s="67"/>
      <c r="B416" s="68"/>
      <c r="C416" s="67"/>
    </row>
    <row r="417" spans="1:3" ht="19.899999999999999" customHeight="1" x14ac:dyDescent="0.25">
      <c r="A417" s="67"/>
      <c r="B417" s="68"/>
      <c r="C417" s="67"/>
    </row>
    <row r="418" spans="1:3" ht="19.899999999999999" customHeight="1" x14ac:dyDescent="0.25">
      <c r="A418" s="67"/>
      <c r="B418" s="68"/>
      <c r="C418" s="67"/>
    </row>
    <row r="419" spans="1:3" ht="19.899999999999999" customHeight="1" x14ac:dyDescent="0.25">
      <c r="A419" s="67"/>
      <c r="B419" s="68"/>
      <c r="C419" s="67"/>
    </row>
    <row r="420" spans="1:3" ht="19.899999999999999" customHeight="1" x14ac:dyDescent="0.25">
      <c r="A420" s="67"/>
      <c r="B420" s="68"/>
      <c r="C420" s="67"/>
    </row>
    <row r="421" spans="1:3" ht="19.899999999999999" customHeight="1" x14ac:dyDescent="0.25">
      <c r="A421" s="67"/>
      <c r="B421" s="68"/>
      <c r="C421" s="67"/>
    </row>
    <row r="422" spans="1:3" ht="19.899999999999999" customHeight="1" x14ac:dyDescent="0.25">
      <c r="A422" s="67"/>
      <c r="B422" s="68"/>
      <c r="C422" s="67"/>
    </row>
    <row r="423" spans="1:3" ht="19.899999999999999" customHeight="1" x14ac:dyDescent="0.25">
      <c r="A423" s="67"/>
      <c r="B423" s="68"/>
      <c r="C423" s="67"/>
    </row>
    <row r="424" spans="1:3" ht="19.899999999999999" customHeight="1" x14ac:dyDescent="0.25">
      <c r="A424" s="67"/>
      <c r="B424" s="68"/>
      <c r="C424" s="67"/>
    </row>
    <row r="425" spans="1:3" ht="19.899999999999999" customHeight="1" x14ac:dyDescent="0.25">
      <c r="A425" s="67"/>
      <c r="B425" s="68"/>
      <c r="C425" s="67"/>
    </row>
    <row r="426" spans="1:3" ht="19.899999999999999" customHeight="1" x14ac:dyDescent="0.25">
      <c r="A426" s="67"/>
      <c r="B426" s="68"/>
      <c r="C426" s="67"/>
    </row>
    <row r="427" spans="1:3" ht="19.899999999999999" customHeight="1" x14ac:dyDescent="0.25">
      <c r="A427" s="67"/>
      <c r="B427" s="68"/>
      <c r="C427" s="67"/>
    </row>
    <row r="428" spans="1:3" ht="19.899999999999999" customHeight="1" x14ac:dyDescent="0.25">
      <c r="A428" s="67"/>
      <c r="B428" s="68"/>
      <c r="C428" s="67"/>
    </row>
    <row r="429" spans="1:3" ht="19.899999999999999" customHeight="1" x14ac:dyDescent="0.25">
      <c r="A429" s="67"/>
      <c r="B429" s="68"/>
      <c r="C429" s="67"/>
    </row>
    <row r="430" spans="1:3" ht="19.899999999999999" customHeight="1" x14ac:dyDescent="0.25">
      <c r="A430" s="67"/>
      <c r="B430" s="68"/>
      <c r="C430" s="67"/>
    </row>
    <row r="431" spans="1:3" ht="19.899999999999999" customHeight="1" x14ac:dyDescent="0.25">
      <c r="A431" s="67"/>
      <c r="B431" s="68"/>
      <c r="C431" s="67"/>
    </row>
    <row r="432" spans="1:3" ht="19.899999999999999" customHeight="1" x14ac:dyDescent="0.25">
      <c r="A432" s="67"/>
      <c r="B432" s="68"/>
      <c r="C432" s="67"/>
    </row>
    <row r="433" spans="1:3" ht="19.899999999999999" customHeight="1" x14ac:dyDescent="0.25">
      <c r="A433" s="67"/>
      <c r="B433" s="68"/>
      <c r="C433" s="67"/>
    </row>
    <row r="434" spans="1:3" ht="19.899999999999999" customHeight="1" x14ac:dyDescent="0.25">
      <c r="A434" s="67"/>
      <c r="B434" s="68"/>
      <c r="C434" s="67"/>
    </row>
    <row r="435" spans="1:3" ht="19.899999999999999" customHeight="1" x14ac:dyDescent="0.25">
      <c r="A435" s="67"/>
      <c r="B435" s="68"/>
      <c r="C435" s="67"/>
    </row>
    <row r="436" spans="1:3" ht="19.899999999999999" customHeight="1" x14ac:dyDescent="0.25">
      <c r="A436" s="67"/>
      <c r="B436" s="68"/>
      <c r="C436" s="67"/>
    </row>
    <row r="437" spans="1:3" ht="19.899999999999999" customHeight="1" x14ac:dyDescent="0.25">
      <c r="A437" s="67"/>
      <c r="B437" s="68"/>
      <c r="C437" s="67"/>
    </row>
    <row r="438" spans="1:3" ht="19.899999999999999" customHeight="1" x14ac:dyDescent="0.25">
      <c r="A438" s="67"/>
      <c r="B438" s="68"/>
      <c r="C438" s="67"/>
    </row>
    <row r="439" spans="1:3" ht="19.899999999999999" customHeight="1" x14ac:dyDescent="0.25">
      <c r="A439" s="67"/>
      <c r="B439" s="68"/>
      <c r="C439" s="67"/>
    </row>
    <row r="440" spans="1:3" ht="19.899999999999999" customHeight="1" x14ac:dyDescent="0.25">
      <c r="A440" s="67"/>
      <c r="B440" s="68"/>
      <c r="C440" s="67"/>
    </row>
    <row r="441" spans="1:3" ht="19.899999999999999" customHeight="1" x14ac:dyDescent="0.25">
      <c r="A441" s="67"/>
      <c r="B441" s="68"/>
      <c r="C441" s="67"/>
    </row>
    <row r="442" spans="1:3" ht="19.899999999999999" customHeight="1" x14ac:dyDescent="0.25">
      <c r="A442" s="67"/>
      <c r="B442" s="68"/>
      <c r="C442" s="67"/>
    </row>
    <row r="443" spans="1:3" ht="19.899999999999999" customHeight="1" x14ac:dyDescent="0.25">
      <c r="A443" s="67"/>
      <c r="B443" s="68"/>
      <c r="C443" s="67"/>
    </row>
    <row r="444" spans="1:3" ht="19.899999999999999" customHeight="1" x14ac:dyDescent="0.25">
      <c r="A444" s="67"/>
      <c r="B444" s="68"/>
      <c r="C444" s="67"/>
    </row>
    <row r="445" spans="1:3" ht="19.899999999999999" customHeight="1" x14ac:dyDescent="0.25">
      <c r="A445" s="67"/>
      <c r="B445" s="68"/>
      <c r="C445" s="67"/>
    </row>
    <row r="446" spans="1:3" ht="19.899999999999999" customHeight="1" x14ac:dyDescent="0.25">
      <c r="A446" s="67"/>
      <c r="B446" s="68"/>
      <c r="C446" s="67"/>
    </row>
    <row r="447" spans="1:3" ht="19.899999999999999" customHeight="1" x14ac:dyDescent="0.25">
      <c r="A447" s="67"/>
      <c r="B447" s="68"/>
      <c r="C447" s="67"/>
    </row>
    <row r="448" spans="1:3" ht="19.899999999999999" customHeight="1" x14ac:dyDescent="0.25">
      <c r="A448" s="67"/>
      <c r="B448" s="68"/>
      <c r="C448" s="67"/>
    </row>
    <row r="449" spans="1:3" ht="19.899999999999999" customHeight="1" x14ac:dyDescent="0.25">
      <c r="A449" s="67"/>
      <c r="B449" s="68"/>
      <c r="C449" s="67"/>
    </row>
    <row r="450" spans="1:3" ht="19.899999999999999" customHeight="1" x14ac:dyDescent="0.25">
      <c r="A450" s="67"/>
      <c r="B450" s="68"/>
      <c r="C450" s="67"/>
    </row>
    <row r="451" spans="1:3" ht="19.899999999999999" customHeight="1" x14ac:dyDescent="0.25">
      <c r="A451" s="67"/>
      <c r="B451" s="68"/>
      <c r="C451" s="67"/>
    </row>
    <row r="452" spans="1:3" ht="19.899999999999999" customHeight="1" x14ac:dyDescent="0.25">
      <c r="A452" s="67"/>
      <c r="B452" s="68"/>
      <c r="C452" s="67"/>
    </row>
    <row r="453" spans="1:3" ht="19.899999999999999" customHeight="1" x14ac:dyDescent="0.25">
      <c r="A453" s="67"/>
      <c r="B453" s="68"/>
      <c r="C453" s="67"/>
    </row>
    <row r="454" spans="1:3" ht="19.899999999999999" customHeight="1" x14ac:dyDescent="0.25">
      <c r="A454" s="67"/>
      <c r="B454" s="68"/>
      <c r="C454" s="67"/>
    </row>
    <row r="455" spans="1:3" ht="19.899999999999999" customHeight="1" x14ac:dyDescent="0.25">
      <c r="A455" s="67"/>
      <c r="B455" s="68"/>
      <c r="C455" s="67"/>
    </row>
    <row r="456" spans="1:3" ht="19.899999999999999" customHeight="1" x14ac:dyDescent="0.25">
      <c r="A456" s="67"/>
      <c r="B456" s="68"/>
      <c r="C456" s="67"/>
    </row>
    <row r="457" spans="1:3" ht="19.899999999999999" customHeight="1" x14ac:dyDescent="0.25">
      <c r="A457" s="67"/>
      <c r="B457" s="68"/>
      <c r="C457" s="67"/>
    </row>
    <row r="458" spans="1:3" ht="19.899999999999999" customHeight="1" x14ac:dyDescent="0.25">
      <c r="A458" s="67"/>
      <c r="B458" s="68"/>
      <c r="C458" s="67"/>
    </row>
    <row r="459" spans="1:3" ht="19.899999999999999" customHeight="1" x14ac:dyDescent="0.25">
      <c r="A459" s="67"/>
      <c r="B459" s="68"/>
      <c r="C459" s="67"/>
    </row>
    <row r="460" spans="1:3" ht="19.899999999999999" customHeight="1" x14ac:dyDescent="0.25">
      <c r="A460" s="67"/>
      <c r="B460" s="68"/>
      <c r="C460" s="67"/>
    </row>
    <row r="461" spans="1:3" ht="19.899999999999999" customHeight="1" x14ac:dyDescent="0.25">
      <c r="A461" s="67"/>
      <c r="B461" s="68"/>
      <c r="C461" s="67"/>
    </row>
    <row r="462" spans="1:3" ht="19.899999999999999" customHeight="1" x14ac:dyDescent="0.25">
      <c r="A462" s="67"/>
      <c r="B462" s="68"/>
      <c r="C462" s="67"/>
    </row>
    <row r="463" spans="1:3" ht="19.899999999999999" customHeight="1" x14ac:dyDescent="0.25">
      <c r="A463" s="67"/>
      <c r="B463" s="68"/>
      <c r="C463" s="67"/>
    </row>
    <row r="464" spans="1:3" ht="19.899999999999999" customHeight="1" x14ac:dyDescent="0.25">
      <c r="A464" s="67"/>
      <c r="B464" s="68"/>
      <c r="C464" s="67"/>
    </row>
    <row r="465" spans="1:3" ht="19.899999999999999" customHeight="1" x14ac:dyDescent="0.25">
      <c r="A465" s="67"/>
      <c r="B465" s="68"/>
      <c r="C465" s="67"/>
    </row>
    <row r="466" spans="1:3" ht="19.899999999999999" customHeight="1" x14ac:dyDescent="0.25">
      <c r="A466" s="67"/>
      <c r="B466" s="68"/>
      <c r="C466" s="67"/>
    </row>
    <row r="467" spans="1:3" ht="19.899999999999999" customHeight="1" x14ac:dyDescent="0.25">
      <c r="A467" s="67"/>
      <c r="B467" s="68"/>
      <c r="C467" s="67"/>
    </row>
    <row r="468" spans="1:3" ht="19.899999999999999" customHeight="1" x14ac:dyDescent="0.25">
      <c r="A468" s="67"/>
      <c r="B468" s="68"/>
      <c r="C468" s="67"/>
    </row>
    <row r="469" spans="1:3" ht="19.899999999999999" customHeight="1" x14ac:dyDescent="0.25">
      <c r="A469" s="67"/>
      <c r="B469" s="68"/>
      <c r="C469" s="67"/>
    </row>
    <row r="470" spans="1:3" ht="19.899999999999999" customHeight="1" x14ac:dyDescent="0.25">
      <c r="A470" s="67"/>
      <c r="B470" s="68"/>
      <c r="C470" s="67"/>
    </row>
    <row r="471" spans="1:3" ht="19.899999999999999" customHeight="1" x14ac:dyDescent="0.25">
      <c r="A471" s="67"/>
      <c r="B471" s="68"/>
      <c r="C471" s="67"/>
    </row>
    <row r="472" spans="1:3" ht="19.899999999999999" customHeight="1" x14ac:dyDescent="0.25">
      <c r="A472" s="67"/>
      <c r="B472" s="68"/>
      <c r="C472" s="67"/>
    </row>
    <row r="473" spans="1:3" ht="19.899999999999999" customHeight="1" x14ac:dyDescent="0.25">
      <c r="A473" s="67"/>
      <c r="B473" s="68"/>
      <c r="C473" s="67"/>
    </row>
    <row r="474" spans="1:3" ht="19.899999999999999" customHeight="1" x14ac:dyDescent="0.25">
      <c r="A474" s="67"/>
      <c r="B474" s="68"/>
      <c r="C474" s="67"/>
    </row>
    <row r="475" spans="1:3" ht="19.899999999999999" customHeight="1" x14ac:dyDescent="0.25">
      <c r="A475" s="67"/>
      <c r="B475" s="68"/>
      <c r="C475" s="67"/>
    </row>
    <row r="476" spans="1:3" ht="19.899999999999999" customHeight="1" x14ac:dyDescent="0.25">
      <c r="A476" s="67"/>
      <c r="B476" s="68"/>
      <c r="C476" s="67"/>
    </row>
    <row r="477" spans="1:3" ht="19.899999999999999" customHeight="1" x14ac:dyDescent="0.25">
      <c r="A477" s="67"/>
      <c r="B477" s="68"/>
      <c r="C477" s="67"/>
    </row>
    <row r="478" spans="1:3" ht="19.899999999999999" customHeight="1" x14ac:dyDescent="0.25">
      <c r="A478" s="67"/>
      <c r="B478" s="68"/>
      <c r="C478" s="67"/>
    </row>
    <row r="479" spans="1:3" ht="19.899999999999999" customHeight="1" x14ac:dyDescent="0.25">
      <c r="A479" s="67"/>
      <c r="B479" s="68"/>
      <c r="C479" s="67"/>
    </row>
    <row r="480" spans="1:3" ht="19.899999999999999" customHeight="1" x14ac:dyDescent="0.25">
      <c r="A480" s="67"/>
      <c r="B480" s="68"/>
      <c r="C480" s="67"/>
    </row>
    <row r="481" spans="1:3" ht="19.899999999999999" customHeight="1" x14ac:dyDescent="0.25">
      <c r="A481" s="67"/>
      <c r="B481" s="68"/>
      <c r="C481" s="67"/>
    </row>
    <row r="482" spans="1:3" ht="19.899999999999999" customHeight="1" x14ac:dyDescent="0.25">
      <c r="A482" s="67"/>
      <c r="B482" s="68"/>
      <c r="C482" s="67"/>
    </row>
    <row r="483" spans="1:3" ht="19.899999999999999" customHeight="1" x14ac:dyDescent="0.25">
      <c r="A483" s="67"/>
      <c r="B483" s="68"/>
      <c r="C483" s="67"/>
    </row>
    <row r="484" spans="1:3" ht="19.899999999999999" customHeight="1" x14ac:dyDescent="0.25">
      <c r="A484" s="67"/>
      <c r="B484" s="68"/>
      <c r="C484" s="67"/>
    </row>
    <row r="485" spans="1:3" ht="19.899999999999999" customHeight="1" x14ac:dyDescent="0.25">
      <c r="A485" s="67"/>
      <c r="B485" s="68"/>
      <c r="C485" s="67"/>
    </row>
    <row r="486" spans="1:3" ht="19.899999999999999" customHeight="1" x14ac:dyDescent="0.25">
      <c r="A486" s="67"/>
      <c r="B486" s="68"/>
      <c r="C486" s="67"/>
    </row>
    <row r="487" spans="1:3" ht="19.899999999999999" customHeight="1" x14ac:dyDescent="0.25">
      <c r="A487" s="67"/>
      <c r="B487" s="68"/>
      <c r="C487" s="67"/>
    </row>
    <row r="488" spans="1:3" ht="19.899999999999999" customHeight="1" x14ac:dyDescent="0.25">
      <c r="A488" s="67"/>
      <c r="B488" s="68"/>
      <c r="C488" s="67"/>
    </row>
    <row r="489" spans="1:3" ht="19.899999999999999" customHeight="1" x14ac:dyDescent="0.25">
      <c r="A489" s="67"/>
      <c r="B489" s="68"/>
      <c r="C489" s="67"/>
    </row>
    <row r="490" spans="1:3" ht="19.899999999999999" customHeight="1" x14ac:dyDescent="0.25">
      <c r="A490" s="67"/>
      <c r="B490" s="68"/>
      <c r="C490" s="67"/>
    </row>
    <row r="491" spans="1:3" ht="19.899999999999999" customHeight="1" x14ac:dyDescent="0.25">
      <c r="A491" s="67"/>
      <c r="B491" s="68"/>
      <c r="C491" s="67"/>
    </row>
    <row r="492" spans="1:3" ht="19.899999999999999" customHeight="1" x14ac:dyDescent="0.25">
      <c r="A492" s="67"/>
      <c r="B492" s="68"/>
      <c r="C492" s="67"/>
    </row>
    <row r="493" spans="1:3" ht="19.899999999999999" customHeight="1" x14ac:dyDescent="0.25">
      <c r="A493" s="67"/>
      <c r="B493" s="68"/>
      <c r="C493" s="67"/>
    </row>
    <row r="494" spans="1:3" ht="19.899999999999999" customHeight="1" x14ac:dyDescent="0.25">
      <c r="A494" s="67"/>
      <c r="B494" s="68"/>
      <c r="C494" s="67"/>
    </row>
    <row r="495" spans="1:3" ht="19.899999999999999" customHeight="1" x14ac:dyDescent="0.25">
      <c r="A495" s="67"/>
      <c r="B495" s="68"/>
      <c r="C495" s="67"/>
    </row>
    <row r="496" spans="1:3" ht="19.899999999999999" customHeight="1" x14ac:dyDescent="0.25">
      <c r="A496" s="67"/>
      <c r="B496" s="68"/>
      <c r="C496" s="67"/>
    </row>
    <row r="497" spans="1:3" ht="19.899999999999999" customHeight="1" x14ac:dyDescent="0.25">
      <c r="A497" s="67"/>
      <c r="B497" s="68"/>
      <c r="C497" s="67"/>
    </row>
    <row r="498" spans="1:3" ht="19.899999999999999" customHeight="1" x14ac:dyDescent="0.25">
      <c r="A498" s="67"/>
      <c r="B498" s="68"/>
      <c r="C498" s="67"/>
    </row>
    <row r="499" spans="1:3" ht="19.899999999999999" customHeight="1" x14ac:dyDescent="0.25">
      <c r="A499" s="67"/>
      <c r="B499" s="68"/>
      <c r="C499" s="67"/>
    </row>
    <row r="500" spans="1:3" ht="19.899999999999999" customHeight="1" x14ac:dyDescent="0.25">
      <c r="A500" s="67"/>
      <c r="B500" s="68"/>
      <c r="C500" s="67"/>
    </row>
    <row r="501" spans="1:3" ht="19.899999999999999" customHeight="1" x14ac:dyDescent="0.25">
      <c r="A501" s="67"/>
      <c r="B501" s="68"/>
      <c r="C501" s="67"/>
    </row>
    <row r="502" spans="1:3" ht="19.899999999999999" customHeight="1" x14ac:dyDescent="0.25">
      <c r="A502" s="67"/>
      <c r="B502" s="68"/>
      <c r="C502" s="67"/>
    </row>
    <row r="503" spans="1:3" ht="19.899999999999999" customHeight="1" x14ac:dyDescent="0.25">
      <c r="A503" s="67"/>
      <c r="B503" s="68"/>
      <c r="C503" s="67"/>
    </row>
    <row r="504" spans="1:3" ht="19.899999999999999" customHeight="1" x14ac:dyDescent="0.25">
      <c r="A504" s="67"/>
      <c r="B504" s="68"/>
      <c r="C504" s="67"/>
    </row>
    <row r="505" spans="1:3" ht="19.899999999999999" customHeight="1" x14ac:dyDescent="0.25">
      <c r="A505" s="67"/>
      <c r="B505" s="68"/>
      <c r="C505" s="67"/>
    </row>
    <row r="506" spans="1:3" ht="19.899999999999999" customHeight="1" x14ac:dyDescent="0.25">
      <c r="A506" s="67"/>
      <c r="B506" s="68"/>
      <c r="C506" s="67"/>
    </row>
    <row r="507" spans="1:3" ht="19.899999999999999" customHeight="1" x14ac:dyDescent="0.25">
      <c r="A507" s="67"/>
      <c r="B507" s="68"/>
      <c r="C507" s="67"/>
    </row>
    <row r="508" spans="1:3" ht="19.899999999999999" customHeight="1" x14ac:dyDescent="0.25">
      <c r="A508" s="67"/>
      <c r="B508" s="68"/>
      <c r="C508" s="67"/>
    </row>
    <row r="509" spans="1:3" ht="19.899999999999999" customHeight="1" x14ac:dyDescent="0.25">
      <c r="A509" s="67"/>
      <c r="B509" s="68"/>
      <c r="C509" s="67"/>
    </row>
    <row r="510" spans="1:3" ht="19.899999999999999" customHeight="1" x14ac:dyDescent="0.25">
      <c r="A510" s="67"/>
      <c r="B510" s="68"/>
      <c r="C510" s="67"/>
    </row>
    <row r="511" spans="1:3" ht="19.899999999999999" customHeight="1" x14ac:dyDescent="0.25">
      <c r="A511" s="67"/>
      <c r="B511" s="68"/>
      <c r="C511" s="67"/>
    </row>
    <row r="512" spans="1:3" ht="19.899999999999999" customHeight="1" x14ac:dyDescent="0.25">
      <c r="A512" s="67"/>
      <c r="B512" s="68"/>
      <c r="C512" s="67"/>
    </row>
    <row r="513" spans="1:3" ht="19.899999999999999" customHeight="1" x14ac:dyDescent="0.25">
      <c r="A513" s="67"/>
      <c r="B513" s="68"/>
      <c r="C513" s="67"/>
    </row>
    <row r="514" spans="1:3" ht="19.899999999999999" customHeight="1" x14ac:dyDescent="0.25">
      <c r="A514" s="67"/>
      <c r="B514" s="68"/>
      <c r="C514" s="67"/>
    </row>
    <row r="515" spans="1:3" ht="19.899999999999999" customHeight="1" x14ac:dyDescent="0.25">
      <c r="A515" s="67"/>
      <c r="B515" s="68"/>
      <c r="C515" s="67"/>
    </row>
    <row r="516" spans="1:3" ht="19.899999999999999" customHeight="1" x14ac:dyDescent="0.25">
      <c r="A516" s="67"/>
      <c r="B516" s="68"/>
      <c r="C516" s="67"/>
    </row>
    <row r="517" spans="1:3" ht="19.899999999999999" customHeight="1" x14ac:dyDescent="0.25">
      <c r="A517" s="67"/>
      <c r="B517" s="68"/>
      <c r="C517" s="67"/>
    </row>
    <row r="518" spans="1:3" ht="19.899999999999999" customHeight="1" x14ac:dyDescent="0.25">
      <c r="A518" s="67"/>
      <c r="B518" s="68"/>
      <c r="C518" s="67"/>
    </row>
    <row r="519" spans="1:3" ht="19.899999999999999" customHeight="1" x14ac:dyDescent="0.25">
      <c r="A519" s="67"/>
      <c r="B519" s="68"/>
      <c r="C519" s="67"/>
    </row>
    <row r="520" spans="1:3" ht="19.899999999999999" customHeight="1" x14ac:dyDescent="0.25">
      <c r="A520" s="67"/>
      <c r="B520" s="68"/>
      <c r="C520" s="67"/>
    </row>
    <row r="521" spans="1:3" ht="19.899999999999999" customHeight="1" x14ac:dyDescent="0.25">
      <c r="A521" s="67"/>
      <c r="B521" s="68"/>
      <c r="C521" s="67"/>
    </row>
    <row r="522" spans="1:3" ht="19.899999999999999" customHeight="1" x14ac:dyDescent="0.25">
      <c r="A522" s="67"/>
      <c r="B522" s="68"/>
      <c r="C522" s="67"/>
    </row>
    <row r="523" spans="1:3" ht="19.899999999999999" customHeight="1" x14ac:dyDescent="0.25">
      <c r="A523" s="67"/>
      <c r="B523" s="68"/>
      <c r="C523" s="67"/>
    </row>
    <row r="524" spans="1:3" ht="19.899999999999999" customHeight="1" x14ac:dyDescent="0.25">
      <c r="A524" s="67"/>
      <c r="B524" s="68"/>
      <c r="C524" s="67"/>
    </row>
    <row r="525" spans="1:3" ht="19.899999999999999" customHeight="1" x14ac:dyDescent="0.25">
      <c r="A525" s="67"/>
      <c r="B525" s="68"/>
      <c r="C525" s="67"/>
    </row>
    <row r="526" spans="1:3" ht="19.899999999999999" customHeight="1" x14ac:dyDescent="0.25">
      <c r="A526" s="67"/>
      <c r="B526" s="68"/>
      <c r="C526" s="67"/>
    </row>
    <row r="527" spans="1:3" ht="19.899999999999999" customHeight="1" x14ac:dyDescent="0.25">
      <c r="A527" s="67"/>
      <c r="B527" s="68"/>
      <c r="C527" s="67"/>
    </row>
    <row r="528" spans="1:3" ht="19.899999999999999" customHeight="1" x14ac:dyDescent="0.25">
      <c r="A528" s="67"/>
      <c r="B528" s="68"/>
      <c r="C528" s="67"/>
    </row>
    <row r="529" spans="1:3" ht="19.899999999999999" customHeight="1" x14ac:dyDescent="0.25">
      <c r="A529" s="67"/>
      <c r="B529" s="68"/>
      <c r="C529" s="67"/>
    </row>
    <row r="530" spans="1:3" ht="19.899999999999999" customHeight="1" x14ac:dyDescent="0.25">
      <c r="A530" s="67"/>
      <c r="B530" s="68"/>
      <c r="C530" s="67"/>
    </row>
    <row r="531" spans="1:3" ht="19.899999999999999" customHeight="1" x14ac:dyDescent="0.25">
      <c r="A531" s="67"/>
      <c r="B531" s="68"/>
      <c r="C531" s="67"/>
    </row>
    <row r="532" spans="1:3" ht="19.899999999999999" customHeight="1" x14ac:dyDescent="0.25">
      <c r="A532" s="67"/>
      <c r="B532" s="68"/>
      <c r="C532" s="67"/>
    </row>
    <row r="533" spans="1:3" ht="19.899999999999999" customHeight="1" x14ac:dyDescent="0.25">
      <c r="A533" s="67"/>
      <c r="B533" s="68"/>
      <c r="C533" s="67"/>
    </row>
    <row r="534" spans="1:3" ht="19.899999999999999" customHeight="1" x14ac:dyDescent="0.25">
      <c r="A534" s="67"/>
      <c r="B534" s="68"/>
      <c r="C534" s="67"/>
    </row>
    <row r="535" spans="1:3" ht="19.899999999999999" customHeight="1" x14ac:dyDescent="0.25">
      <c r="A535" s="67"/>
      <c r="B535" s="68"/>
      <c r="C535" s="67"/>
    </row>
    <row r="536" spans="1:3" ht="19.899999999999999" customHeight="1" x14ac:dyDescent="0.25">
      <c r="A536" s="67"/>
      <c r="B536" s="68"/>
      <c r="C536" s="67"/>
    </row>
    <row r="537" spans="1:3" ht="19.899999999999999" customHeight="1" x14ac:dyDescent="0.25">
      <c r="A537" s="67"/>
      <c r="B537" s="68"/>
      <c r="C537" s="67"/>
    </row>
    <row r="538" spans="1:3" ht="19.899999999999999" customHeight="1" x14ac:dyDescent="0.25">
      <c r="A538" s="67"/>
      <c r="B538" s="68"/>
      <c r="C538" s="67"/>
    </row>
    <row r="539" spans="1:3" ht="19.899999999999999" customHeight="1" x14ac:dyDescent="0.25">
      <c r="A539" s="67"/>
      <c r="B539" s="68"/>
      <c r="C539" s="67"/>
    </row>
    <row r="540" spans="1:3" ht="19.899999999999999" customHeight="1" x14ac:dyDescent="0.25">
      <c r="A540" s="67"/>
      <c r="B540" s="68"/>
      <c r="C540" s="67"/>
    </row>
    <row r="541" spans="1:3" ht="19.899999999999999" customHeight="1" x14ac:dyDescent="0.25">
      <c r="A541" s="67"/>
      <c r="B541" s="68"/>
      <c r="C541" s="67"/>
    </row>
    <row r="542" spans="1:3" ht="19.899999999999999" customHeight="1" x14ac:dyDescent="0.25">
      <c r="A542" s="67"/>
      <c r="B542" s="68"/>
      <c r="C542" s="67"/>
    </row>
    <row r="543" spans="1:3" ht="19.899999999999999" customHeight="1" x14ac:dyDescent="0.25">
      <c r="A543" s="67"/>
      <c r="B543" s="68"/>
      <c r="C543" s="67"/>
    </row>
    <row r="544" spans="1:3" ht="19.899999999999999" customHeight="1" x14ac:dyDescent="0.25">
      <c r="A544" s="67"/>
      <c r="B544" s="68"/>
      <c r="C544" s="67"/>
    </row>
    <row r="545" spans="1:3" ht="19.899999999999999" customHeight="1" x14ac:dyDescent="0.25">
      <c r="A545" s="67"/>
      <c r="B545" s="68"/>
      <c r="C545" s="67"/>
    </row>
    <row r="546" spans="1:3" ht="19.899999999999999" customHeight="1" x14ac:dyDescent="0.25">
      <c r="A546" s="67"/>
      <c r="B546" s="68"/>
      <c r="C546" s="67"/>
    </row>
    <row r="547" spans="1:3" ht="19.899999999999999" customHeight="1" x14ac:dyDescent="0.25">
      <c r="A547" s="67"/>
      <c r="B547" s="68"/>
      <c r="C547" s="67"/>
    </row>
    <row r="548" spans="1:3" ht="19.899999999999999" customHeight="1" x14ac:dyDescent="0.25">
      <c r="A548" s="67"/>
      <c r="B548" s="68"/>
      <c r="C548" s="67"/>
    </row>
    <row r="549" spans="1:3" ht="19.899999999999999" customHeight="1" x14ac:dyDescent="0.25">
      <c r="A549" s="67"/>
      <c r="B549" s="68"/>
      <c r="C549" s="67"/>
    </row>
    <row r="550" spans="1:3" ht="19.899999999999999" customHeight="1" x14ac:dyDescent="0.25">
      <c r="A550" s="67"/>
      <c r="B550" s="68"/>
      <c r="C550" s="67"/>
    </row>
    <row r="551" spans="1:3" ht="19.899999999999999" customHeight="1" x14ac:dyDescent="0.25">
      <c r="A551" s="67"/>
      <c r="B551" s="68"/>
      <c r="C551" s="67"/>
    </row>
    <row r="552" spans="1:3" ht="19.899999999999999" customHeight="1" x14ac:dyDescent="0.25">
      <c r="A552" s="67"/>
      <c r="B552" s="68"/>
      <c r="C552" s="67"/>
    </row>
    <row r="553" spans="1:3" ht="19.899999999999999" customHeight="1" x14ac:dyDescent="0.25">
      <c r="A553" s="67"/>
      <c r="B553" s="68"/>
      <c r="C553" s="67"/>
    </row>
    <row r="554" spans="1:3" ht="19.899999999999999" customHeight="1" x14ac:dyDescent="0.25">
      <c r="A554" s="67"/>
      <c r="B554" s="68"/>
      <c r="C554" s="67"/>
    </row>
    <row r="555" spans="1:3" ht="19.899999999999999" customHeight="1" x14ac:dyDescent="0.25">
      <c r="A555" s="67"/>
      <c r="B555" s="68"/>
      <c r="C555" s="67"/>
    </row>
    <row r="556" spans="1:3" ht="19.899999999999999" customHeight="1" x14ac:dyDescent="0.25">
      <c r="A556" s="67"/>
      <c r="B556" s="68"/>
      <c r="C556" s="67"/>
    </row>
    <row r="557" spans="1:3" ht="19.899999999999999" customHeight="1" x14ac:dyDescent="0.25">
      <c r="A557" s="67"/>
      <c r="B557" s="68"/>
      <c r="C557" s="67"/>
    </row>
    <row r="558" spans="1:3" ht="19.899999999999999" customHeight="1" x14ac:dyDescent="0.25">
      <c r="A558" s="67"/>
      <c r="B558" s="68"/>
      <c r="C558" s="67"/>
    </row>
    <row r="559" spans="1:3" ht="19.899999999999999" customHeight="1" x14ac:dyDescent="0.25">
      <c r="A559" s="67"/>
      <c r="B559" s="68"/>
      <c r="C559" s="67"/>
    </row>
    <row r="560" spans="1:3" ht="19.899999999999999" customHeight="1" x14ac:dyDescent="0.25">
      <c r="A560" s="67"/>
      <c r="B560" s="68"/>
      <c r="C560" s="67"/>
    </row>
    <row r="561" spans="1:3" ht="19.899999999999999" customHeight="1" x14ac:dyDescent="0.25">
      <c r="A561" s="67"/>
      <c r="B561" s="68"/>
      <c r="C561" s="67"/>
    </row>
    <row r="562" spans="1:3" ht="19.899999999999999" customHeight="1" x14ac:dyDescent="0.25">
      <c r="A562" s="67"/>
      <c r="B562" s="68"/>
      <c r="C562" s="67"/>
    </row>
    <row r="563" spans="1:3" ht="19.899999999999999" customHeight="1" x14ac:dyDescent="0.25">
      <c r="A563" s="67"/>
      <c r="B563" s="68"/>
      <c r="C563" s="67"/>
    </row>
    <row r="564" spans="1:3" ht="19.899999999999999" customHeight="1" x14ac:dyDescent="0.25">
      <c r="A564" s="67"/>
      <c r="B564" s="68"/>
      <c r="C564" s="67"/>
    </row>
    <row r="565" spans="1:3" ht="19.899999999999999" customHeight="1" x14ac:dyDescent="0.25">
      <c r="A565" s="67"/>
      <c r="B565" s="68"/>
      <c r="C565" s="67"/>
    </row>
    <row r="566" spans="1:3" ht="19.899999999999999" customHeight="1" x14ac:dyDescent="0.25">
      <c r="A566" s="67"/>
      <c r="B566" s="68"/>
      <c r="C566" s="67"/>
    </row>
    <row r="567" spans="1:3" ht="19.899999999999999" customHeight="1" x14ac:dyDescent="0.25">
      <c r="A567" s="67"/>
      <c r="B567" s="68"/>
      <c r="C567" s="67"/>
    </row>
    <row r="568" spans="1:3" ht="19.899999999999999" customHeight="1" x14ac:dyDescent="0.25">
      <c r="A568" s="67"/>
      <c r="B568" s="68"/>
      <c r="C568" s="67"/>
    </row>
    <row r="569" spans="1:3" ht="19.899999999999999" customHeight="1" x14ac:dyDescent="0.25">
      <c r="A569" s="67"/>
      <c r="B569" s="68"/>
      <c r="C569" s="67"/>
    </row>
    <row r="570" spans="1:3" ht="19.899999999999999" customHeight="1" x14ac:dyDescent="0.25">
      <c r="A570" s="67"/>
      <c r="B570" s="68"/>
      <c r="C570" s="67"/>
    </row>
    <row r="571" spans="1:3" ht="19.899999999999999" customHeight="1" x14ac:dyDescent="0.25">
      <c r="A571" s="67"/>
      <c r="B571" s="68"/>
      <c r="C571" s="67"/>
    </row>
    <row r="572" spans="1:3" ht="19.899999999999999" customHeight="1" x14ac:dyDescent="0.25">
      <c r="A572" s="67"/>
      <c r="B572" s="68"/>
      <c r="C572" s="67"/>
    </row>
    <row r="573" spans="1:3" ht="19.899999999999999" customHeight="1" x14ac:dyDescent="0.25">
      <c r="A573" s="67"/>
      <c r="B573" s="68"/>
      <c r="C573" s="67"/>
    </row>
    <row r="574" spans="1:3" ht="19.899999999999999" customHeight="1" x14ac:dyDescent="0.25">
      <c r="A574" s="67"/>
      <c r="B574" s="68"/>
      <c r="C574" s="67"/>
    </row>
    <row r="575" spans="1:3" ht="19.899999999999999" customHeight="1" x14ac:dyDescent="0.25">
      <c r="A575" s="67"/>
      <c r="B575" s="68"/>
      <c r="C575" s="67"/>
    </row>
    <row r="576" spans="1:3" ht="19.899999999999999" customHeight="1" x14ac:dyDescent="0.25">
      <c r="A576" s="67"/>
      <c r="B576" s="68"/>
      <c r="C576" s="67"/>
    </row>
    <row r="577" spans="1:3" ht="19.899999999999999" customHeight="1" x14ac:dyDescent="0.25">
      <c r="A577" s="67"/>
      <c r="B577" s="68"/>
      <c r="C577" s="67"/>
    </row>
    <row r="578" spans="1:3" ht="19.899999999999999" customHeight="1" x14ac:dyDescent="0.25">
      <c r="A578" s="67"/>
      <c r="B578" s="68"/>
      <c r="C578" s="67"/>
    </row>
    <row r="579" spans="1:3" ht="19.899999999999999" customHeight="1" x14ac:dyDescent="0.25">
      <c r="A579" s="67"/>
      <c r="B579" s="68"/>
      <c r="C579" s="67"/>
    </row>
    <row r="580" spans="1:3" ht="19.899999999999999" customHeight="1" x14ac:dyDescent="0.25">
      <c r="A580" s="67"/>
      <c r="B580" s="68"/>
      <c r="C580" s="67"/>
    </row>
    <row r="581" spans="1:3" ht="19.899999999999999" customHeight="1" x14ac:dyDescent="0.25">
      <c r="A581" s="67"/>
      <c r="B581" s="68"/>
      <c r="C581" s="67"/>
    </row>
    <row r="582" spans="1:3" ht="19.899999999999999" customHeight="1" x14ac:dyDescent="0.25">
      <c r="A582" s="67"/>
      <c r="B582" s="68"/>
      <c r="C582" s="67"/>
    </row>
    <row r="583" spans="1:3" ht="19.899999999999999" customHeight="1" x14ac:dyDescent="0.25">
      <c r="A583" s="67"/>
      <c r="B583" s="68"/>
      <c r="C583" s="67"/>
    </row>
    <row r="584" spans="1:3" ht="19.899999999999999" customHeight="1" x14ac:dyDescent="0.25">
      <c r="A584" s="67"/>
      <c r="B584" s="68"/>
      <c r="C584" s="67"/>
    </row>
    <row r="585" spans="1:3" ht="19.899999999999999" customHeight="1" x14ac:dyDescent="0.25">
      <c r="A585" s="67"/>
      <c r="B585" s="68"/>
      <c r="C585" s="67"/>
    </row>
    <row r="586" spans="1:3" ht="19.899999999999999" customHeight="1" x14ac:dyDescent="0.25">
      <c r="A586" s="67"/>
      <c r="B586" s="68"/>
      <c r="C586" s="67"/>
    </row>
    <row r="587" spans="1:3" ht="19.899999999999999" customHeight="1" x14ac:dyDescent="0.25">
      <c r="A587" s="67"/>
      <c r="B587" s="68"/>
      <c r="C587" s="67"/>
    </row>
    <row r="588" spans="1:3" ht="19.899999999999999" customHeight="1" x14ac:dyDescent="0.25">
      <c r="A588" s="67"/>
      <c r="B588" s="68"/>
      <c r="C588" s="67"/>
    </row>
    <row r="589" spans="1:3" ht="19.899999999999999" customHeight="1" x14ac:dyDescent="0.25">
      <c r="A589" s="67"/>
      <c r="B589" s="68"/>
      <c r="C589" s="67"/>
    </row>
    <row r="590" spans="1:3" ht="19.899999999999999" customHeight="1" x14ac:dyDescent="0.25">
      <c r="A590" s="67"/>
      <c r="B590" s="68"/>
      <c r="C590" s="67"/>
    </row>
    <row r="591" spans="1:3" ht="19.899999999999999" customHeight="1" x14ac:dyDescent="0.25">
      <c r="A591" s="67"/>
      <c r="B591" s="68"/>
      <c r="C591" s="67"/>
    </row>
    <row r="592" spans="1:3" ht="19.899999999999999" customHeight="1" x14ac:dyDescent="0.25">
      <c r="A592" s="67"/>
      <c r="B592" s="68"/>
      <c r="C592" s="67"/>
    </row>
    <row r="593" spans="1:3" ht="19.899999999999999" customHeight="1" x14ac:dyDescent="0.25">
      <c r="A593" s="67"/>
      <c r="B593" s="68"/>
      <c r="C593" s="67"/>
    </row>
    <row r="594" spans="1:3" ht="19.899999999999999" customHeight="1" x14ac:dyDescent="0.25">
      <c r="A594" s="67"/>
      <c r="B594" s="68"/>
      <c r="C594" s="67"/>
    </row>
    <row r="595" spans="1:3" ht="19.899999999999999" customHeight="1" x14ac:dyDescent="0.25">
      <c r="A595" s="67"/>
      <c r="B595" s="68"/>
      <c r="C595" s="67"/>
    </row>
    <row r="596" spans="1:3" ht="19.899999999999999" customHeight="1" x14ac:dyDescent="0.25">
      <c r="A596" s="67"/>
      <c r="B596" s="68"/>
      <c r="C596" s="67"/>
    </row>
    <row r="597" spans="1:3" ht="19.899999999999999" customHeight="1" x14ac:dyDescent="0.25">
      <c r="A597" s="67"/>
      <c r="B597" s="68"/>
      <c r="C597" s="67"/>
    </row>
    <row r="598" spans="1:3" ht="19.899999999999999" customHeight="1" x14ac:dyDescent="0.25">
      <c r="A598" s="67"/>
      <c r="B598" s="68"/>
      <c r="C598" s="67"/>
    </row>
    <row r="599" spans="1:3" ht="19.899999999999999" customHeight="1" x14ac:dyDescent="0.25">
      <c r="A599" s="67"/>
      <c r="B599" s="68"/>
      <c r="C599" s="67"/>
    </row>
    <row r="600" spans="1:3" ht="19.899999999999999" customHeight="1" x14ac:dyDescent="0.25">
      <c r="A600" s="67"/>
      <c r="B600" s="68"/>
      <c r="C600" s="67"/>
    </row>
    <row r="601" spans="1:3" ht="19.899999999999999" customHeight="1" x14ac:dyDescent="0.25">
      <c r="A601" s="67"/>
      <c r="B601" s="68"/>
      <c r="C601" s="67"/>
    </row>
    <row r="602" spans="1:3" ht="19.899999999999999" customHeight="1" x14ac:dyDescent="0.25">
      <c r="A602" s="67"/>
      <c r="B602" s="68"/>
      <c r="C602" s="67"/>
    </row>
    <row r="603" spans="1:3" ht="19.899999999999999" customHeight="1" x14ac:dyDescent="0.25">
      <c r="A603" s="67"/>
      <c r="B603" s="68"/>
      <c r="C603" s="67"/>
    </row>
    <row r="604" spans="1:3" ht="19.899999999999999" customHeight="1" x14ac:dyDescent="0.25">
      <c r="A604" s="67"/>
      <c r="B604" s="68"/>
      <c r="C604" s="67"/>
    </row>
    <row r="605" spans="1:3" ht="19.899999999999999" customHeight="1" x14ac:dyDescent="0.25">
      <c r="A605" s="67"/>
      <c r="B605" s="68"/>
      <c r="C605" s="67"/>
    </row>
    <row r="606" spans="1:3" ht="19.899999999999999" customHeight="1" x14ac:dyDescent="0.25">
      <c r="A606" s="67"/>
      <c r="B606" s="68"/>
      <c r="C606" s="67"/>
    </row>
    <row r="607" spans="1:3" ht="19.899999999999999" customHeight="1" x14ac:dyDescent="0.25">
      <c r="A607" s="67"/>
      <c r="B607" s="68"/>
      <c r="C607" s="67"/>
    </row>
    <row r="608" spans="1:3" ht="19.899999999999999" customHeight="1" x14ac:dyDescent="0.25">
      <c r="A608" s="67"/>
      <c r="B608" s="68"/>
      <c r="C608" s="67"/>
    </row>
    <row r="609" spans="1:3" ht="19.899999999999999" customHeight="1" x14ac:dyDescent="0.25">
      <c r="A609" s="67"/>
      <c r="B609" s="68"/>
      <c r="C609" s="67"/>
    </row>
    <row r="610" spans="1:3" ht="19.899999999999999" customHeight="1" x14ac:dyDescent="0.25">
      <c r="A610" s="67"/>
      <c r="B610" s="68"/>
      <c r="C610" s="67"/>
    </row>
    <row r="611" spans="1:3" ht="19.899999999999999" customHeight="1" x14ac:dyDescent="0.25">
      <c r="A611" s="67"/>
      <c r="B611" s="68"/>
      <c r="C611" s="67"/>
    </row>
    <row r="612" spans="1:3" ht="19.899999999999999" customHeight="1" x14ac:dyDescent="0.25">
      <c r="A612" s="67"/>
      <c r="B612" s="68"/>
      <c r="C612" s="67"/>
    </row>
    <row r="613" spans="1:3" ht="19.899999999999999" customHeight="1" x14ac:dyDescent="0.25">
      <c r="A613" s="67"/>
      <c r="B613" s="68"/>
      <c r="C613" s="67"/>
    </row>
    <row r="614" spans="1:3" ht="19.899999999999999" customHeight="1" x14ac:dyDescent="0.25">
      <c r="A614" s="67"/>
      <c r="B614" s="68"/>
      <c r="C614" s="67"/>
    </row>
    <row r="615" spans="1:3" ht="19.899999999999999" customHeight="1" x14ac:dyDescent="0.25">
      <c r="A615" s="67"/>
      <c r="B615" s="68"/>
      <c r="C615" s="67"/>
    </row>
    <row r="616" spans="1:3" ht="19.899999999999999" customHeight="1" x14ac:dyDescent="0.25">
      <c r="A616" s="67"/>
      <c r="B616" s="68"/>
      <c r="C616" s="67"/>
    </row>
    <row r="617" spans="1:3" ht="19.899999999999999" customHeight="1" x14ac:dyDescent="0.25">
      <c r="A617" s="67"/>
      <c r="B617" s="68"/>
      <c r="C617" s="67"/>
    </row>
    <row r="618" spans="1:3" ht="19.899999999999999" customHeight="1" x14ac:dyDescent="0.25">
      <c r="A618" s="67"/>
      <c r="B618" s="68"/>
      <c r="C618" s="67"/>
    </row>
    <row r="619" spans="1:3" ht="19.899999999999999" customHeight="1" x14ac:dyDescent="0.25">
      <c r="A619" s="67"/>
      <c r="B619" s="68"/>
      <c r="C619" s="67"/>
    </row>
    <row r="620" spans="1:3" ht="19.899999999999999" customHeight="1" x14ac:dyDescent="0.25">
      <c r="A620" s="67"/>
      <c r="B620" s="68"/>
      <c r="C620" s="67"/>
    </row>
    <row r="621" spans="1:3" ht="19.899999999999999" customHeight="1" x14ac:dyDescent="0.25">
      <c r="A621" s="67"/>
      <c r="B621" s="68"/>
      <c r="C621" s="67"/>
    </row>
    <row r="622" spans="1:3" ht="19.899999999999999" customHeight="1" x14ac:dyDescent="0.25">
      <c r="A622" s="67"/>
      <c r="B622" s="68"/>
      <c r="C622" s="67"/>
    </row>
    <row r="623" spans="1:3" ht="19.899999999999999" customHeight="1" x14ac:dyDescent="0.25">
      <c r="A623" s="67"/>
      <c r="B623" s="68"/>
      <c r="C623" s="67"/>
    </row>
    <row r="624" spans="1:3" ht="19.899999999999999" customHeight="1" x14ac:dyDescent="0.25">
      <c r="A624" s="67"/>
      <c r="B624" s="68"/>
      <c r="C624" s="67"/>
    </row>
    <row r="625" spans="1:3" ht="19.899999999999999" customHeight="1" x14ac:dyDescent="0.25">
      <c r="A625" s="67"/>
      <c r="B625" s="68"/>
      <c r="C625" s="67"/>
    </row>
    <row r="626" spans="1:3" ht="19.899999999999999" customHeight="1" x14ac:dyDescent="0.25">
      <c r="A626" s="67"/>
      <c r="B626" s="68"/>
      <c r="C626" s="67"/>
    </row>
    <row r="627" spans="1:3" ht="19.899999999999999" customHeight="1" x14ac:dyDescent="0.25">
      <c r="A627" s="67"/>
      <c r="B627" s="68"/>
      <c r="C627" s="67"/>
    </row>
    <row r="628" spans="1:3" ht="19.899999999999999" customHeight="1" x14ac:dyDescent="0.25">
      <c r="A628" s="67"/>
      <c r="B628" s="68"/>
      <c r="C628" s="67"/>
    </row>
    <row r="629" spans="1:3" ht="19.899999999999999" customHeight="1" x14ac:dyDescent="0.25">
      <c r="A629" s="67"/>
      <c r="B629" s="68"/>
      <c r="C629" s="67"/>
    </row>
    <row r="630" spans="1:3" ht="19.899999999999999" customHeight="1" x14ac:dyDescent="0.25">
      <c r="A630" s="67"/>
      <c r="B630" s="68"/>
      <c r="C630" s="67"/>
    </row>
    <row r="631" spans="1:3" ht="19.899999999999999" customHeight="1" x14ac:dyDescent="0.25">
      <c r="A631" s="67"/>
      <c r="B631" s="68"/>
      <c r="C631" s="67"/>
    </row>
    <row r="632" spans="1:3" ht="19.899999999999999" customHeight="1" x14ac:dyDescent="0.25">
      <c r="A632" s="67"/>
      <c r="B632" s="68"/>
      <c r="C632" s="67"/>
    </row>
    <row r="633" spans="1:3" ht="19.899999999999999" customHeight="1" x14ac:dyDescent="0.25">
      <c r="A633" s="67"/>
      <c r="B633" s="68"/>
      <c r="C633" s="67"/>
    </row>
    <row r="634" spans="1:3" ht="19.899999999999999" customHeight="1" x14ac:dyDescent="0.25">
      <c r="A634" s="67"/>
      <c r="B634" s="68"/>
      <c r="C634" s="67"/>
    </row>
    <row r="635" spans="1:3" ht="19.899999999999999" customHeight="1" x14ac:dyDescent="0.25">
      <c r="A635" s="67"/>
      <c r="B635" s="68"/>
      <c r="C635" s="67"/>
    </row>
    <row r="636" spans="1:3" ht="19.899999999999999" customHeight="1" x14ac:dyDescent="0.25">
      <c r="A636" s="67"/>
      <c r="B636" s="68"/>
      <c r="C636" s="67"/>
    </row>
    <row r="637" spans="1:3" ht="19.899999999999999" customHeight="1" x14ac:dyDescent="0.25">
      <c r="A637" s="67"/>
      <c r="B637" s="68"/>
      <c r="C637" s="67"/>
    </row>
    <row r="638" spans="1:3" ht="19.899999999999999" customHeight="1" x14ac:dyDescent="0.25">
      <c r="A638" s="67"/>
      <c r="B638" s="68"/>
      <c r="C638" s="67"/>
    </row>
    <row r="639" spans="1:3" ht="19.899999999999999" customHeight="1" x14ac:dyDescent="0.25">
      <c r="A639" s="67"/>
      <c r="B639" s="68"/>
      <c r="C639" s="67"/>
    </row>
    <row r="640" spans="1:3" ht="19.899999999999999" customHeight="1" x14ac:dyDescent="0.25">
      <c r="A640" s="67"/>
      <c r="B640" s="68"/>
      <c r="C640" s="67"/>
    </row>
    <row r="641" spans="1:3" ht="19.899999999999999" customHeight="1" x14ac:dyDescent="0.25">
      <c r="A641" s="67"/>
      <c r="B641" s="68"/>
      <c r="C641" s="67"/>
    </row>
    <row r="642" spans="1:3" ht="19.899999999999999" customHeight="1" x14ac:dyDescent="0.25">
      <c r="A642" s="67"/>
      <c r="B642" s="68"/>
      <c r="C642" s="67"/>
    </row>
    <row r="643" spans="1:3" ht="19.899999999999999" customHeight="1" x14ac:dyDescent="0.25">
      <c r="A643" s="67"/>
      <c r="B643" s="68"/>
      <c r="C643" s="67"/>
    </row>
    <row r="644" spans="1:3" ht="19.899999999999999" customHeight="1" x14ac:dyDescent="0.25">
      <c r="A644" s="67"/>
      <c r="B644" s="68"/>
      <c r="C644" s="67"/>
    </row>
    <row r="645" spans="1:3" ht="19.899999999999999" customHeight="1" x14ac:dyDescent="0.25">
      <c r="A645" s="67"/>
      <c r="B645" s="68"/>
      <c r="C645" s="67"/>
    </row>
    <row r="646" spans="1:3" ht="19.899999999999999" customHeight="1" x14ac:dyDescent="0.25">
      <c r="A646" s="67"/>
      <c r="B646" s="68"/>
      <c r="C646" s="67"/>
    </row>
    <row r="647" spans="1:3" ht="19.899999999999999" customHeight="1" x14ac:dyDescent="0.25">
      <c r="A647" s="67"/>
      <c r="B647" s="68"/>
      <c r="C647" s="67"/>
    </row>
    <row r="648" spans="1:3" ht="19.899999999999999" customHeight="1" x14ac:dyDescent="0.25">
      <c r="A648" s="67"/>
      <c r="B648" s="68"/>
      <c r="C648" s="67"/>
    </row>
    <row r="649" spans="1:3" ht="19.899999999999999" customHeight="1" x14ac:dyDescent="0.25">
      <c r="A649" s="67"/>
      <c r="B649" s="68"/>
      <c r="C649" s="67"/>
    </row>
    <row r="650" spans="1:3" ht="19.899999999999999" customHeight="1" x14ac:dyDescent="0.25">
      <c r="A650" s="67"/>
      <c r="B650" s="68"/>
      <c r="C650" s="67"/>
    </row>
    <row r="651" spans="1:3" ht="19.899999999999999" customHeight="1" x14ac:dyDescent="0.25">
      <c r="A651" s="67"/>
      <c r="B651" s="68"/>
      <c r="C651" s="67"/>
    </row>
    <row r="652" spans="1:3" ht="19.899999999999999" customHeight="1" x14ac:dyDescent="0.25">
      <c r="A652" s="67"/>
      <c r="B652" s="68"/>
      <c r="C652" s="67"/>
    </row>
    <row r="653" spans="1:3" ht="19.899999999999999" customHeight="1" x14ac:dyDescent="0.25">
      <c r="A653" s="67"/>
      <c r="B653" s="68"/>
      <c r="C653" s="67"/>
    </row>
    <row r="654" spans="1:3" ht="19.899999999999999" customHeight="1" x14ac:dyDescent="0.25">
      <c r="A654" s="67"/>
      <c r="B654" s="68"/>
      <c r="C654" s="67"/>
    </row>
    <row r="655" spans="1:3" ht="19.899999999999999" customHeight="1" x14ac:dyDescent="0.25">
      <c r="A655" s="67"/>
      <c r="B655" s="68"/>
      <c r="C655" s="67"/>
    </row>
    <row r="656" spans="1:3" ht="19.899999999999999" customHeight="1" x14ac:dyDescent="0.25">
      <c r="A656" s="67"/>
      <c r="B656" s="68"/>
      <c r="C656" s="67"/>
    </row>
    <row r="657" spans="1:3" ht="19.899999999999999" customHeight="1" x14ac:dyDescent="0.25">
      <c r="A657" s="67"/>
      <c r="B657" s="68"/>
      <c r="C657" s="67"/>
    </row>
    <row r="658" spans="1:3" ht="19.899999999999999" customHeight="1" x14ac:dyDescent="0.25">
      <c r="A658" s="67"/>
      <c r="B658" s="68"/>
      <c r="C658" s="67"/>
    </row>
    <row r="659" spans="1:3" ht="19.899999999999999" customHeight="1" x14ac:dyDescent="0.25">
      <c r="A659" s="67"/>
      <c r="B659" s="68"/>
      <c r="C659" s="67"/>
    </row>
    <row r="660" spans="1:3" ht="19.899999999999999" customHeight="1" x14ac:dyDescent="0.25">
      <c r="A660" s="67"/>
      <c r="B660" s="68"/>
      <c r="C660" s="67"/>
    </row>
    <row r="661" spans="1:3" ht="19.899999999999999" customHeight="1" x14ac:dyDescent="0.25">
      <c r="A661" s="67"/>
      <c r="B661" s="68"/>
      <c r="C661" s="67"/>
    </row>
    <row r="662" spans="1:3" ht="19.899999999999999" customHeight="1" x14ac:dyDescent="0.25">
      <c r="A662" s="67"/>
      <c r="B662" s="68"/>
      <c r="C662" s="67"/>
    </row>
    <row r="663" spans="1:3" ht="19.899999999999999" customHeight="1" x14ac:dyDescent="0.25">
      <c r="A663" s="67"/>
      <c r="B663" s="68"/>
      <c r="C663" s="67"/>
    </row>
    <row r="664" spans="1:3" ht="19.899999999999999" customHeight="1" x14ac:dyDescent="0.25">
      <c r="A664" s="67"/>
      <c r="B664" s="68"/>
      <c r="C664" s="67"/>
    </row>
    <row r="665" spans="1:3" ht="19.899999999999999" customHeight="1" x14ac:dyDescent="0.25">
      <c r="A665" s="67"/>
      <c r="B665" s="68"/>
      <c r="C665" s="67"/>
    </row>
    <row r="666" spans="1:3" ht="19.899999999999999" customHeight="1" x14ac:dyDescent="0.25">
      <c r="A666" s="67"/>
      <c r="B666" s="68"/>
      <c r="C666" s="67"/>
    </row>
    <row r="667" spans="1:3" ht="19.899999999999999" customHeight="1" x14ac:dyDescent="0.25">
      <c r="A667" s="67"/>
      <c r="B667" s="68"/>
      <c r="C667" s="67"/>
    </row>
    <row r="668" spans="1:3" ht="19.899999999999999" customHeight="1" x14ac:dyDescent="0.25">
      <c r="A668" s="67"/>
      <c r="B668" s="68"/>
      <c r="C668" s="67"/>
    </row>
    <row r="669" spans="1:3" ht="19.899999999999999" customHeight="1" x14ac:dyDescent="0.25">
      <c r="A669" s="67"/>
      <c r="B669" s="68"/>
      <c r="C669" s="67"/>
    </row>
    <row r="670" spans="1:3" ht="19.899999999999999" customHeight="1" x14ac:dyDescent="0.25">
      <c r="A670" s="67"/>
      <c r="B670" s="68"/>
      <c r="C670" s="67"/>
    </row>
    <row r="671" spans="1:3" ht="19.899999999999999" customHeight="1" x14ac:dyDescent="0.25">
      <c r="A671" s="67"/>
      <c r="B671" s="68"/>
      <c r="C671" s="67"/>
    </row>
    <row r="672" spans="1:3" ht="19.899999999999999" customHeight="1" x14ac:dyDescent="0.25">
      <c r="A672" s="67"/>
      <c r="B672" s="68"/>
      <c r="C672" s="67"/>
    </row>
    <row r="673" spans="1:3" ht="19.899999999999999" customHeight="1" x14ac:dyDescent="0.25">
      <c r="A673" s="67"/>
      <c r="B673" s="68"/>
      <c r="C673" s="67"/>
    </row>
    <row r="674" spans="1:3" ht="19.899999999999999" customHeight="1" x14ac:dyDescent="0.25">
      <c r="A674" s="67"/>
      <c r="B674" s="68"/>
      <c r="C674" s="67"/>
    </row>
    <row r="675" spans="1:3" ht="19.899999999999999" customHeight="1" x14ac:dyDescent="0.25">
      <c r="A675" s="67"/>
      <c r="B675" s="68"/>
      <c r="C675" s="67"/>
    </row>
    <row r="676" spans="1:3" ht="19.899999999999999" customHeight="1" x14ac:dyDescent="0.25">
      <c r="A676" s="67"/>
      <c r="B676" s="68"/>
      <c r="C676" s="67"/>
    </row>
    <row r="677" spans="1:3" ht="19.899999999999999" customHeight="1" x14ac:dyDescent="0.25">
      <c r="A677" s="67"/>
      <c r="B677" s="68"/>
      <c r="C677" s="67"/>
    </row>
    <row r="678" spans="1:3" ht="19.899999999999999" customHeight="1" x14ac:dyDescent="0.25">
      <c r="A678" s="67"/>
      <c r="B678" s="68"/>
      <c r="C678" s="67"/>
    </row>
    <row r="679" spans="1:3" ht="19.899999999999999" customHeight="1" x14ac:dyDescent="0.25">
      <c r="A679" s="67"/>
      <c r="B679" s="68"/>
      <c r="C679" s="67"/>
    </row>
    <row r="680" spans="1:3" ht="19.899999999999999" customHeight="1" x14ac:dyDescent="0.25">
      <c r="A680" s="67"/>
      <c r="B680" s="68"/>
      <c r="C680" s="67"/>
    </row>
    <row r="681" spans="1:3" ht="19.899999999999999" customHeight="1" x14ac:dyDescent="0.25">
      <c r="A681" s="67"/>
      <c r="B681" s="68"/>
      <c r="C681" s="67"/>
    </row>
    <row r="682" spans="1:3" ht="19.899999999999999" customHeight="1" x14ac:dyDescent="0.25">
      <c r="A682" s="67"/>
      <c r="B682" s="68"/>
      <c r="C682" s="67"/>
    </row>
    <row r="683" spans="1:3" ht="19.899999999999999" customHeight="1" x14ac:dyDescent="0.25">
      <c r="A683" s="67"/>
      <c r="B683" s="68"/>
      <c r="C683" s="67"/>
    </row>
    <row r="684" spans="1:3" ht="19.899999999999999" customHeight="1" x14ac:dyDescent="0.25">
      <c r="A684" s="67"/>
      <c r="B684" s="68"/>
      <c r="C684" s="67"/>
    </row>
    <row r="685" spans="1:3" ht="19.899999999999999" customHeight="1" x14ac:dyDescent="0.25">
      <c r="A685" s="67"/>
      <c r="B685" s="68"/>
      <c r="C685" s="67"/>
    </row>
    <row r="686" spans="1:3" ht="19.899999999999999" customHeight="1" x14ac:dyDescent="0.25">
      <c r="A686" s="67"/>
      <c r="B686" s="68"/>
      <c r="C686" s="67"/>
    </row>
    <row r="687" spans="1:3" ht="19.899999999999999" customHeight="1" x14ac:dyDescent="0.25">
      <c r="A687" s="67"/>
      <c r="B687" s="68"/>
      <c r="C687" s="67"/>
    </row>
    <row r="688" spans="1:3" ht="19.899999999999999" customHeight="1" x14ac:dyDescent="0.25">
      <c r="A688" s="67"/>
      <c r="B688" s="68"/>
      <c r="C688" s="67"/>
    </row>
    <row r="689" spans="1:3" ht="19.899999999999999" customHeight="1" x14ac:dyDescent="0.25">
      <c r="A689" s="67"/>
      <c r="B689" s="68"/>
      <c r="C689" s="67"/>
    </row>
    <row r="690" spans="1:3" ht="19.899999999999999" customHeight="1" x14ac:dyDescent="0.25">
      <c r="A690" s="67"/>
      <c r="B690" s="68"/>
      <c r="C690" s="67"/>
    </row>
    <row r="691" spans="1:3" ht="19.899999999999999" customHeight="1" x14ac:dyDescent="0.25">
      <c r="A691" s="67"/>
      <c r="B691" s="68"/>
      <c r="C691" s="67"/>
    </row>
    <row r="692" spans="1:3" ht="19.899999999999999" customHeight="1" x14ac:dyDescent="0.25">
      <c r="A692" s="67"/>
      <c r="B692" s="68"/>
      <c r="C692" s="67"/>
    </row>
    <row r="693" spans="1:3" ht="19.899999999999999" customHeight="1" x14ac:dyDescent="0.25">
      <c r="A693" s="67"/>
      <c r="B693" s="68"/>
      <c r="C693" s="67"/>
    </row>
    <row r="694" spans="1:3" ht="19.899999999999999" customHeight="1" x14ac:dyDescent="0.25">
      <c r="A694" s="67"/>
      <c r="B694" s="68"/>
      <c r="C694" s="67"/>
    </row>
    <row r="695" spans="1:3" ht="19.899999999999999" customHeight="1" x14ac:dyDescent="0.25">
      <c r="A695" s="67"/>
      <c r="B695" s="68"/>
      <c r="C695" s="67"/>
    </row>
    <row r="696" spans="1:3" ht="19.899999999999999" customHeight="1" x14ac:dyDescent="0.25">
      <c r="A696" s="67"/>
      <c r="B696" s="68"/>
      <c r="C696" s="67"/>
    </row>
    <row r="697" spans="1:3" ht="19.899999999999999" customHeight="1" x14ac:dyDescent="0.25">
      <c r="A697" s="67"/>
      <c r="B697" s="68"/>
      <c r="C697" s="67"/>
    </row>
    <row r="698" spans="1:3" ht="19.899999999999999" customHeight="1" x14ac:dyDescent="0.25">
      <c r="A698" s="67"/>
      <c r="B698" s="68"/>
      <c r="C698" s="67"/>
    </row>
    <row r="699" spans="1:3" ht="19.899999999999999" customHeight="1" x14ac:dyDescent="0.25">
      <c r="A699" s="67"/>
      <c r="B699" s="68"/>
      <c r="C699" s="67"/>
    </row>
    <row r="700" spans="1:3" ht="19.899999999999999" customHeight="1" x14ac:dyDescent="0.25">
      <c r="A700" s="67"/>
      <c r="B700" s="68"/>
      <c r="C700" s="67"/>
    </row>
    <row r="701" spans="1:3" ht="19.899999999999999" customHeight="1" x14ac:dyDescent="0.25">
      <c r="A701" s="67"/>
      <c r="B701" s="68"/>
      <c r="C701" s="67"/>
    </row>
    <row r="702" spans="1:3" ht="19.899999999999999" customHeight="1" x14ac:dyDescent="0.25">
      <c r="A702" s="67"/>
      <c r="B702" s="68"/>
      <c r="C702" s="67"/>
    </row>
    <row r="703" spans="1:3" ht="19.899999999999999" customHeight="1" x14ac:dyDescent="0.25">
      <c r="A703" s="67"/>
      <c r="B703" s="68"/>
      <c r="C703" s="67"/>
    </row>
    <row r="704" spans="1:3" ht="19.899999999999999" customHeight="1" x14ac:dyDescent="0.25">
      <c r="A704" s="67"/>
      <c r="B704" s="68"/>
      <c r="C704" s="67"/>
    </row>
    <row r="705" spans="1:3" ht="19.899999999999999" customHeight="1" x14ac:dyDescent="0.25">
      <c r="A705" s="67"/>
      <c r="B705" s="68"/>
      <c r="C705" s="67"/>
    </row>
    <row r="706" spans="1:3" ht="19.899999999999999" customHeight="1" x14ac:dyDescent="0.25">
      <c r="A706" s="67"/>
      <c r="B706" s="68"/>
      <c r="C706" s="67"/>
    </row>
    <row r="707" spans="1:3" ht="19.899999999999999" customHeight="1" x14ac:dyDescent="0.25">
      <c r="A707" s="67"/>
      <c r="B707" s="68"/>
      <c r="C707" s="67"/>
    </row>
    <row r="708" spans="1:3" ht="19.899999999999999" customHeight="1" x14ac:dyDescent="0.25">
      <c r="A708" s="67"/>
      <c r="B708" s="68"/>
      <c r="C708" s="67"/>
    </row>
    <row r="709" spans="1:3" ht="19.899999999999999" customHeight="1" x14ac:dyDescent="0.25">
      <c r="A709" s="67"/>
      <c r="B709" s="68"/>
      <c r="C709" s="67"/>
    </row>
    <row r="710" spans="1:3" ht="19.899999999999999" customHeight="1" x14ac:dyDescent="0.25">
      <c r="A710" s="67"/>
      <c r="B710" s="68"/>
      <c r="C710" s="67"/>
    </row>
    <row r="711" spans="1:3" ht="19.899999999999999" customHeight="1" x14ac:dyDescent="0.25">
      <c r="A711" s="67"/>
      <c r="B711" s="68"/>
      <c r="C711" s="67"/>
    </row>
    <row r="712" spans="1:3" ht="19.899999999999999" customHeight="1" x14ac:dyDescent="0.25">
      <c r="A712" s="67"/>
      <c r="B712" s="68"/>
      <c r="C712" s="67"/>
    </row>
    <row r="713" spans="1:3" ht="19.899999999999999" customHeight="1" x14ac:dyDescent="0.25">
      <c r="A713" s="67"/>
      <c r="B713" s="68"/>
      <c r="C713" s="67"/>
    </row>
    <row r="714" spans="1:3" ht="19.899999999999999" customHeight="1" x14ac:dyDescent="0.25">
      <c r="A714" s="67"/>
      <c r="B714" s="68"/>
      <c r="C714" s="67"/>
    </row>
    <row r="715" spans="1:3" ht="19.899999999999999" customHeight="1" x14ac:dyDescent="0.25">
      <c r="A715" s="67"/>
      <c r="B715" s="68"/>
      <c r="C715" s="67"/>
    </row>
    <row r="716" spans="1:3" ht="19.899999999999999" customHeight="1" x14ac:dyDescent="0.25">
      <c r="A716" s="67"/>
      <c r="B716" s="68"/>
      <c r="C716" s="67"/>
    </row>
    <row r="717" spans="1:3" ht="19.899999999999999" customHeight="1" x14ac:dyDescent="0.25">
      <c r="A717" s="67"/>
      <c r="B717" s="68"/>
      <c r="C717" s="67"/>
    </row>
    <row r="718" spans="1:3" ht="19.899999999999999" customHeight="1" x14ac:dyDescent="0.25">
      <c r="A718" s="67"/>
      <c r="B718" s="68"/>
      <c r="C718" s="67"/>
    </row>
    <row r="719" spans="1:3" ht="19.899999999999999" customHeight="1" x14ac:dyDescent="0.25">
      <c r="A719" s="67"/>
      <c r="B719" s="68"/>
      <c r="C719" s="67"/>
    </row>
    <row r="720" spans="1:3" ht="19.899999999999999" customHeight="1" x14ac:dyDescent="0.25">
      <c r="A720" s="67"/>
      <c r="B720" s="68"/>
      <c r="C720" s="67"/>
    </row>
    <row r="721" spans="1:3" ht="19.899999999999999" customHeight="1" x14ac:dyDescent="0.25">
      <c r="A721" s="67"/>
      <c r="B721" s="68"/>
      <c r="C721" s="67"/>
    </row>
    <row r="722" spans="1:3" ht="19.899999999999999" customHeight="1" x14ac:dyDescent="0.25">
      <c r="A722" s="67"/>
      <c r="B722" s="68"/>
      <c r="C722" s="67"/>
    </row>
    <row r="723" spans="1:3" ht="19.899999999999999" customHeight="1" x14ac:dyDescent="0.25">
      <c r="A723" s="67"/>
      <c r="B723" s="68"/>
      <c r="C723" s="67"/>
    </row>
    <row r="724" spans="1:3" ht="19.899999999999999" customHeight="1" x14ac:dyDescent="0.25">
      <c r="A724" s="67"/>
      <c r="B724" s="68"/>
      <c r="C724" s="67"/>
    </row>
    <row r="725" spans="1:3" ht="19.899999999999999" customHeight="1" x14ac:dyDescent="0.25">
      <c r="A725" s="67"/>
      <c r="B725" s="68"/>
      <c r="C725" s="67"/>
    </row>
    <row r="726" spans="1:3" ht="19.899999999999999" customHeight="1" x14ac:dyDescent="0.25">
      <c r="A726" s="67"/>
      <c r="B726" s="68"/>
      <c r="C726" s="67"/>
    </row>
    <row r="727" spans="1:3" ht="19.899999999999999" customHeight="1" x14ac:dyDescent="0.25">
      <c r="A727" s="67"/>
      <c r="B727" s="68"/>
      <c r="C727" s="67"/>
    </row>
    <row r="728" spans="1:3" ht="19.899999999999999" customHeight="1" x14ac:dyDescent="0.25">
      <c r="A728" s="67"/>
      <c r="B728" s="68"/>
      <c r="C728" s="67"/>
    </row>
    <row r="729" spans="1:3" ht="19.899999999999999" customHeight="1" x14ac:dyDescent="0.25">
      <c r="A729" s="67"/>
      <c r="B729" s="68"/>
      <c r="C729" s="67"/>
    </row>
    <row r="730" spans="1:3" ht="19.899999999999999" customHeight="1" x14ac:dyDescent="0.25">
      <c r="A730" s="67"/>
      <c r="B730" s="68"/>
      <c r="C730" s="67"/>
    </row>
    <row r="731" spans="1:3" ht="19.899999999999999" customHeight="1" x14ac:dyDescent="0.25">
      <c r="A731" s="67"/>
      <c r="B731" s="68"/>
      <c r="C731" s="67"/>
    </row>
    <row r="732" spans="1:3" ht="19.899999999999999" customHeight="1" x14ac:dyDescent="0.25">
      <c r="A732" s="67"/>
      <c r="B732" s="68"/>
      <c r="C732" s="67"/>
    </row>
    <row r="733" spans="1:3" ht="19.899999999999999" customHeight="1" x14ac:dyDescent="0.25">
      <c r="A733" s="67"/>
      <c r="B733" s="68"/>
      <c r="C733" s="67"/>
    </row>
    <row r="734" spans="1:3" ht="19.899999999999999" customHeight="1" x14ac:dyDescent="0.25">
      <c r="A734" s="67"/>
      <c r="B734" s="68"/>
      <c r="C734" s="67"/>
    </row>
    <row r="735" spans="1:3" ht="19.899999999999999" customHeight="1" x14ac:dyDescent="0.25">
      <c r="A735" s="67"/>
      <c r="B735" s="68"/>
      <c r="C735" s="67"/>
    </row>
    <row r="736" spans="1:3" ht="19.899999999999999" customHeight="1" x14ac:dyDescent="0.25">
      <c r="A736" s="67"/>
      <c r="B736" s="68"/>
      <c r="C736" s="67"/>
    </row>
    <row r="737" spans="1:3" ht="19.899999999999999" customHeight="1" x14ac:dyDescent="0.25">
      <c r="A737" s="67"/>
      <c r="B737" s="68"/>
      <c r="C737" s="67"/>
    </row>
    <row r="738" spans="1:3" ht="19.899999999999999" customHeight="1" x14ac:dyDescent="0.25">
      <c r="A738" s="67"/>
      <c r="B738" s="68"/>
      <c r="C738" s="67"/>
    </row>
    <row r="739" spans="1:3" ht="19.899999999999999" customHeight="1" x14ac:dyDescent="0.25">
      <c r="A739" s="67"/>
      <c r="B739" s="68"/>
      <c r="C739" s="67"/>
    </row>
    <row r="740" spans="1:3" ht="19.899999999999999" customHeight="1" x14ac:dyDescent="0.25">
      <c r="A740" s="67"/>
      <c r="B740" s="68"/>
      <c r="C740" s="67"/>
    </row>
    <row r="741" spans="1:3" ht="19.899999999999999" customHeight="1" x14ac:dyDescent="0.25">
      <c r="A741" s="67"/>
      <c r="B741" s="68"/>
      <c r="C741" s="67"/>
    </row>
    <row r="742" spans="1:3" ht="19.899999999999999" customHeight="1" x14ac:dyDescent="0.25">
      <c r="A742" s="67"/>
      <c r="B742" s="68"/>
      <c r="C742" s="67"/>
    </row>
    <row r="743" spans="1:3" ht="19.899999999999999" customHeight="1" x14ac:dyDescent="0.25">
      <c r="A743" s="67"/>
      <c r="B743" s="68"/>
      <c r="C743" s="67"/>
    </row>
    <row r="744" spans="1:3" ht="19.899999999999999" customHeight="1" x14ac:dyDescent="0.25">
      <c r="A744" s="67"/>
      <c r="B744" s="68"/>
      <c r="C744" s="67"/>
    </row>
    <row r="745" spans="1:3" ht="19.899999999999999" customHeight="1" x14ac:dyDescent="0.25">
      <c r="A745" s="67"/>
      <c r="B745" s="68"/>
      <c r="C745" s="67"/>
    </row>
    <row r="746" spans="1:3" ht="19.899999999999999" customHeight="1" x14ac:dyDescent="0.25">
      <c r="A746" s="67"/>
      <c r="B746" s="68"/>
      <c r="C746" s="67"/>
    </row>
    <row r="747" spans="1:3" ht="19.899999999999999" customHeight="1" x14ac:dyDescent="0.25">
      <c r="A747" s="67"/>
      <c r="B747" s="68"/>
      <c r="C747" s="67"/>
    </row>
    <row r="748" spans="1:3" ht="19.899999999999999" customHeight="1" x14ac:dyDescent="0.25">
      <c r="A748" s="67"/>
      <c r="B748" s="68"/>
      <c r="C748" s="67"/>
    </row>
    <row r="749" spans="1:3" ht="19.899999999999999" customHeight="1" x14ac:dyDescent="0.25">
      <c r="A749" s="67"/>
      <c r="B749" s="68"/>
      <c r="C749" s="67"/>
    </row>
    <row r="750" spans="1:3" ht="19.899999999999999" customHeight="1" x14ac:dyDescent="0.25">
      <c r="A750" s="67"/>
      <c r="B750" s="68"/>
      <c r="C750" s="67"/>
    </row>
    <row r="751" spans="1:3" ht="19.899999999999999" customHeight="1" x14ac:dyDescent="0.25">
      <c r="A751" s="67"/>
      <c r="B751" s="68"/>
      <c r="C751" s="67"/>
    </row>
    <row r="752" spans="1:3" ht="19.899999999999999" customHeight="1" x14ac:dyDescent="0.25">
      <c r="A752" s="67"/>
      <c r="B752" s="68"/>
      <c r="C752" s="67"/>
    </row>
    <row r="753" spans="1:3" ht="19.899999999999999" customHeight="1" x14ac:dyDescent="0.25">
      <c r="A753" s="67"/>
      <c r="B753" s="68"/>
      <c r="C753" s="67"/>
    </row>
    <row r="754" spans="1:3" ht="19.899999999999999" customHeight="1" x14ac:dyDescent="0.25">
      <c r="A754" s="67"/>
      <c r="B754" s="68"/>
      <c r="C754" s="67"/>
    </row>
    <row r="755" spans="1:3" ht="19.899999999999999" customHeight="1" x14ac:dyDescent="0.25">
      <c r="A755" s="67"/>
      <c r="B755" s="68"/>
      <c r="C755" s="67"/>
    </row>
    <row r="756" spans="1:3" ht="19.899999999999999" customHeight="1" x14ac:dyDescent="0.25">
      <c r="A756" s="67"/>
      <c r="B756" s="68"/>
      <c r="C756" s="67"/>
    </row>
    <row r="757" spans="1:3" ht="19.899999999999999" customHeight="1" x14ac:dyDescent="0.25">
      <c r="A757" s="67"/>
      <c r="B757" s="68"/>
      <c r="C757" s="67"/>
    </row>
    <row r="758" spans="1:3" ht="19.899999999999999" customHeight="1" x14ac:dyDescent="0.25">
      <c r="A758" s="67"/>
      <c r="B758" s="68"/>
      <c r="C758" s="67"/>
    </row>
    <row r="759" spans="1:3" ht="19.899999999999999" customHeight="1" x14ac:dyDescent="0.25">
      <c r="A759" s="67"/>
      <c r="B759" s="68"/>
      <c r="C759" s="67"/>
    </row>
    <row r="760" spans="1:3" ht="19.899999999999999" customHeight="1" x14ac:dyDescent="0.25">
      <c r="A760" s="67"/>
      <c r="B760" s="68"/>
      <c r="C760" s="67"/>
    </row>
    <row r="761" spans="1:3" ht="19.899999999999999" customHeight="1" x14ac:dyDescent="0.25">
      <c r="A761" s="67"/>
      <c r="B761" s="68"/>
      <c r="C761" s="67"/>
    </row>
    <row r="762" spans="1:3" ht="19.899999999999999" customHeight="1" x14ac:dyDescent="0.25">
      <c r="A762" s="67"/>
      <c r="B762" s="68"/>
      <c r="C762" s="67"/>
    </row>
    <row r="763" spans="1:3" ht="19.899999999999999" customHeight="1" x14ac:dyDescent="0.25">
      <c r="A763" s="67"/>
      <c r="B763" s="68"/>
      <c r="C763" s="67"/>
    </row>
    <row r="764" spans="1:3" ht="19.899999999999999" customHeight="1" x14ac:dyDescent="0.25">
      <c r="A764" s="67"/>
      <c r="B764" s="68"/>
      <c r="C764" s="67"/>
    </row>
    <row r="765" spans="1:3" ht="19.899999999999999" customHeight="1" x14ac:dyDescent="0.25">
      <c r="A765" s="67"/>
      <c r="B765" s="68"/>
      <c r="C765" s="67"/>
    </row>
    <row r="766" spans="1:3" ht="19.899999999999999" customHeight="1" x14ac:dyDescent="0.25">
      <c r="A766" s="67"/>
      <c r="B766" s="68"/>
      <c r="C766" s="67"/>
    </row>
    <row r="767" spans="1:3" ht="19.899999999999999" customHeight="1" x14ac:dyDescent="0.25">
      <c r="A767" s="67"/>
      <c r="B767" s="68"/>
      <c r="C767" s="67"/>
    </row>
    <row r="768" spans="1:3" ht="19.899999999999999" customHeight="1" x14ac:dyDescent="0.25">
      <c r="A768" s="67"/>
      <c r="B768" s="68"/>
      <c r="C768" s="67"/>
    </row>
    <row r="769" spans="1:3" ht="19.899999999999999" customHeight="1" x14ac:dyDescent="0.25">
      <c r="A769" s="67"/>
      <c r="B769" s="68"/>
      <c r="C769" s="67"/>
    </row>
    <row r="770" spans="1:3" ht="19.899999999999999" customHeight="1" x14ac:dyDescent="0.25">
      <c r="A770" s="67"/>
      <c r="B770" s="68"/>
      <c r="C770" s="67"/>
    </row>
    <row r="771" spans="1:3" ht="19.899999999999999" customHeight="1" x14ac:dyDescent="0.25">
      <c r="A771" s="67"/>
      <c r="B771" s="68"/>
      <c r="C771" s="67"/>
    </row>
    <row r="772" spans="1:3" ht="19.899999999999999" customHeight="1" x14ac:dyDescent="0.25">
      <c r="A772" s="67"/>
      <c r="B772" s="68"/>
      <c r="C772" s="67"/>
    </row>
    <row r="773" spans="1:3" ht="19.899999999999999" customHeight="1" x14ac:dyDescent="0.25">
      <c r="A773" s="67"/>
      <c r="B773" s="68"/>
      <c r="C773" s="67"/>
    </row>
    <row r="774" spans="1:3" ht="19.899999999999999" customHeight="1" x14ac:dyDescent="0.25">
      <c r="A774" s="67"/>
      <c r="B774" s="68"/>
      <c r="C774" s="67"/>
    </row>
    <row r="775" spans="1:3" ht="19.899999999999999" customHeight="1" x14ac:dyDescent="0.25">
      <c r="A775" s="67"/>
      <c r="B775" s="68"/>
      <c r="C775" s="67"/>
    </row>
    <row r="776" spans="1:3" ht="19.899999999999999" customHeight="1" x14ac:dyDescent="0.25">
      <c r="A776" s="67"/>
      <c r="B776" s="68"/>
      <c r="C776" s="67"/>
    </row>
    <row r="777" spans="1:3" ht="19.899999999999999" customHeight="1" x14ac:dyDescent="0.25">
      <c r="A777" s="67"/>
      <c r="B777" s="68"/>
      <c r="C777" s="67"/>
    </row>
    <row r="778" spans="1:3" ht="19.899999999999999" customHeight="1" x14ac:dyDescent="0.25">
      <c r="A778" s="67"/>
      <c r="B778" s="68"/>
      <c r="C778" s="67"/>
    </row>
    <row r="779" spans="1:3" ht="19.899999999999999" customHeight="1" x14ac:dyDescent="0.25">
      <c r="A779" s="67"/>
      <c r="B779" s="68"/>
      <c r="C779" s="67"/>
    </row>
    <row r="780" spans="1:3" ht="19.899999999999999" customHeight="1" x14ac:dyDescent="0.25">
      <c r="A780" s="67"/>
      <c r="B780" s="68"/>
      <c r="C780" s="67"/>
    </row>
    <row r="781" spans="1:3" ht="19.899999999999999" customHeight="1" x14ac:dyDescent="0.25">
      <c r="A781" s="67"/>
      <c r="B781" s="68"/>
      <c r="C781" s="67"/>
    </row>
    <row r="782" spans="1:3" ht="19.899999999999999" customHeight="1" x14ac:dyDescent="0.25">
      <c r="A782" s="67"/>
      <c r="B782" s="68"/>
      <c r="C782" s="67"/>
    </row>
    <row r="783" spans="1:3" ht="19.899999999999999" customHeight="1" x14ac:dyDescent="0.25">
      <c r="A783" s="67"/>
      <c r="B783" s="68"/>
      <c r="C783" s="67"/>
    </row>
    <row r="784" spans="1:3" ht="19.899999999999999" customHeight="1" x14ac:dyDescent="0.25">
      <c r="A784" s="67"/>
      <c r="B784" s="68"/>
      <c r="C784" s="67"/>
    </row>
    <row r="785" spans="1:3" ht="19.899999999999999" customHeight="1" x14ac:dyDescent="0.25">
      <c r="A785" s="67"/>
      <c r="B785" s="68"/>
      <c r="C785" s="67"/>
    </row>
    <row r="786" spans="1:3" ht="19.899999999999999" customHeight="1" x14ac:dyDescent="0.25">
      <c r="A786" s="67"/>
      <c r="B786" s="68"/>
      <c r="C786" s="67"/>
    </row>
    <row r="787" spans="1:3" ht="19.899999999999999" customHeight="1" x14ac:dyDescent="0.25">
      <c r="A787" s="67"/>
      <c r="B787" s="68"/>
      <c r="C787" s="67"/>
    </row>
    <row r="788" spans="1:3" ht="19.899999999999999" customHeight="1" x14ac:dyDescent="0.25">
      <c r="A788" s="67"/>
      <c r="B788" s="68"/>
      <c r="C788" s="67"/>
    </row>
    <row r="789" spans="1:3" ht="19.899999999999999" customHeight="1" x14ac:dyDescent="0.25">
      <c r="A789" s="67"/>
      <c r="B789" s="68"/>
      <c r="C789" s="67"/>
    </row>
    <row r="790" spans="1:3" ht="19.899999999999999" customHeight="1" x14ac:dyDescent="0.25">
      <c r="A790" s="67"/>
      <c r="B790" s="68"/>
      <c r="C790" s="67"/>
    </row>
    <row r="791" spans="1:3" ht="19.899999999999999" customHeight="1" x14ac:dyDescent="0.25">
      <c r="A791" s="67"/>
      <c r="B791" s="68"/>
      <c r="C791" s="67"/>
    </row>
    <row r="792" spans="1:3" ht="19.899999999999999" customHeight="1" x14ac:dyDescent="0.25">
      <c r="A792" s="67"/>
      <c r="B792" s="68"/>
      <c r="C792" s="67"/>
    </row>
    <row r="793" spans="1:3" ht="19.899999999999999" customHeight="1" x14ac:dyDescent="0.25">
      <c r="A793" s="67"/>
      <c r="B793" s="68"/>
      <c r="C793" s="67"/>
    </row>
    <row r="794" spans="1:3" ht="19.899999999999999" customHeight="1" x14ac:dyDescent="0.25">
      <c r="A794" s="67"/>
      <c r="B794" s="68"/>
      <c r="C794" s="67"/>
    </row>
    <row r="795" spans="1:3" ht="19.899999999999999" customHeight="1" x14ac:dyDescent="0.25">
      <c r="A795" s="67"/>
      <c r="B795" s="68"/>
      <c r="C795" s="67"/>
    </row>
    <row r="796" spans="1:3" ht="19.899999999999999" customHeight="1" x14ac:dyDescent="0.25">
      <c r="A796" s="67"/>
      <c r="B796" s="68"/>
      <c r="C796" s="67"/>
    </row>
    <row r="797" spans="1:3" ht="19.899999999999999" customHeight="1" x14ac:dyDescent="0.25">
      <c r="A797" s="67"/>
      <c r="B797" s="68"/>
      <c r="C797" s="67"/>
    </row>
    <row r="798" spans="1:3" ht="19.899999999999999" customHeight="1" x14ac:dyDescent="0.25">
      <c r="A798" s="67"/>
      <c r="B798" s="68"/>
      <c r="C798" s="67"/>
    </row>
    <row r="799" spans="1:3" ht="19.899999999999999" customHeight="1" x14ac:dyDescent="0.25">
      <c r="A799" s="67"/>
      <c r="B799" s="68"/>
      <c r="C799" s="67"/>
    </row>
    <row r="800" spans="1:3" ht="19.899999999999999" customHeight="1" x14ac:dyDescent="0.25">
      <c r="A800" s="67"/>
      <c r="B800" s="68"/>
      <c r="C800" s="67"/>
    </row>
    <row r="801" spans="1:3" ht="19.899999999999999" customHeight="1" x14ac:dyDescent="0.25">
      <c r="A801" s="67"/>
      <c r="B801" s="68"/>
      <c r="C801" s="67"/>
    </row>
    <row r="802" spans="1:3" ht="19.899999999999999" customHeight="1" x14ac:dyDescent="0.25">
      <c r="A802" s="67"/>
      <c r="B802" s="68"/>
      <c r="C802" s="67"/>
    </row>
    <row r="803" spans="1:3" ht="19.899999999999999" customHeight="1" x14ac:dyDescent="0.25">
      <c r="A803" s="67"/>
      <c r="B803" s="68"/>
      <c r="C803" s="67"/>
    </row>
    <row r="804" spans="1:3" ht="19.899999999999999" customHeight="1" x14ac:dyDescent="0.25">
      <c r="A804" s="67"/>
      <c r="B804" s="68"/>
      <c r="C804" s="67"/>
    </row>
    <row r="805" spans="1:3" ht="19.899999999999999" customHeight="1" x14ac:dyDescent="0.25">
      <c r="A805" s="67"/>
      <c r="B805" s="68"/>
      <c r="C805" s="67"/>
    </row>
    <row r="806" spans="1:3" ht="19.899999999999999" customHeight="1" x14ac:dyDescent="0.25">
      <c r="A806" s="67"/>
      <c r="B806" s="68"/>
      <c r="C806" s="67"/>
    </row>
    <row r="807" spans="1:3" ht="19.899999999999999" customHeight="1" x14ac:dyDescent="0.25">
      <c r="A807" s="67"/>
      <c r="B807" s="68"/>
      <c r="C807" s="67"/>
    </row>
    <row r="808" spans="1:3" ht="19.899999999999999" customHeight="1" x14ac:dyDescent="0.25">
      <c r="A808" s="67"/>
      <c r="B808" s="68"/>
      <c r="C808" s="67"/>
    </row>
    <row r="809" spans="1:3" ht="19.899999999999999" customHeight="1" x14ac:dyDescent="0.25">
      <c r="A809" s="67"/>
      <c r="B809" s="68"/>
      <c r="C809" s="67"/>
    </row>
    <row r="810" spans="1:3" ht="19.899999999999999" customHeight="1" x14ac:dyDescent="0.25">
      <c r="A810" s="67"/>
      <c r="B810" s="68"/>
      <c r="C810" s="67"/>
    </row>
    <row r="811" spans="1:3" ht="19.899999999999999" customHeight="1" x14ac:dyDescent="0.25">
      <c r="A811" s="67"/>
      <c r="B811" s="68"/>
      <c r="C811" s="67"/>
    </row>
    <row r="812" spans="1:3" ht="19.899999999999999" customHeight="1" x14ac:dyDescent="0.25">
      <c r="A812" s="67"/>
      <c r="B812" s="68"/>
      <c r="C812" s="67"/>
    </row>
    <row r="813" spans="1:3" ht="19.899999999999999" customHeight="1" x14ac:dyDescent="0.25">
      <c r="A813" s="67"/>
      <c r="B813" s="68"/>
      <c r="C813" s="67"/>
    </row>
    <row r="814" spans="1:3" ht="19.899999999999999" customHeight="1" x14ac:dyDescent="0.25">
      <c r="A814" s="67"/>
      <c r="B814" s="68"/>
      <c r="C814" s="67"/>
    </row>
    <row r="815" spans="1:3" ht="19.899999999999999" customHeight="1" x14ac:dyDescent="0.25">
      <c r="A815" s="67"/>
      <c r="B815" s="68"/>
      <c r="C815" s="67"/>
    </row>
    <row r="816" spans="1:3" ht="19.899999999999999" customHeight="1" x14ac:dyDescent="0.25">
      <c r="A816" s="67"/>
      <c r="B816" s="68"/>
      <c r="C816" s="67"/>
    </row>
    <row r="817" spans="1:3" ht="19.899999999999999" customHeight="1" x14ac:dyDescent="0.25">
      <c r="A817" s="67"/>
      <c r="B817" s="68"/>
      <c r="C817" s="67"/>
    </row>
    <row r="818" spans="1:3" ht="19.899999999999999" customHeight="1" x14ac:dyDescent="0.25">
      <c r="A818" s="67"/>
      <c r="B818" s="68"/>
      <c r="C818" s="67"/>
    </row>
    <row r="819" spans="1:3" ht="19.899999999999999" customHeight="1" x14ac:dyDescent="0.25">
      <c r="A819" s="67"/>
      <c r="B819" s="68"/>
      <c r="C819" s="67"/>
    </row>
    <row r="820" spans="1:3" ht="19.899999999999999" customHeight="1" x14ac:dyDescent="0.25">
      <c r="A820" s="67"/>
      <c r="B820" s="68"/>
      <c r="C820" s="67"/>
    </row>
    <row r="821" spans="1:3" ht="19.899999999999999" customHeight="1" x14ac:dyDescent="0.25">
      <c r="A821" s="67"/>
      <c r="B821" s="68"/>
      <c r="C821" s="67"/>
    </row>
    <row r="822" spans="1:3" ht="19.899999999999999" customHeight="1" x14ac:dyDescent="0.25">
      <c r="A822" s="67"/>
      <c r="B822" s="68"/>
      <c r="C822" s="67"/>
    </row>
    <row r="823" spans="1:3" ht="19.899999999999999" customHeight="1" x14ac:dyDescent="0.25">
      <c r="A823" s="67"/>
      <c r="B823" s="68"/>
      <c r="C823" s="67"/>
    </row>
    <row r="824" spans="1:3" ht="19.899999999999999" customHeight="1" x14ac:dyDescent="0.25">
      <c r="A824" s="67"/>
      <c r="B824" s="68"/>
      <c r="C824" s="67"/>
    </row>
    <row r="825" spans="1:3" ht="19.899999999999999" customHeight="1" x14ac:dyDescent="0.25">
      <c r="A825" s="67"/>
      <c r="B825" s="68"/>
      <c r="C825" s="67"/>
    </row>
    <row r="826" spans="1:3" ht="19.899999999999999" customHeight="1" x14ac:dyDescent="0.25">
      <c r="A826" s="67"/>
      <c r="B826" s="68"/>
      <c r="C826" s="67"/>
    </row>
    <row r="827" spans="1:3" ht="19.899999999999999" customHeight="1" x14ac:dyDescent="0.25">
      <c r="A827" s="67"/>
      <c r="B827" s="68"/>
      <c r="C827" s="67"/>
    </row>
    <row r="828" spans="1:3" ht="19.899999999999999" customHeight="1" x14ac:dyDescent="0.25">
      <c r="A828" s="67"/>
      <c r="B828" s="68"/>
      <c r="C828" s="67"/>
    </row>
    <row r="829" spans="1:3" ht="19.899999999999999" customHeight="1" x14ac:dyDescent="0.25">
      <c r="A829" s="67"/>
      <c r="B829" s="68"/>
      <c r="C829" s="67"/>
    </row>
    <row r="830" spans="1:3" ht="19.899999999999999" customHeight="1" x14ac:dyDescent="0.25">
      <c r="A830" s="67"/>
      <c r="B830" s="68"/>
      <c r="C830" s="67"/>
    </row>
    <row r="831" spans="1:3" ht="19.899999999999999" customHeight="1" x14ac:dyDescent="0.25">
      <c r="A831" s="67"/>
      <c r="B831" s="68"/>
      <c r="C831" s="67"/>
    </row>
    <row r="832" spans="1:3" ht="19.899999999999999" customHeight="1" x14ac:dyDescent="0.25">
      <c r="A832" s="67"/>
      <c r="B832" s="68"/>
      <c r="C832" s="67"/>
    </row>
    <row r="833" spans="1:3" ht="19.899999999999999" customHeight="1" x14ac:dyDescent="0.25">
      <c r="A833" s="67"/>
      <c r="B833" s="68"/>
      <c r="C833" s="67"/>
    </row>
    <row r="834" spans="1:3" ht="19.899999999999999" customHeight="1" x14ac:dyDescent="0.25">
      <c r="A834" s="67"/>
      <c r="B834" s="68"/>
      <c r="C834" s="67"/>
    </row>
    <row r="835" spans="1:3" ht="19.899999999999999" customHeight="1" x14ac:dyDescent="0.25">
      <c r="A835" s="67"/>
      <c r="B835" s="68"/>
      <c r="C835" s="67"/>
    </row>
    <row r="836" spans="1:3" ht="19.899999999999999" customHeight="1" x14ac:dyDescent="0.25">
      <c r="A836" s="67"/>
      <c r="B836" s="68"/>
      <c r="C836" s="67"/>
    </row>
    <row r="837" spans="1:3" ht="19.899999999999999" customHeight="1" x14ac:dyDescent="0.25">
      <c r="A837" s="67"/>
      <c r="B837" s="68"/>
      <c r="C837" s="67"/>
    </row>
    <row r="838" spans="1:3" ht="19.899999999999999" customHeight="1" x14ac:dyDescent="0.25">
      <c r="A838" s="67"/>
      <c r="B838" s="68"/>
      <c r="C838" s="67"/>
    </row>
    <row r="839" spans="1:3" ht="19.899999999999999" customHeight="1" x14ac:dyDescent="0.25">
      <c r="A839" s="67"/>
      <c r="B839" s="68"/>
      <c r="C839" s="67"/>
    </row>
    <row r="840" spans="1:3" ht="19.899999999999999" customHeight="1" x14ac:dyDescent="0.25">
      <c r="A840" s="67"/>
      <c r="B840" s="68"/>
      <c r="C840" s="67"/>
    </row>
    <row r="841" spans="1:3" ht="19.899999999999999" customHeight="1" x14ac:dyDescent="0.25">
      <c r="A841" s="67"/>
      <c r="B841" s="68"/>
      <c r="C841" s="67"/>
    </row>
    <row r="842" spans="1:3" ht="19.899999999999999" customHeight="1" x14ac:dyDescent="0.25">
      <c r="A842" s="67"/>
      <c r="B842" s="68"/>
      <c r="C842" s="67"/>
    </row>
    <row r="843" spans="1:3" ht="19.899999999999999" customHeight="1" x14ac:dyDescent="0.25">
      <c r="A843" s="67"/>
      <c r="B843" s="68"/>
      <c r="C843" s="67"/>
    </row>
    <row r="844" spans="1:3" ht="19.899999999999999" customHeight="1" x14ac:dyDescent="0.25">
      <c r="A844" s="67"/>
      <c r="B844" s="68"/>
      <c r="C844" s="67"/>
    </row>
    <row r="845" spans="1:3" ht="19.899999999999999" customHeight="1" x14ac:dyDescent="0.25">
      <c r="A845" s="67"/>
      <c r="B845" s="68"/>
      <c r="C845" s="67"/>
    </row>
    <row r="846" spans="1:3" ht="19.899999999999999" customHeight="1" x14ac:dyDescent="0.25">
      <c r="A846" s="67"/>
      <c r="B846" s="68"/>
      <c r="C846" s="67"/>
    </row>
    <row r="847" spans="1:3" ht="19.899999999999999" customHeight="1" x14ac:dyDescent="0.25">
      <c r="A847" s="67"/>
      <c r="B847" s="68"/>
      <c r="C847" s="67"/>
    </row>
    <row r="848" spans="1:3" ht="19.899999999999999" customHeight="1" x14ac:dyDescent="0.25">
      <c r="A848" s="67"/>
      <c r="B848" s="68"/>
      <c r="C848" s="67"/>
    </row>
    <row r="849" spans="1:3" ht="19.899999999999999" customHeight="1" x14ac:dyDescent="0.25">
      <c r="A849" s="67"/>
      <c r="B849" s="68"/>
      <c r="C849" s="67"/>
    </row>
    <row r="850" spans="1:3" ht="19.899999999999999" customHeight="1" x14ac:dyDescent="0.25">
      <c r="A850" s="67"/>
      <c r="B850" s="68"/>
      <c r="C850" s="67"/>
    </row>
    <row r="851" spans="1:3" ht="19.899999999999999" customHeight="1" x14ac:dyDescent="0.25">
      <c r="A851" s="67"/>
      <c r="B851" s="68"/>
      <c r="C851" s="67"/>
    </row>
    <row r="852" spans="1:3" ht="19.899999999999999" customHeight="1" x14ac:dyDescent="0.25">
      <c r="A852" s="67"/>
      <c r="B852" s="68"/>
      <c r="C852" s="67"/>
    </row>
    <row r="853" spans="1:3" ht="19.899999999999999" customHeight="1" x14ac:dyDescent="0.25">
      <c r="A853" s="67"/>
      <c r="B853" s="68"/>
      <c r="C853" s="67"/>
    </row>
    <row r="854" spans="1:3" ht="19.899999999999999" customHeight="1" x14ac:dyDescent="0.25">
      <c r="A854" s="67"/>
      <c r="B854" s="68"/>
      <c r="C854" s="67"/>
    </row>
    <row r="855" spans="1:3" ht="19.899999999999999" customHeight="1" x14ac:dyDescent="0.25">
      <c r="A855" s="67"/>
      <c r="B855" s="68"/>
      <c r="C855" s="67"/>
    </row>
    <row r="856" spans="1:3" ht="19.899999999999999" customHeight="1" x14ac:dyDescent="0.25">
      <c r="A856" s="67"/>
      <c r="B856" s="68"/>
      <c r="C856" s="67"/>
    </row>
    <row r="857" spans="1:3" ht="19.899999999999999" customHeight="1" x14ac:dyDescent="0.25">
      <c r="A857" s="67"/>
      <c r="B857" s="68"/>
      <c r="C857" s="67"/>
    </row>
    <row r="858" spans="1:3" ht="19.899999999999999" customHeight="1" x14ac:dyDescent="0.25">
      <c r="A858" s="67"/>
      <c r="B858" s="68"/>
      <c r="C858" s="67"/>
    </row>
    <row r="859" spans="1:3" ht="19.899999999999999" customHeight="1" x14ac:dyDescent="0.25">
      <c r="A859" s="67"/>
      <c r="B859" s="68"/>
      <c r="C859" s="67"/>
    </row>
    <row r="860" spans="1:3" ht="19.899999999999999" customHeight="1" x14ac:dyDescent="0.25">
      <c r="A860" s="67"/>
      <c r="B860" s="68"/>
      <c r="C860" s="67"/>
    </row>
    <row r="861" spans="1:3" ht="19.899999999999999" customHeight="1" x14ac:dyDescent="0.25">
      <c r="A861" s="67"/>
      <c r="B861" s="68"/>
      <c r="C861" s="67"/>
    </row>
    <row r="862" spans="1:3" ht="19.899999999999999" customHeight="1" x14ac:dyDescent="0.25">
      <c r="A862" s="67"/>
      <c r="B862" s="68"/>
      <c r="C862" s="67"/>
    </row>
    <row r="863" spans="1:3" ht="19.899999999999999" customHeight="1" x14ac:dyDescent="0.25">
      <c r="A863" s="67"/>
      <c r="B863" s="68"/>
      <c r="C863" s="67"/>
    </row>
    <row r="864" spans="1:3" ht="19.899999999999999" customHeight="1" x14ac:dyDescent="0.25">
      <c r="A864" s="67"/>
      <c r="B864" s="68"/>
      <c r="C864" s="67"/>
    </row>
    <row r="865" spans="1:3" ht="19.899999999999999" customHeight="1" x14ac:dyDescent="0.25">
      <c r="A865" s="67"/>
      <c r="B865" s="68"/>
      <c r="C865" s="67"/>
    </row>
    <row r="866" spans="1:3" ht="19.899999999999999" customHeight="1" x14ac:dyDescent="0.25">
      <c r="A866" s="67"/>
      <c r="B866" s="68"/>
      <c r="C866" s="67"/>
    </row>
    <row r="867" spans="1:3" ht="19.899999999999999" customHeight="1" x14ac:dyDescent="0.25">
      <c r="A867" s="67"/>
      <c r="B867" s="68"/>
      <c r="C867" s="67"/>
    </row>
    <row r="868" spans="1:3" ht="19.899999999999999" customHeight="1" x14ac:dyDescent="0.25">
      <c r="A868" s="67"/>
      <c r="B868" s="68"/>
      <c r="C868" s="67"/>
    </row>
    <row r="869" spans="1:3" ht="19.899999999999999" customHeight="1" x14ac:dyDescent="0.25">
      <c r="A869" s="67"/>
      <c r="B869" s="68"/>
      <c r="C869" s="67"/>
    </row>
    <row r="870" spans="1:3" ht="19.899999999999999" customHeight="1" x14ac:dyDescent="0.25">
      <c r="A870" s="67"/>
      <c r="B870" s="68"/>
      <c r="C870" s="67"/>
    </row>
    <row r="871" spans="1:3" ht="19.899999999999999" customHeight="1" x14ac:dyDescent="0.25">
      <c r="A871" s="67"/>
      <c r="B871" s="68"/>
      <c r="C871" s="67"/>
    </row>
    <row r="872" spans="1:3" ht="19.899999999999999" customHeight="1" x14ac:dyDescent="0.25">
      <c r="A872" s="67"/>
      <c r="B872" s="68"/>
      <c r="C872" s="67"/>
    </row>
    <row r="873" spans="1:3" ht="19.899999999999999" customHeight="1" x14ac:dyDescent="0.25">
      <c r="A873" s="67"/>
      <c r="B873" s="68"/>
      <c r="C873" s="67"/>
    </row>
    <row r="874" spans="1:3" ht="19.899999999999999" customHeight="1" x14ac:dyDescent="0.25">
      <c r="A874" s="67"/>
      <c r="B874" s="68"/>
      <c r="C874" s="67"/>
    </row>
    <row r="875" spans="1:3" ht="19.899999999999999" customHeight="1" x14ac:dyDescent="0.25">
      <c r="A875" s="67"/>
      <c r="B875" s="68"/>
      <c r="C875" s="67"/>
    </row>
    <row r="876" spans="1:3" ht="19.899999999999999" customHeight="1" x14ac:dyDescent="0.25">
      <c r="A876" s="67"/>
      <c r="B876" s="68"/>
      <c r="C876" s="67"/>
    </row>
    <row r="877" spans="1:3" ht="19.899999999999999" customHeight="1" x14ac:dyDescent="0.25">
      <c r="A877" s="67"/>
      <c r="B877" s="68"/>
      <c r="C877" s="67"/>
    </row>
    <row r="878" spans="1:3" ht="19.899999999999999" customHeight="1" x14ac:dyDescent="0.25">
      <c r="A878" s="67"/>
      <c r="B878" s="68"/>
      <c r="C878" s="67"/>
    </row>
    <row r="879" spans="1:3" ht="19.899999999999999" customHeight="1" x14ac:dyDescent="0.25">
      <c r="A879" s="67"/>
      <c r="B879" s="68"/>
      <c r="C879" s="67"/>
    </row>
    <row r="880" spans="1:3" ht="19.899999999999999" customHeight="1" x14ac:dyDescent="0.25">
      <c r="A880" s="67"/>
      <c r="B880" s="68"/>
      <c r="C880" s="67"/>
    </row>
    <row r="881" spans="1:3" ht="19.899999999999999" customHeight="1" x14ac:dyDescent="0.25">
      <c r="A881" s="67"/>
      <c r="B881" s="68"/>
      <c r="C881" s="67"/>
    </row>
    <row r="882" spans="1:3" ht="19.899999999999999" customHeight="1" x14ac:dyDescent="0.25">
      <c r="A882" s="67"/>
      <c r="B882" s="68"/>
      <c r="C882" s="67"/>
    </row>
    <row r="883" spans="1:3" ht="19.899999999999999" customHeight="1" x14ac:dyDescent="0.25">
      <c r="A883" s="67"/>
      <c r="B883" s="68"/>
      <c r="C883" s="67"/>
    </row>
    <row r="884" spans="1:3" ht="19.899999999999999" customHeight="1" x14ac:dyDescent="0.25">
      <c r="A884" s="67"/>
      <c r="B884" s="68"/>
      <c r="C884" s="67"/>
    </row>
    <row r="885" spans="1:3" ht="19.899999999999999" customHeight="1" x14ac:dyDescent="0.25">
      <c r="A885" s="67"/>
      <c r="B885" s="68"/>
      <c r="C885" s="67"/>
    </row>
    <row r="886" spans="1:3" ht="19.899999999999999" customHeight="1" x14ac:dyDescent="0.25">
      <c r="A886" s="67"/>
      <c r="B886" s="68"/>
      <c r="C886" s="67"/>
    </row>
    <row r="887" spans="1:3" ht="19.899999999999999" customHeight="1" x14ac:dyDescent="0.25">
      <c r="A887" s="67"/>
      <c r="B887" s="68"/>
      <c r="C887" s="67"/>
    </row>
    <row r="888" spans="1:3" ht="19.899999999999999" customHeight="1" x14ac:dyDescent="0.25">
      <c r="A888" s="67"/>
      <c r="B888" s="68"/>
      <c r="C888" s="67"/>
    </row>
    <row r="889" spans="1:3" ht="19.899999999999999" customHeight="1" x14ac:dyDescent="0.25">
      <c r="A889" s="67"/>
      <c r="B889" s="68"/>
      <c r="C889" s="67"/>
    </row>
    <row r="890" spans="1:3" ht="19.899999999999999" customHeight="1" x14ac:dyDescent="0.25">
      <c r="A890" s="67"/>
      <c r="B890" s="68"/>
      <c r="C890" s="67"/>
    </row>
    <row r="891" spans="1:3" ht="19.899999999999999" customHeight="1" x14ac:dyDescent="0.25">
      <c r="A891" s="67"/>
      <c r="B891" s="68"/>
      <c r="C891" s="67"/>
    </row>
    <row r="892" spans="1:3" ht="19.899999999999999" customHeight="1" x14ac:dyDescent="0.25">
      <c r="A892" s="67"/>
      <c r="B892" s="68"/>
      <c r="C892" s="67"/>
    </row>
    <row r="893" spans="1:3" ht="19.899999999999999" customHeight="1" x14ac:dyDescent="0.25">
      <c r="A893" s="67"/>
      <c r="B893" s="68"/>
      <c r="C893" s="67"/>
    </row>
    <row r="894" spans="1:3" ht="19.899999999999999" customHeight="1" x14ac:dyDescent="0.25">
      <c r="A894" s="67"/>
      <c r="B894" s="68"/>
      <c r="C894" s="67"/>
    </row>
    <row r="895" spans="1:3" ht="19.899999999999999" customHeight="1" x14ac:dyDescent="0.25">
      <c r="A895" s="67"/>
      <c r="B895" s="68"/>
      <c r="C895" s="67"/>
    </row>
    <row r="896" spans="1:3" ht="19.899999999999999" customHeight="1" x14ac:dyDescent="0.25">
      <c r="A896" s="67"/>
      <c r="B896" s="68"/>
      <c r="C896" s="67"/>
    </row>
    <row r="897" spans="1:3" ht="19.899999999999999" customHeight="1" x14ac:dyDescent="0.25">
      <c r="A897" s="67"/>
      <c r="B897" s="68"/>
      <c r="C897" s="67"/>
    </row>
    <row r="898" spans="1:3" ht="19.899999999999999" customHeight="1" x14ac:dyDescent="0.25">
      <c r="A898" s="67"/>
      <c r="B898" s="68"/>
      <c r="C898" s="67"/>
    </row>
    <row r="899" spans="1:3" ht="19.899999999999999" customHeight="1" x14ac:dyDescent="0.25">
      <c r="A899" s="67"/>
      <c r="B899" s="68"/>
      <c r="C899" s="67"/>
    </row>
    <row r="900" spans="1:3" ht="19.899999999999999" customHeight="1" x14ac:dyDescent="0.25">
      <c r="A900" s="67"/>
      <c r="B900" s="68"/>
      <c r="C900" s="67"/>
    </row>
    <row r="901" spans="1:3" ht="19.899999999999999" customHeight="1" x14ac:dyDescent="0.25">
      <c r="A901" s="67"/>
      <c r="B901" s="68"/>
      <c r="C901" s="67"/>
    </row>
    <row r="902" spans="1:3" ht="19.899999999999999" customHeight="1" x14ac:dyDescent="0.25">
      <c r="A902" s="67"/>
      <c r="B902" s="68"/>
      <c r="C902" s="67"/>
    </row>
    <row r="903" spans="1:3" ht="19.899999999999999" customHeight="1" x14ac:dyDescent="0.25">
      <c r="A903" s="67"/>
      <c r="B903" s="68"/>
      <c r="C903" s="67"/>
    </row>
    <row r="904" spans="1:3" ht="19.899999999999999" customHeight="1" x14ac:dyDescent="0.25">
      <c r="A904" s="67"/>
      <c r="B904" s="68"/>
      <c r="C904" s="67"/>
    </row>
    <row r="905" spans="1:3" ht="19.899999999999999" customHeight="1" x14ac:dyDescent="0.25">
      <c r="A905" s="67"/>
      <c r="B905" s="68"/>
      <c r="C905" s="67"/>
    </row>
    <row r="906" spans="1:3" ht="19.899999999999999" customHeight="1" x14ac:dyDescent="0.25">
      <c r="A906" s="67"/>
      <c r="B906" s="68"/>
      <c r="C906" s="67"/>
    </row>
    <row r="907" spans="1:3" ht="19.899999999999999" customHeight="1" x14ac:dyDescent="0.25">
      <c r="A907" s="67"/>
      <c r="B907" s="68"/>
      <c r="C907" s="67"/>
    </row>
    <row r="908" spans="1:3" ht="19.899999999999999" customHeight="1" x14ac:dyDescent="0.25">
      <c r="A908" s="67"/>
      <c r="B908" s="68"/>
      <c r="C908" s="67"/>
    </row>
    <row r="909" spans="1:3" ht="19.899999999999999" customHeight="1" x14ac:dyDescent="0.25">
      <c r="A909" s="67"/>
      <c r="B909" s="68"/>
      <c r="C909" s="67"/>
    </row>
    <row r="910" spans="1:3" ht="19.899999999999999" customHeight="1" x14ac:dyDescent="0.25">
      <c r="A910" s="67"/>
      <c r="B910" s="68"/>
      <c r="C910" s="67"/>
    </row>
    <row r="911" spans="1:3" ht="19.899999999999999" customHeight="1" x14ac:dyDescent="0.25">
      <c r="A911" s="67"/>
      <c r="B911" s="68"/>
      <c r="C911" s="67"/>
    </row>
    <row r="912" spans="1:3" ht="19.899999999999999" customHeight="1" x14ac:dyDescent="0.25">
      <c r="A912" s="67"/>
      <c r="B912" s="68"/>
      <c r="C912" s="67"/>
    </row>
    <row r="913" spans="1:3" ht="19.899999999999999" customHeight="1" x14ac:dyDescent="0.25">
      <c r="A913" s="67"/>
      <c r="B913" s="68"/>
      <c r="C913" s="67"/>
    </row>
    <row r="914" spans="1:3" ht="19.899999999999999" customHeight="1" x14ac:dyDescent="0.25">
      <c r="A914" s="67"/>
      <c r="B914" s="68"/>
      <c r="C914" s="67"/>
    </row>
    <row r="915" spans="1:3" ht="19.899999999999999" customHeight="1" x14ac:dyDescent="0.25">
      <c r="A915" s="67"/>
      <c r="B915" s="68"/>
      <c r="C915" s="67"/>
    </row>
    <row r="916" spans="1:3" ht="19.899999999999999" customHeight="1" x14ac:dyDescent="0.25">
      <c r="A916" s="67"/>
      <c r="B916" s="68"/>
      <c r="C916" s="67"/>
    </row>
    <row r="917" spans="1:3" ht="19.899999999999999" customHeight="1" x14ac:dyDescent="0.25">
      <c r="A917" s="67"/>
      <c r="B917" s="68"/>
      <c r="C917" s="67"/>
    </row>
    <row r="918" spans="1:3" ht="19.899999999999999" customHeight="1" x14ac:dyDescent="0.25">
      <c r="A918" s="67"/>
      <c r="B918" s="68"/>
      <c r="C918" s="67"/>
    </row>
    <row r="919" spans="1:3" ht="19.899999999999999" customHeight="1" x14ac:dyDescent="0.25">
      <c r="A919" s="67"/>
      <c r="B919" s="68"/>
      <c r="C919" s="67"/>
    </row>
    <row r="920" spans="1:3" ht="19.899999999999999" customHeight="1" x14ac:dyDescent="0.25">
      <c r="A920" s="67"/>
      <c r="B920" s="68"/>
      <c r="C920" s="67"/>
    </row>
    <row r="921" spans="1:3" ht="19.899999999999999" customHeight="1" x14ac:dyDescent="0.25">
      <c r="A921" s="67"/>
      <c r="B921" s="68"/>
      <c r="C921" s="67"/>
    </row>
    <row r="922" spans="1:3" ht="19.899999999999999" customHeight="1" x14ac:dyDescent="0.25">
      <c r="A922" s="67"/>
      <c r="B922" s="68"/>
      <c r="C922" s="67"/>
    </row>
    <row r="923" spans="1:3" ht="19.899999999999999" customHeight="1" x14ac:dyDescent="0.25">
      <c r="A923" s="67"/>
      <c r="B923" s="68"/>
      <c r="C923" s="67"/>
    </row>
    <row r="924" spans="1:3" ht="19.899999999999999" customHeight="1" x14ac:dyDescent="0.25">
      <c r="A924" s="67"/>
      <c r="B924" s="68"/>
      <c r="C924" s="67"/>
    </row>
    <row r="925" spans="1:3" ht="19.899999999999999" customHeight="1" x14ac:dyDescent="0.25">
      <c r="A925" s="67"/>
      <c r="B925" s="68"/>
      <c r="C925" s="67"/>
    </row>
    <row r="926" spans="1:3" ht="19.899999999999999" customHeight="1" x14ac:dyDescent="0.25">
      <c r="A926" s="67"/>
      <c r="B926" s="68"/>
      <c r="C926" s="67"/>
    </row>
    <row r="927" spans="1:3" ht="19.899999999999999" customHeight="1" x14ac:dyDescent="0.25">
      <c r="A927" s="67"/>
      <c r="B927" s="68"/>
      <c r="C927" s="67"/>
    </row>
    <row r="928" spans="1:3" ht="19.899999999999999" customHeight="1" x14ac:dyDescent="0.25">
      <c r="A928" s="67"/>
      <c r="B928" s="68"/>
      <c r="C928" s="67"/>
    </row>
    <row r="929" spans="1:3" ht="19.899999999999999" customHeight="1" x14ac:dyDescent="0.25">
      <c r="A929" s="67"/>
      <c r="B929" s="68"/>
      <c r="C929" s="67"/>
    </row>
    <row r="930" spans="1:3" ht="19.899999999999999" customHeight="1" x14ac:dyDescent="0.25">
      <c r="A930" s="67"/>
      <c r="B930" s="68"/>
      <c r="C930" s="67"/>
    </row>
    <row r="931" spans="1:3" ht="19.899999999999999" customHeight="1" x14ac:dyDescent="0.25">
      <c r="A931" s="67"/>
      <c r="B931" s="68"/>
      <c r="C931" s="67"/>
    </row>
    <row r="932" spans="1:3" ht="19.899999999999999" customHeight="1" x14ac:dyDescent="0.25">
      <c r="A932" s="67"/>
      <c r="B932" s="68"/>
      <c r="C932" s="67"/>
    </row>
    <row r="933" spans="1:3" ht="19.899999999999999" customHeight="1" x14ac:dyDescent="0.25">
      <c r="A933" s="67"/>
      <c r="B933" s="68"/>
      <c r="C933" s="67"/>
    </row>
    <row r="934" spans="1:3" ht="19.899999999999999" customHeight="1" x14ac:dyDescent="0.25">
      <c r="A934" s="67"/>
      <c r="B934" s="68"/>
      <c r="C934" s="67"/>
    </row>
    <row r="935" spans="1:3" ht="19.899999999999999" customHeight="1" x14ac:dyDescent="0.25">
      <c r="A935" s="67"/>
      <c r="B935" s="68"/>
      <c r="C935" s="67"/>
    </row>
    <row r="936" spans="1:3" ht="19.899999999999999" customHeight="1" x14ac:dyDescent="0.25">
      <c r="A936" s="67"/>
      <c r="B936" s="68"/>
      <c r="C936" s="67"/>
    </row>
    <row r="937" spans="1:3" ht="19.899999999999999" customHeight="1" x14ac:dyDescent="0.25">
      <c r="A937" s="67"/>
      <c r="B937" s="68"/>
      <c r="C937" s="67"/>
    </row>
    <row r="938" spans="1:3" ht="19.899999999999999" customHeight="1" x14ac:dyDescent="0.25">
      <c r="A938" s="67"/>
      <c r="B938" s="68"/>
      <c r="C938" s="67"/>
    </row>
    <row r="939" spans="1:3" ht="19.899999999999999" customHeight="1" x14ac:dyDescent="0.25">
      <c r="A939" s="67"/>
      <c r="B939" s="68"/>
      <c r="C939" s="67"/>
    </row>
    <row r="940" spans="1:3" ht="19.899999999999999" customHeight="1" x14ac:dyDescent="0.25">
      <c r="A940" s="67"/>
      <c r="B940" s="68"/>
      <c r="C940" s="67"/>
    </row>
    <row r="941" spans="1:3" ht="19.899999999999999" customHeight="1" x14ac:dyDescent="0.25">
      <c r="A941" s="67"/>
      <c r="B941" s="68"/>
      <c r="C941" s="67"/>
    </row>
    <row r="942" spans="1:3" ht="19.899999999999999" customHeight="1" x14ac:dyDescent="0.25">
      <c r="A942" s="67"/>
      <c r="B942" s="68"/>
      <c r="C942" s="67"/>
    </row>
    <row r="943" spans="1:3" ht="19.899999999999999" customHeight="1" x14ac:dyDescent="0.25">
      <c r="A943" s="67"/>
      <c r="B943" s="68"/>
      <c r="C943" s="67"/>
    </row>
    <row r="944" spans="1:3" ht="19.899999999999999" customHeight="1" x14ac:dyDescent="0.25">
      <c r="A944" s="67"/>
      <c r="B944" s="68"/>
      <c r="C944" s="67"/>
    </row>
    <row r="945" spans="1:3" ht="19.899999999999999" customHeight="1" x14ac:dyDescent="0.25">
      <c r="A945" s="67"/>
      <c r="B945" s="68"/>
      <c r="C945" s="67"/>
    </row>
    <row r="946" spans="1:3" ht="19.899999999999999" customHeight="1" x14ac:dyDescent="0.25">
      <c r="A946" s="67"/>
      <c r="B946" s="68"/>
      <c r="C946" s="67"/>
    </row>
    <row r="947" spans="1:3" ht="19.899999999999999" customHeight="1" x14ac:dyDescent="0.25">
      <c r="A947" s="67"/>
      <c r="B947" s="68"/>
      <c r="C947" s="67"/>
    </row>
    <row r="948" spans="1:3" ht="19.899999999999999" customHeight="1" x14ac:dyDescent="0.25">
      <c r="A948" s="67"/>
      <c r="B948" s="68"/>
      <c r="C948" s="67"/>
    </row>
    <row r="949" spans="1:3" ht="19.899999999999999" customHeight="1" x14ac:dyDescent="0.25">
      <c r="A949" s="67"/>
      <c r="B949" s="68"/>
      <c r="C949" s="67"/>
    </row>
    <row r="950" spans="1:3" ht="19.899999999999999" customHeight="1" x14ac:dyDescent="0.25">
      <c r="A950" s="67"/>
      <c r="B950" s="68"/>
      <c r="C950" s="67"/>
    </row>
    <row r="951" spans="1:3" ht="19.899999999999999" customHeight="1" x14ac:dyDescent="0.25">
      <c r="A951" s="67"/>
      <c r="B951" s="68"/>
      <c r="C951" s="67"/>
    </row>
    <row r="952" spans="1:3" ht="19.899999999999999" customHeight="1" x14ac:dyDescent="0.25">
      <c r="A952" s="67"/>
      <c r="B952" s="68"/>
      <c r="C952" s="67"/>
    </row>
    <row r="953" spans="1:3" ht="19.899999999999999" customHeight="1" x14ac:dyDescent="0.25">
      <c r="A953" s="67"/>
      <c r="B953" s="68"/>
      <c r="C953" s="67"/>
    </row>
    <row r="954" spans="1:3" ht="19.899999999999999" customHeight="1" x14ac:dyDescent="0.25">
      <c r="A954" s="67"/>
      <c r="B954" s="68"/>
      <c r="C954" s="67"/>
    </row>
    <row r="955" spans="1:3" ht="19.899999999999999" customHeight="1" x14ac:dyDescent="0.25">
      <c r="A955" s="67"/>
      <c r="B955" s="68"/>
      <c r="C955" s="67"/>
    </row>
    <row r="956" spans="1:3" ht="19.899999999999999" customHeight="1" x14ac:dyDescent="0.25">
      <c r="A956" s="67"/>
      <c r="B956" s="68"/>
      <c r="C956" s="67"/>
    </row>
    <row r="957" spans="1:3" ht="19.899999999999999" customHeight="1" x14ac:dyDescent="0.25">
      <c r="A957" s="67"/>
      <c r="B957" s="68"/>
      <c r="C957" s="67"/>
    </row>
    <row r="958" spans="1:3" ht="19.899999999999999" customHeight="1" x14ac:dyDescent="0.25">
      <c r="A958" s="67"/>
      <c r="B958" s="68"/>
      <c r="C958" s="67"/>
    </row>
    <row r="959" spans="1:3" ht="19.899999999999999" customHeight="1" x14ac:dyDescent="0.25">
      <c r="A959" s="67"/>
      <c r="B959" s="68"/>
      <c r="C959" s="67"/>
    </row>
    <row r="960" spans="1:3" ht="19.899999999999999" customHeight="1" x14ac:dyDescent="0.25">
      <c r="A960" s="67"/>
      <c r="B960" s="68"/>
      <c r="C960" s="67"/>
    </row>
    <row r="961" spans="1:3" ht="19.899999999999999" customHeight="1" x14ac:dyDescent="0.25">
      <c r="A961" s="67"/>
      <c r="B961" s="68"/>
      <c r="C961" s="67"/>
    </row>
    <row r="962" spans="1:3" ht="19.899999999999999" customHeight="1" x14ac:dyDescent="0.25">
      <c r="A962" s="67"/>
      <c r="B962" s="68"/>
      <c r="C962" s="67"/>
    </row>
    <row r="963" spans="1:3" ht="19.899999999999999" customHeight="1" x14ac:dyDescent="0.25">
      <c r="A963" s="67"/>
      <c r="B963" s="68"/>
      <c r="C963" s="67"/>
    </row>
    <row r="964" spans="1:3" ht="19.899999999999999" customHeight="1" x14ac:dyDescent="0.25">
      <c r="A964" s="67"/>
      <c r="B964" s="68"/>
      <c r="C964" s="67"/>
    </row>
    <row r="965" spans="1:3" ht="19.899999999999999" customHeight="1" x14ac:dyDescent="0.25">
      <c r="A965" s="67"/>
      <c r="B965" s="68"/>
      <c r="C965" s="67"/>
    </row>
    <row r="966" spans="1:3" ht="19.899999999999999" customHeight="1" x14ac:dyDescent="0.25">
      <c r="A966" s="67"/>
      <c r="B966" s="68"/>
      <c r="C966" s="67"/>
    </row>
    <row r="967" spans="1:3" ht="19.899999999999999" customHeight="1" x14ac:dyDescent="0.25">
      <c r="A967" s="67"/>
      <c r="B967" s="68"/>
      <c r="C967" s="67"/>
    </row>
    <row r="968" spans="1:3" ht="19.899999999999999" customHeight="1" x14ac:dyDescent="0.25">
      <c r="A968" s="67"/>
      <c r="B968" s="68"/>
      <c r="C968" s="67"/>
    </row>
    <row r="969" spans="1:3" ht="19.899999999999999" customHeight="1" x14ac:dyDescent="0.25">
      <c r="A969" s="67"/>
      <c r="B969" s="68"/>
      <c r="C969" s="67"/>
    </row>
    <row r="970" spans="1:3" ht="19.899999999999999" customHeight="1" x14ac:dyDescent="0.25">
      <c r="A970" s="67"/>
      <c r="B970" s="68"/>
      <c r="C970" s="67"/>
    </row>
    <row r="971" spans="1:3" ht="19.899999999999999" customHeight="1" x14ac:dyDescent="0.25">
      <c r="A971" s="67"/>
      <c r="B971" s="68"/>
      <c r="C971" s="67"/>
    </row>
    <row r="972" spans="1:3" ht="19.899999999999999" customHeight="1" x14ac:dyDescent="0.25">
      <c r="A972" s="67"/>
      <c r="B972" s="68"/>
      <c r="C972" s="67"/>
    </row>
    <row r="973" spans="1:3" ht="19.899999999999999" customHeight="1" x14ac:dyDescent="0.25">
      <c r="A973" s="67"/>
      <c r="B973" s="68"/>
      <c r="C973" s="67"/>
    </row>
    <row r="974" spans="1:3" ht="19.899999999999999" customHeight="1" x14ac:dyDescent="0.25">
      <c r="A974" s="67"/>
      <c r="B974" s="68"/>
      <c r="C974" s="67"/>
    </row>
    <row r="975" spans="1:3" ht="19.899999999999999" customHeight="1" x14ac:dyDescent="0.25">
      <c r="A975" s="67"/>
      <c r="B975" s="68"/>
      <c r="C975" s="67"/>
    </row>
    <row r="976" spans="1:3" ht="19.899999999999999" customHeight="1" x14ac:dyDescent="0.25">
      <c r="A976" s="67"/>
      <c r="B976" s="68"/>
      <c r="C976" s="67"/>
    </row>
    <row r="977" spans="1:3" ht="19.899999999999999" customHeight="1" x14ac:dyDescent="0.25">
      <c r="A977" s="67"/>
      <c r="B977" s="68"/>
      <c r="C977" s="67"/>
    </row>
    <row r="978" spans="1:3" ht="19.899999999999999" customHeight="1" x14ac:dyDescent="0.25">
      <c r="A978" s="67"/>
      <c r="B978" s="68"/>
      <c r="C978" s="67"/>
    </row>
    <row r="979" spans="1:3" ht="19.899999999999999" customHeight="1" x14ac:dyDescent="0.25">
      <c r="A979" s="67"/>
      <c r="B979" s="68"/>
      <c r="C979" s="67"/>
    </row>
    <row r="980" spans="1:3" ht="19.899999999999999" customHeight="1" x14ac:dyDescent="0.25">
      <c r="A980" s="67"/>
      <c r="B980" s="68"/>
      <c r="C980" s="67"/>
    </row>
    <row r="981" spans="1:3" ht="19.899999999999999" customHeight="1" x14ac:dyDescent="0.25">
      <c r="A981" s="67"/>
      <c r="B981" s="68"/>
      <c r="C981" s="67"/>
    </row>
    <row r="982" spans="1:3" ht="19.899999999999999" customHeight="1" x14ac:dyDescent="0.25">
      <c r="A982" s="67"/>
      <c r="B982" s="68"/>
      <c r="C982" s="67"/>
    </row>
    <row r="983" spans="1:3" ht="19.899999999999999" customHeight="1" x14ac:dyDescent="0.25">
      <c r="A983" s="67"/>
      <c r="B983" s="68"/>
      <c r="C983" s="67"/>
    </row>
    <row r="984" spans="1:3" ht="19.899999999999999" customHeight="1" x14ac:dyDescent="0.25">
      <c r="A984" s="67"/>
      <c r="B984" s="68"/>
      <c r="C984" s="67"/>
    </row>
    <row r="985" spans="1:3" ht="19.899999999999999" customHeight="1" x14ac:dyDescent="0.25">
      <c r="A985" s="67"/>
      <c r="B985" s="68"/>
      <c r="C985" s="67"/>
    </row>
    <row r="986" spans="1:3" ht="19.899999999999999" customHeight="1" x14ac:dyDescent="0.25">
      <c r="A986" s="67"/>
      <c r="B986" s="68"/>
      <c r="C986" s="67"/>
    </row>
    <row r="987" spans="1:3" ht="19.899999999999999" customHeight="1" x14ac:dyDescent="0.25">
      <c r="A987" s="67"/>
      <c r="B987" s="68"/>
      <c r="C987" s="67"/>
    </row>
    <row r="988" spans="1:3" ht="19.899999999999999" customHeight="1" x14ac:dyDescent="0.25">
      <c r="A988" s="67"/>
      <c r="B988" s="68"/>
      <c r="C988" s="67"/>
    </row>
    <row r="989" spans="1:3" ht="19.899999999999999" customHeight="1" x14ac:dyDescent="0.25">
      <c r="A989" s="67"/>
      <c r="B989" s="68"/>
      <c r="C989" s="67"/>
    </row>
    <row r="990" spans="1:3" ht="19.899999999999999" customHeight="1" x14ac:dyDescent="0.25">
      <c r="A990" s="67"/>
      <c r="B990" s="68"/>
      <c r="C990" s="67"/>
    </row>
    <row r="991" spans="1:3" ht="19.899999999999999" customHeight="1" x14ac:dyDescent="0.25">
      <c r="A991" s="67"/>
      <c r="B991" s="68"/>
      <c r="C991" s="67"/>
    </row>
    <row r="992" spans="1:3" ht="19.899999999999999" customHeight="1" x14ac:dyDescent="0.25">
      <c r="A992" s="67"/>
      <c r="B992" s="68"/>
      <c r="C992" s="67"/>
    </row>
    <row r="993" spans="1:3" ht="19.899999999999999" customHeight="1" x14ac:dyDescent="0.25">
      <c r="A993" s="67"/>
      <c r="B993" s="68"/>
      <c r="C993" s="67"/>
    </row>
    <row r="994" spans="1:3" ht="19.899999999999999" customHeight="1" x14ac:dyDescent="0.25">
      <c r="A994" s="67"/>
      <c r="B994" s="68"/>
      <c r="C994" s="67"/>
    </row>
    <row r="995" spans="1:3" ht="19.899999999999999" customHeight="1" x14ac:dyDescent="0.25">
      <c r="A995" s="67"/>
      <c r="B995" s="68"/>
      <c r="C995" s="67"/>
    </row>
    <row r="996" spans="1:3" ht="19.899999999999999" customHeight="1" x14ac:dyDescent="0.25">
      <c r="A996" s="67"/>
      <c r="B996" s="68"/>
      <c r="C996" s="67"/>
    </row>
    <row r="997" spans="1:3" ht="19.899999999999999" customHeight="1" x14ac:dyDescent="0.25">
      <c r="A997" s="67"/>
      <c r="B997" s="68"/>
      <c r="C997" s="67"/>
    </row>
    <row r="998" spans="1:3" ht="19.899999999999999" customHeight="1" x14ac:dyDescent="0.25">
      <c r="A998" s="67"/>
      <c r="B998" s="68"/>
      <c r="C998" s="67"/>
    </row>
    <row r="999" spans="1:3" ht="19.899999999999999" customHeight="1" x14ac:dyDescent="0.25">
      <c r="A999" s="67"/>
      <c r="B999" s="68"/>
      <c r="C999" s="67"/>
    </row>
    <row r="1000" spans="1:3" ht="19.899999999999999" customHeight="1" x14ac:dyDescent="0.25">
      <c r="A1000" s="67"/>
      <c r="B1000" s="68"/>
      <c r="C1000" s="67"/>
    </row>
    <row r="1001" spans="1:3" ht="19.899999999999999" customHeight="1" x14ac:dyDescent="0.25">
      <c r="A1001" s="67"/>
      <c r="B1001" s="68"/>
      <c r="C1001" s="67"/>
    </row>
    <row r="1002" spans="1:3" ht="19.899999999999999" customHeight="1" x14ac:dyDescent="0.25">
      <c r="A1002" s="67"/>
      <c r="B1002" s="68"/>
      <c r="C1002" s="67"/>
    </row>
    <row r="1003" spans="1:3" ht="19.899999999999999" customHeight="1" x14ac:dyDescent="0.25">
      <c r="A1003" s="67"/>
      <c r="B1003" s="68"/>
      <c r="C1003" s="67"/>
    </row>
    <row r="1004" spans="1:3" ht="19.899999999999999" customHeight="1" x14ac:dyDescent="0.25">
      <c r="A1004" s="67"/>
      <c r="B1004" s="68"/>
      <c r="C1004" s="67"/>
    </row>
    <row r="1005" spans="1:3" ht="19.899999999999999" customHeight="1" x14ac:dyDescent="0.25">
      <c r="A1005" s="67"/>
      <c r="B1005" s="68"/>
      <c r="C1005" s="67"/>
    </row>
  </sheetData>
  <autoFilter ref="A1:C107"/>
  <sortState ref="A2:C122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3"/>
  <sheetViews>
    <sheetView tabSelected="1" topLeftCell="A870" zoomScaleNormal="100" workbookViewId="0">
      <selection activeCell="E873" sqref="E873"/>
    </sheetView>
  </sheetViews>
  <sheetFormatPr defaultColWidth="8.85546875" defaultRowHeight="18" customHeight="1" x14ac:dyDescent="0.25"/>
  <cols>
    <col min="1" max="1" width="66.42578125" style="71" bestFit="1" customWidth="1"/>
    <col min="2" max="2" width="66.5703125" style="71" bestFit="1" customWidth="1"/>
    <col min="3" max="3" width="17.7109375" style="71" bestFit="1" customWidth="1"/>
    <col min="4" max="4" width="35.42578125" style="71" customWidth="1"/>
    <col min="5" max="5" width="6" style="72" bestFit="1" customWidth="1"/>
    <col min="6" max="6" width="22.28515625" style="72" bestFit="1" customWidth="1"/>
    <col min="7" max="7" width="19.140625" style="72" customWidth="1"/>
    <col min="8" max="8" width="10" style="71" bestFit="1" customWidth="1"/>
    <col min="9" max="9" width="18.140625" style="72" bestFit="1" customWidth="1"/>
    <col min="10" max="16384" width="8.85546875" style="71"/>
  </cols>
  <sheetData>
    <row r="1" spans="1:9" s="69" customFormat="1" ht="18" customHeight="1" x14ac:dyDescent="0.25">
      <c r="A1" s="69" t="s">
        <v>40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8</v>
      </c>
      <c r="G1" s="69" t="s">
        <v>9</v>
      </c>
      <c r="H1" s="69" t="s">
        <v>5</v>
      </c>
      <c r="I1" s="69" t="s">
        <v>384</v>
      </c>
    </row>
    <row r="2" spans="1:9" ht="18" customHeight="1" x14ac:dyDescent="0.25">
      <c r="A2" s="70" t="s">
        <v>386</v>
      </c>
      <c r="B2" s="71" t="s">
        <v>226</v>
      </c>
      <c r="C2" s="71" t="str">
        <f t="shared" ref="C2:C49" si="0">VLOOKUP(B2,Empresas,2,0)</f>
        <v>23.908.685/0001-74</v>
      </c>
      <c r="D2" s="70" t="s">
        <v>387</v>
      </c>
      <c r="E2" s="72">
        <v>29</v>
      </c>
      <c r="F2" s="72" t="s">
        <v>392</v>
      </c>
      <c r="G2" s="72" t="s">
        <v>388</v>
      </c>
      <c r="H2" s="71" t="s">
        <v>6</v>
      </c>
      <c r="I2" s="103">
        <v>32868</v>
      </c>
    </row>
    <row r="3" spans="1:9" ht="18" customHeight="1" x14ac:dyDescent="0.25">
      <c r="A3" s="70" t="s">
        <v>389</v>
      </c>
      <c r="B3" s="71" t="s">
        <v>217</v>
      </c>
      <c r="C3" s="71" t="str">
        <f t="shared" si="0"/>
        <v>01.486.101/0001-87</v>
      </c>
      <c r="D3" s="70" t="s">
        <v>390</v>
      </c>
      <c r="E3" s="72">
        <v>25</v>
      </c>
      <c r="F3" s="72">
        <v>3769504</v>
      </c>
      <c r="G3" s="72" t="s">
        <v>391</v>
      </c>
      <c r="H3" s="71" t="s">
        <v>7</v>
      </c>
      <c r="I3" s="103">
        <v>34470</v>
      </c>
    </row>
    <row r="4" spans="1:9" ht="18" customHeight="1" x14ac:dyDescent="0.25">
      <c r="A4" s="70" t="s">
        <v>393</v>
      </c>
      <c r="B4" s="71" t="s">
        <v>163</v>
      </c>
      <c r="C4" s="71" t="str">
        <f t="shared" si="0"/>
        <v>00.958.548/0008-15</v>
      </c>
      <c r="D4" s="71" t="s">
        <v>394</v>
      </c>
      <c r="E4" s="72">
        <v>33</v>
      </c>
      <c r="F4" s="72" t="s">
        <v>395</v>
      </c>
      <c r="G4" s="72" t="s">
        <v>396</v>
      </c>
      <c r="H4" s="72" t="s">
        <v>7</v>
      </c>
      <c r="I4" s="103">
        <v>31673</v>
      </c>
    </row>
    <row r="5" spans="1:9" ht="18" customHeight="1" x14ac:dyDescent="0.25">
      <c r="A5" s="70" t="s">
        <v>397</v>
      </c>
      <c r="B5" s="71" t="s">
        <v>163</v>
      </c>
      <c r="C5" s="71" t="str">
        <f t="shared" si="0"/>
        <v>00.958.548/0008-15</v>
      </c>
      <c r="D5" s="71" t="s">
        <v>398</v>
      </c>
      <c r="E5" s="72">
        <v>31</v>
      </c>
      <c r="F5" s="72" t="s">
        <v>399</v>
      </c>
      <c r="G5" s="72" t="s">
        <v>400</v>
      </c>
      <c r="H5" s="72" t="s">
        <v>7</v>
      </c>
      <c r="I5" s="103">
        <v>32124</v>
      </c>
    </row>
    <row r="6" spans="1:9" ht="18" customHeight="1" x14ac:dyDescent="0.25">
      <c r="A6" s="70" t="s">
        <v>401</v>
      </c>
      <c r="B6" s="71" t="s">
        <v>163</v>
      </c>
      <c r="C6" s="71" t="str">
        <f t="shared" si="0"/>
        <v>00.958.548/0008-15</v>
      </c>
      <c r="D6" s="71" t="s">
        <v>402</v>
      </c>
      <c r="E6" s="72">
        <v>40</v>
      </c>
      <c r="F6" s="72" t="s">
        <v>403</v>
      </c>
      <c r="G6" s="72" t="s">
        <v>404</v>
      </c>
      <c r="H6" s="72" t="s">
        <v>7</v>
      </c>
      <c r="I6" s="103">
        <v>28769</v>
      </c>
    </row>
    <row r="7" spans="1:9" ht="18" customHeight="1" x14ac:dyDescent="0.25">
      <c r="A7" s="70" t="s">
        <v>405</v>
      </c>
      <c r="B7" s="71" t="s">
        <v>163</v>
      </c>
      <c r="C7" s="71" t="str">
        <f t="shared" si="0"/>
        <v>00.958.548/0008-15</v>
      </c>
      <c r="D7" s="71" t="s">
        <v>402</v>
      </c>
      <c r="E7" s="72">
        <v>29</v>
      </c>
      <c r="F7" s="72" t="s">
        <v>406</v>
      </c>
      <c r="G7" s="72" t="s">
        <v>407</v>
      </c>
      <c r="H7" s="72" t="s">
        <v>7</v>
      </c>
      <c r="I7" s="103">
        <v>32811</v>
      </c>
    </row>
    <row r="8" spans="1:9" ht="18" customHeight="1" x14ac:dyDescent="0.25">
      <c r="A8" s="70" t="s">
        <v>408</v>
      </c>
      <c r="B8" s="71" t="s">
        <v>163</v>
      </c>
      <c r="C8" s="71" t="str">
        <f t="shared" si="0"/>
        <v>00.958.548/0008-15</v>
      </c>
      <c r="D8" s="71" t="s">
        <v>409</v>
      </c>
      <c r="E8" s="72">
        <v>21</v>
      </c>
      <c r="F8" s="72" t="s">
        <v>410</v>
      </c>
      <c r="G8" s="72" t="s">
        <v>411</v>
      </c>
      <c r="H8" s="72" t="s">
        <v>7</v>
      </c>
      <c r="I8" s="103">
        <v>35832</v>
      </c>
    </row>
    <row r="9" spans="1:9" ht="18" customHeight="1" x14ac:dyDescent="0.25">
      <c r="A9" s="70" t="s">
        <v>412</v>
      </c>
      <c r="B9" s="71" t="s">
        <v>163</v>
      </c>
      <c r="C9" s="71" t="str">
        <f t="shared" si="0"/>
        <v>00.958.548/0008-15</v>
      </c>
      <c r="D9" s="71" t="s">
        <v>402</v>
      </c>
      <c r="E9" s="72">
        <v>30</v>
      </c>
      <c r="F9" s="72" t="s">
        <v>413</v>
      </c>
      <c r="G9" s="72" t="s">
        <v>414</v>
      </c>
      <c r="H9" s="72" t="s">
        <v>7</v>
      </c>
      <c r="I9" s="103">
        <v>32620</v>
      </c>
    </row>
    <row r="10" spans="1:9" ht="18" customHeight="1" x14ac:dyDescent="0.25">
      <c r="A10" s="70" t="s">
        <v>415</v>
      </c>
      <c r="B10" s="71" t="s">
        <v>163</v>
      </c>
      <c r="C10" s="71" t="str">
        <f t="shared" si="0"/>
        <v>00.958.548/0008-15</v>
      </c>
      <c r="D10" s="71" t="s">
        <v>416</v>
      </c>
      <c r="E10" s="72">
        <v>26</v>
      </c>
      <c r="F10" s="72" t="s">
        <v>417</v>
      </c>
      <c r="G10" s="72" t="s">
        <v>418</v>
      </c>
      <c r="H10" s="72" t="s">
        <v>7</v>
      </c>
      <c r="I10" s="103">
        <v>34056</v>
      </c>
    </row>
    <row r="11" spans="1:9" ht="18" customHeight="1" x14ac:dyDescent="0.25">
      <c r="A11" s="70" t="s">
        <v>419</v>
      </c>
      <c r="B11" s="71" t="s">
        <v>163</v>
      </c>
      <c r="C11" s="71" t="str">
        <f t="shared" si="0"/>
        <v>00.958.548/0008-15</v>
      </c>
      <c r="D11" s="71" t="s">
        <v>402</v>
      </c>
      <c r="E11" s="72">
        <v>30</v>
      </c>
      <c r="F11" s="72" t="s">
        <v>420</v>
      </c>
      <c r="G11" s="72" t="s">
        <v>421</v>
      </c>
      <c r="H11" s="72" t="s">
        <v>7</v>
      </c>
      <c r="I11" s="103">
        <v>32575</v>
      </c>
    </row>
    <row r="12" spans="1:9" ht="18" customHeight="1" x14ac:dyDescent="0.25">
      <c r="A12" s="70" t="s">
        <v>422</v>
      </c>
      <c r="B12" s="71" t="s">
        <v>163</v>
      </c>
      <c r="C12" s="71" t="str">
        <f t="shared" si="0"/>
        <v>00.958.548/0008-15</v>
      </c>
      <c r="D12" s="71" t="s">
        <v>398</v>
      </c>
      <c r="E12" s="72">
        <v>18</v>
      </c>
      <c r="F12" s="72" t="s">
        <v>423</v>
      </c>
      <c r="G12" s="72" t="s">
        <v>424</v>
      </c>
      <c r="H12" s="72" t="s">
        <v>6</v>
      </c>
      <c r="I12" s="103">
        <v>36821</v>
      </c>
    </row>
    <row r="13" spans="1:9" ht="18" customHeight="1" x14ac:dyDescent="0.25">
      <c r="A13" s="70" t="s">
        <v>425</v>
      </c>
      <c r="B13" s="71" t="s">
        <v>163</v>
      </c>
      <c r="C13" s="71" t="str">
        <f t="shared" si="0"/>
        <v>00.958.548/0008-15</v>
      </c>
      <c r="D13" s="71" t="s">
        <v>416</v>
      </c>
      <c r="E13" s="72">
        <v>34</v>
      </c>
      <c r="F13" s="72" t="s">
        <v>426</v>
      </c>
      <c r="G13" s="72" t="s">
        <v>427</v>
      </c>
      <c r="H13" s="72" t="s">
        <v>7</v>
      </c>
      <c r="I13" s="103">
        <v>31061</v>
      </c>
    </row>
    <row r="14" spans="1:9" ht="18" customHeight="1" x14ac:dyDescent="0.25">
      <c r="A14" s="70" t="s">
        <v>428</v>
      </c>
      <c r="B14" s="71" t="s">
        <v>176</v>
      </c>
      <c r="C14" s="71" t="str">
        <f t="shared" si="0"/>
        <v>00.958.548/0021-92</v>
      </c>
      <c r="D14" s="71" t="s">
        <v>402</v>
      </c>
      <c r="E14" s="72">
        <v>46</v>
      </c>
      <c r="F14" s="72" t="s">
        <v>429</v>
      </c>
      <c r="G14" s="72" t="s">
        <v>430</v>
      </c>
      <c r="H14" s="72" t="s">
        <v>6</v>
      </c>
      <c r="I14" s="103">
        <v>26808</v>
      </c>
    </row>
    <row r="15" spans="1:9" ht="18" customHeight="1" x14ac:dyDescent="0.25">
      <c r="A15" s="70" t="s">
        <v>431</v>
      </c>
      <c r="B15" s="71" t="s">
        <v>176</v>
      </c>
      <c r="C15" s="71" t="str">
        <f t="shared" si="0"/>
        <v>00.958.548/0021-92</v>
      </c>
      <c r="D15" s="71" t="s">
        <v>416</v>
      </c>
      <c r="E15" s="72">
        <v>23</v>
      </c>
      <c r="F15" s="72" t="s">
        <v>432</v>
      </c>
      <c r="G15" s="72" t="s">
        <v>433</v>
      </c>
      <c r="H15" s="72" t="s">
        <v>7</v>
      </c>
      <c r="I15" s="103">
        <v>35227</v>
      </c>
    </row>
    <row r="16" spans="1:9" ht="18" customHeight="1" x14ac:dyDescent="0.25">
      <c r="A16" s="70" t="s">
        <v>434</v>
      </c>
      <c r="B16" s="71" t="s">
        <v>176</v>
      </c>
      <c r="C16" s="71" t="str">
        <f t="shared" si="0"/>
        <v>00.958.548/0021-92</v>
      </c>
      <c r="D16" s="71" t="s">
        <v>398</v>
      </c>
      <c r="E16" s="72">
        <v>22</v>
      </c>
      <c r="F16" s="72" t="s">
        <v>435</v>
      </c>
      <c r="G16" s="72" t="s">
        <v>436</v>
      </c>
      <c r="H16" s="72" t="s">
        <v>7</v>
      </c>
      <c r="I16" s="103">
        <v>35488</v>
      </c>
    </row>
    <row r="17" spans="1:9" ht="18" customHeight="1" x14ac:dyDescent="0.25">
      <c r="A17" s="70" t="s">
        <v>437</v>
      </c>
      <c r="B17" s="71" t="s">
        <v>176</v>
      </c>
      <c r="C17" s="71" t="str">
        <f t="shared" si="0"/>
        <v>00.958.548/0021-92</v>
      </c>
      <c r="D17" s="71" t="s">
        <v>440</v>
      </c>
      <c r="E17" s="72">
        <v>19</v>
      </c>
      <c r="F17" s="72" t="s">
        <v>438</v>
      </c>
      <c r="G17" s="72" t="s">
        <v>439</v>
      </c>
      <c r="H17" s="72" t="s">
        <v>7</v>
      </c>
      <c r="I17" s="103">
        <v>36622</v>
      </c>
    </row>
    <row r="18" spans="1:9" ht="18" customHeight="1" x14ac:dyDescent="0.25">
      <c r="A18" s="70" t="s">
        <v>441</v>
      </c>
      <c r="B18" s="71" t="s">
        <v>176</v>
      </c>
      <c r="C18" s="71" t="str">
        <f t="shared" si="0"/>
        <v>00.958.548/0021-92</v>
      </c>
      <c r="D18" s="71" t="s">
        <v>416</v>
      </c>
      <c r="E18" s="72">
        <v>35</v>
      </c>
      <c r="F18" s="72" t="s">
        <v>442</v>
      </c>
      <c r="G18" s="72" t="s">
        <v>443</v>
      </c>
      <c r="H18" s="72" t="s">
        <v>7</v>
      </c>
      <c r="I18" s="103">
        <v>30830</v>
      </c>
    </row>
    <row r="19" spans="1:9" ht="18" customHeight="1" x14ac:dyDescent="0.25">
      <c r="A19" s="70" t="s">
        <v>444</v>
      </c>
      <c r="B19" s="71" t="s">
        <v>176</v>
      </c>
      <c r="C19" s="71" t="str">
        <f t="shared" si="0"/>
        <v>00.958.548/0021-92</v>
      </c>
      <c r="D19" s="71" t="s">
        <v>394</v>
      </c>
      <c r="E19" s="72">
        <v>24</v>
      </c>
      <c r="F19" s="72" t="s">
        <v>445</v>
      </c>
      <c r="G19" s="72" t="s">
        <v>446</v>
      </c>
      <c r="H19" s="72" t="s">
        <v>6</v>
      </c>
      <c r="I19" s="103">
        <v>34929</v>
      </c>
    </row>
    <row r="20" spans="1:9" ht="18" customHeight="1" x14ac:dyDescent="0.25">
      <c r="A20" s="70" t="s">
        <v>447</v>
      </c>
      <c r="B20" s="71" t="s">
        <v>176</v>
      </c>
      <c r="C20" s="71" t="str">
        <f t="shared" si="0"/>
        <v>00.958.548/0021-92</v>
      </c>
      <c r="D20" s="71" t="s">
        <v>448</v>
      </c>
      <c r="E20" s="72">
        <v>19</v>
      </c>
      <c r="F20" s="72" t="s">
        <v>449</v>
      </c>
      <c r="G20" s="72" t="s">
        <v>450</v>
      </c>
      <c r="H20" s="72" t="s">
        <v>6</v>
      </c>
      <c r="I20" s="103">
        <v>36624</v>
      </c>
    </row>
    <row r="21" spans="1:9" ht="18" customHeight="1" x14ac:dyDescent="0.25">
      <c r="A21" s="70" t="s">
        <v>451</v>
      </c>
      <c r="B21" s="71" t="s">
        <v>176</v>
      </c>
      <c r="C21" s="71" t="str">
        <f t="shared" si="0"/>
        <v>00.958.548/0021-92</v>
      </c>
      <c r="D21" s="71" t="s">
        <v>416</v>
      </c>
      <c r="E21" s="72">
        <v>26</v>
      </c>
      <c r="F21" s="72" t="s">
        <v>452</v>
      </c>
      <c r="G21" s="72" t="s">
        <v>453</v>
      </c>
      <c r="H21" s="72" t="s">
        <v>7</v>
      </c>
      <c r="I21" s="103">
        <v>33938</v>
      </c>
    </row>
    <row r="22" spans="1:9" ht="18" customHeight="1" x14ac:dyDescent="0.25">
      <c r="A22" s="70" t="s">
        <v>454</v>
      </c>
      <c r="B22" s="71" t="s">
        <v>176</v>
      </c>
      <c r="C22" s="71" t="str">
        <f t="shared" si="0"/>
        <v>00.958.548/0021-92</v>
      </c>
      <c r="D22" s="71" t="s">
        <v>402</v>
      </c>
      <c r="E22" s="72">
        <v>42</v>
      </c>
      <c r="F22" s="72" t="s">
        <v>455</v>
      </c>
      <c r="G22" s="72" t="s">
        <v>456</v>
      </c>
      <c r="H22" s="72" t="s">
        <v>7</v>
      </c>
      <c r="I22" s="103">
        <v>28381</v>
      </c>
    </row>
    <row r="23" spans="1:9" ht="18" customHeight="1" x14ac:dyDescent="0.25">
      <c r="A23" s="70" t="s">
        <v>457</v>
      </c>
      <c r="B23" s="71" t="s">
        <v>176</v>
      </c>
      <c r="C23" s="71" t="str">
        <f t="shared" si="0"/>
        <v>00.958.548/0021-92</v>
      </c>
      <c r="D23" s="71" t="s">
        <v>458</v>
      </c>
      <c r="E23" s="72">
        <v>30</v>
      </c>
      <c r="F23" s="72" t="s">
        <v>459</v>
      </c>
      <c r="G23" s="72" t="s">
        <v>460</v>
      </c>
      <c r="H23" s="72" t="s">
        <v>6</v>
      </c>
      <c r="I23" s="103">
        <v>32673</v>
      </c>
    </row>
    <row r="24" spans="1:9" ht="18" customHeight="1" x14ac:dyDescent="0.25">
      <c r="A24" s="70" t="s">
        <v>461</v>
      </c>
      <c r="B24" s="71" t="s">
        <v>176</v>
      </c>
      <c r="C24" s="71" t="str">
        <f t="shared" si="0"/>
        <v>00.958.548/0021-92</v>
      </c>
      <c r="D24" s="71" t="s">
        <v>462</v>
      </c>
      <c r="E24" s="72">
        <v>26</v>
      </c>
      <c r="F24" s="72" t="s">
        <v>463</v>
      </c>
      <c r="G24" s="72" t="s">
        <v>464</v>
      </c>
      <c r="H24" s="72" t="s">
        <v>7</v>
      </c>
      <c r="I24" s="103">
        <v>34086</v>
      </c>
    </row>
    <row r="25" spans="1:9" ht="18" customHeight="1" x14ac:dyDescent="0.25">
      <c r="A25" s="70" t="s">
        <v>465</v>
      </c>
      <c r="B25" s="71" t="s">
        <v>176</v>
      </c>
      <c r="C25" s="71" t="str">
        <f t="shared" si="0"/>
        <v>00.958.548/0021-92</v>
      </c>
      <c r="D25" s="71" t="s">
        <v>402</v>
      </c>
      <c r="E25" s="72">
        <v>45</v>
      </c>
      <c r="F25" s="72" t="s">
        <v>466</v>
      </c>
      <c r="G25" s="72" t="s">
        <v>467</v>
      </c>
      <c r="H25" s="72" t="s">
        <v>7</v>
      </c>
      <c r="I25" s="103">
        <v>27104</v>
      </c>
    </row>
    <row r="26" spans="1:9" ht="18" customHeight="1" x14ac:dyDescent="0.25">
      <c r="A26" s="70" t="s">
        <v>468</v>
      </c>
      <c r="B26" s="71" t="s">
        <v>176</v>
      </c>
      <c r="C26" s="71" t="str">
        <f t="shared" si="0"/>
        <v>00.958.548/0021-92</v>
      </c>
      <c r="D26" s="71" t="s">
        <v>469</v>
      </c>
      <c r="E26" s="72">
        <v>27</v>
      </c>
      <c r="F26" s="72" t="s">
        <v>470</v>
      </c>
      <c r="G26" s="72" t="s">
        <v>471</v>
      </c>
      <c r="H26" s="72" t="s">
        <v>6</v>
      </c>
      <c r="I26" s="103">
        <v>33667</v>
      </c>
    </row>
    <row r="27" spans="1:9" ht="18" customHeight="1" x14ac:dyDescent="0.25">
      <c r="A27" s="70" t="s">
        <v>472</v>
      </c>
      <c r="B27" s="71" t="s">
        <v>176</v>
      </c>
      <c r="C27" s="71" t="str">
        <f t="shared" si="0"/>
        <v>00.958.548/0021-92</v>
      </c>
      <c r="D27" s="71" t="s">
        <v>398</v>
      </c>
      <c r="E27" s="72">
        <v>45</v>
      </c>
      <c r="F27" s="72" t="s">
        <v>473</v>
      </c>
      <c r="G27" s="72" t="s">
        <v>474</v>
      </c>
      <c r="H27" s="72" t="s">
        <v>7</v>
      </c>
      <c r="I27" s="103">
        <v>27070</v>
      </c>
    </row>
    <row r="28" spans="1:9" ht="18" customHeight="1" x14ac:dyDescent="0.25">
      <c r="A28" s="70" t="s">
        <v>475</v>
      </c>
      <c r="B28" s="71" t="s">
        <v>176</v>
      </c>
      <c r="C28" s="71" t="str">
        <f t="shared" si="0"/>
        <v>00.958.548/0021-92</v>
      </c>
      <c r="D28" s="71" t="s">
        <v>402</v>
      </c>
      <c r="E28" s="72">
        <v>25</v>
      </c>
      <c r="F28" s="72" t="s">
        <v>476</v>
      </c>
      <c r="G28" s="72" t="s">
        <v>477</v>
      </c>
      <c r="H28" s="72" t="s">
        <v>7</v>
      </c>
      <c r="I28" s="103">
        <v>34358</v>
      </c>
    </row>
    <row r="29" spans="1:9" ht="18" customHeight="1" x14ac:dyDescent="0.25">
      <c r="A29" s="70" t="s">
        <v>478</v>
      </c>
      <c r="B29" s="71" t="s">
        <v>176</v>
      </c>
      <c r="C29" s="71" t="str">
        <f t="shared" si="0"/>
        <v>00.958.548/0021-92</v>
      </c>
      <c r="D29" s="71" t="s">
        <v>458</v>
      </c>
      <c r="E29" s="72">
        <v>31</v>
      </c>
      <c r="F29" s="72" t="s">
        <v>479</v>
      </c>
      <c r="G29" s="72" t="s">
        <v>480</v>
      </c>
      <c r="H29" s="72" t="s">
        <v>6</v>
      </c>
      <c r="I29" s="103">
        <v>32072</v>
      </c>
    </row>
    <row r="30" spans="1:9" ht="18" customHeight="1" x14ac:dyDescent="0.25">
      <c r="A30" s="70" t="s">
        <v>481</v>
      </c>
      <c r="B30" s="71" t="s">
        <v>176</v>
      </c>
      <c r="C30" s="71" t="str">
        <f t="shared" si="0"/>
        <v>00.958.548/0021-92</v>
      </c>
      <c r="D30" s="71" t="s">
        <v>482</v>
      </c>
      <c r="E30" s="72">
        <v>25</v>
      </c>
      <c r="F30" s="72" t="s">
        <v>483</v>
      </c>
      <c r="G30" s="72" t="s">
        <v>484</v>
      </c>
      <c r="H30" s="72" t="s">
        <v>7</v>
      </c>
      <c r="I30" s="103">
        <v>34690</v>
      </c>
    </row>
    <row r="31" spans="1:9" ht="18" customHeight="1" x14ac:dyDescent="0.25">
      <c r="A31" s="70" t="s">
        <v>485</v>
      </c>
      <c r="B31" s="71" t="s">
        <v>176</v>
      </c>
      <c r="C31" s="71" t="str">
        <f t="shared" si="0"/>
        <v>00.958.548/0021-92</v>
      </c>
      <c r="D31" s="71" t="s">
        <v>398</v>
      </c>
      <c r="E31" s="72">
        <v>22</v>
      </c>
      <c r="F31" s="72" t="s">
        <v>486</v>
      </c>
      <c r="G31" s="72" t="s">
        <v>487</v>
      </c>
      <c r="H31" s="72" t="s">
        <v>7</v>
      </c>
      <c r="I31" s="103">
        <v>35579</v>
      </c>
    </row>
    <row r="32" spans="1:9" ht="18" customHeight="1" x14ac:dyDescent="0.25">
      <c r="A32" s="70" t="s">
        <v>488</v>
      </c>
      <c r="B32" s="71" t="s">
        <v>176</v>
      </c>
      <c r="C32" s="71" t="str">
        <f t="shared" si="0"/>
        <v>00.958.548/0021-92</v>
      </c>
      <c r="D32" s="71" t="s">
        <v>398</v>
      </c>
      <c r="E32" s="72">
        <v>34</v>
      </c>
      <c r="F32" s="72" t="s">
        <v>489</v>
      </c>
      <c r="G32" s="72" t="s">
        <v>490</v>
      </c>
      <c r="H32" s="72" t="s">
        <v>7</v>
      </c>
      <c r="I32" s="103">
        <v>31146</v>
      </c>
    </row>
    <row r="33" spans="1:9" ht="18" customHeight="1" x14ac:dyDescent="0.25">
      <c r="A33" s="70" t="s">
        <v>491</v>
      </c>
      <c r="B33" s="71" t="s">
        <v>176</v>
      </c>
      <c r="C33" s="71" t="str">
        <f t="shared" si="0"/>
        <v>00.958.548/0021-92</v>
      </c>
      <c r="D33" s="71" t="s">
        <v>416</v>
      </c>
      <c r="E33" s="72">
        <v>32</v>
      </c>
      <c r="F33" s="72" t="s">
        <v>492</v>
      </c>
      <c r="G33" s="72" t="s">
        <v>493</v>
      </c>
      <c r="H33" s="72" t="s">
        <v>7</v>
      </c>
      <c r="I33" s="103">
        <v>31706</v>
      </c>
    </row>
    <row r="34" spans="1:9" ht="18" customHeight="1" x14ac:dyDescent="0.25">
      <c r="A34" s="70" t="s">
        <v>494</v>
      </c>
      <c r="B34" s="71" t="s">
        <v>176</v>
      </c>
      <c r="C34" s="71" t="str">
        <f t="shared" si="0"/>
        <v>00.958.548/0021-92</v>
      </c>
      <c r="D34" s="71" t="s">
        <v>482</v>
      </c>
      <c r="E34" s="72">
        <v>25</v>
      </c>
      <c r="F34" s="72" t="s">
        <v>495</v>
      </c>
      <c r="G34" s="72" t="s">
        <v>496</v>
      </c>
      <c r="H34" s="72" t="s">
        <v>6</v>
      </c>
      <c r="I34" s="103">
        <v>34583</v>
      </c>
    </row>
    <row r="35" spans="1:9" ht="18" customHeight="1" x14ac:dyDescent="0.25">
      <c r="A35" s="70" t="s">
        <v>497</v>
      </c>
      <c r="B35" s="71" t="s">
        <v>164</v>
      </c>
      <c r="C35" s="71" t="str">
        <f t="shared" si="0"/>
        <v>00.958.548/0009-04</v>
      </c>
      <c r="D35" s="71" t="s">
        <v>498</v>
      </c>
      <c r="E35" s="72">
        <v>37</v>
      </c>
      <c r="F35" s="72" t="s">
        <v>499</v>
      </c>
      <c r="G35" s="72" t="s">
        <v>500</v>
      </c>
      <c r="H35" s="72" t="s">
        <v>6</v>
      </c>
      <c r="I35" s="103">
        <v>29859</v>
      </c>
    </row>
    <row r="36" spans="1:9" ht="18" customHeight="1" x14ac:dyDescent="0.25">
      <c r="A36" s="70" t="s">
        <v>501</v>
      </c>
      <c r="B36" s="71" t="s">
        <v>164</v>
      </c>
      <c r="C36" s="71" t="str">
        <f t="shared" si="0"/>
        <v>00.958.548/0009-04</v>
      </c>
      <c r="D36" s="71" t="s">
        <v>398</v>
      </c>
      <c r="E36" s="72">
        <v>22</v>
      </c>
      <c r="F36" s="72" t="s">
        <v>502</v>
      </c>
      <c r="G36" s="72" t="s">
        <v>503</v>
      </c>
      <c r="H36" s="72" t="s">
        <v>7</v>
      </c>
      <c r="I36" s="103">
        <v>35601</v>
      </c>
    </row>
    <row r="37" spans="1:9" ht="18" customHeight="1" x14ac:dyDescent="0.25">
      <c r="A37" s="70" t="s">
        <v>504</v>
      </c>
      <c r="B37" s="71" t="s">
        <v>164</v>
      </c>
      <c r="C37" s="71" t="str">
        <f t="shared" si="0"/>
        <v>00.958.548/0009-04</v>
      </c>
      <c r="D37" s="71" t="s">
        <v>482</v>
      </c>
      <c r="E37" s="72">
        <v>27</v>
      </c>
      <c r="F37" s="72" t="s">
        <v>505</v>
      </c>
      <c r="G37" s="72" t="s">
        <v>506</v>
      </c>
      <c r="H37" s="72" t="s">
        <v>7</v>
      </c>
      <c r="I37" s="103">
        <v>33522</v>
      </c>
    </row>
    <row r="38" spans="1:9" ht="18" customHeight="1" x14ac:dyDescent="0.25">
      <c r="A38" s="70" t="s">
        <v>507</v>
      </c>
      <c r="B38" s="71" t="s">
        <v>164</v>
      </c>
      <c r="C38" s="71" t="str">
        <f t="shared" si="0"/>
        <v>00.958.548/0009-04</v>
      </c>
      <c r="D38" s="71" t="s">
        <v>398</v>
      </c>
      <c r="E38" s="72">
        <v>38</v>
      </c>
      <c r="F38" s="72" t="s">
        <v>508</v>
      </c>
      <c r="G38" s="72" t="s">
        <v>509</v>
      </c>
      <c r="H38" s="72" t="s">
        <v>7</v>
      </c>
      <c r="I38" s="103">
        <v>29553</v>
      </c>
    </row>
    <row r="39" spans="1:9" ht="18" customHeight="1" x14ac:dyDescent="0.25">
      <c r="A39" s="70" t="s">
        <v>510</v>
      </c>
      <c r="B39" s="71" t="s">
        <v>164</v>
      </c>
      <c r="C39" s="71" t="str">
        <f t="shared" si="0"/>
        <v>00.958.548/0009-04</v>
      </c>
      <c r="D39" s="71" t="s">
        <v>482</v>
      </c>
      <c r="E39" s="72">
        <v>29</v>
      </c>
      <c r="F39" s="72" t="s">
        <v>511</v>
      </c>
      <c r="G39" s="72" t="s">
        <v>512</v>
      </c>
      <c r="H39" s="72" t="s">
        <v>7</v>
      </c>
      <c r="I39" s="103">
        <v>33033</v>
      </c>
    </row>
    <row r="40" spans="1:9" ht="18" customHeight="1" x14ac:dyDescent="0.25">
      <c r="A40" s="70" t="s">
        <v>515</v>
      </c>
      <c r="B40" s="71" t="s">
        <v>164</v>
      </c>
      <c r="C40" s="71" t="str">
        <f t="shared" si="0"/>
        <v>00.958.548/0009-04</v>
      </c>
      <c r="D40" s="71" t="s">
        <v>482</v>
      </c>
      <c r="E40" s="72">
        <v>46</v>
      </c>
      <c r="F40" s="72" t="s">
        <v>513</v>
      </c>
      <c r="G40" s="72" t="s">
        <v>514</v>
      </c>
      <c r="H40" s="72" t="s">
        <v>7</v>
      </c>
      <c r="I40" s="103">
        <v>26717</v>
      </c>
    </row>
    <row r="41" spans="1:9" ht="18" customHeight="1" x14ac:dyDescent="0.25">
      <c r="A41" s="70" t="s">
        <v>516</v>
      </c>
      <c r="B41" s="71" t="s">
        <v>164</v>
      </c>
      <c r="C41" s="71" t="str">
        <f t="shared" si="0"/>
        <v>00.958.548/0009-04</v>
      </c>
      <c r="D41" s="71" t="s">
        <v>517</v>
      </c>
      <c r="E41" s="72">
        <v>41</v>
      </c>
      <c r="F41" s="72" t="s">
        <v>518</v>
      </c>
      <c r="G41" s="72" t="s">
        <v>519</v>
      </c>
      <c r="H41" s="72" t="s">
        <v>7</v>
      </c>
      <c r="I41" s="103">
        <v>28650</v>
      </c>
    </row>
    <row r="42" spans="1:9" ht="18" customHeight="1" x14ac:dyDescent="0.25">
      <c r="A42" s="70" t="s">
        <v>520</v>
      </c>
      <c r="B42" s="71" t="s">
        <v>164</v>
      </c>
      <c r="C42" s="71" t="str">
        <f t="shared" si="0"/>
        <v>00.958.548/0009-04</v>
      </c>
      <c r="D42" s="71" t="s">
        <v>398</v>
      </c>
      <c r="E42" s="72">
        <v>26</v>
      </c>
      <c r="F42" s="72" t="s">
        <v>521</v>
      </c>
      <c r="G42" s="72" t="s">
        <v>522</v>
      </c>
      <c r="H42" s="72" t="s">
        <v>7</v>
      </c>
      <c r="I42" s="103">
        <v>33931</v>
      </c>
    </row>
    <row r="43" spans="1:9" ht="18" customHeight="1" x14ac:dyDescent="0.25">
      <c r="A43" s="70" t="s">
        <v>523</v>
      </c>
      <c r="B43" s="71" t="s">
        <v>164</v>
      </c>
      <c r="C43" s="71" t="str">
        <f t="shared" si="0"/>
        <v>00.958.548/0009-04</v>
      </c>
      <c r="D43" s="71" t="s">
        <v>524</v>
      </c>
      <c r="E43" s="72">
        <v>33</v>
      </c>
      <c r="F43" s="72" t="s">
        <v>525</v>
      </c>
      <c r="G43" s="72" t="s">
        <v>526</v>
      </c>
      <c r="H43" s="72" t="s">
        <v>6</v>
      </c>
      <c r="I43" s="103">
        <v>31657</v>
      </c>
    </row>
    <row r="44" spans="1:9" ht="18" customHeight="1" x14ac:dyDescent="0.25">
      <c r="A44" s="70" t="s">
        <v>527</v>
      </c>
      <c r="B44" s="71" t="s">
        <v>164</v>
      </c>
      <c r="C44" s="71" t="str">
        <f t="shared" si="0"/>
        <v>00.958.548/0009-04</v>
      </c>
      <c r="D44" s="71" t="s">
        <v>528</v>
      </c>
      <c r="E44" s="72">
        <v>48</v>
      </c>
      <c r="F44" s="72" t="s">
        <v>529</v>
      </c>
      <c r="G44" s="72" t="s">
        <v>530</v>
      </c>
      <c r="H44" s="72" t="s">
        <v>6</v>
      </c>
      <c r="I44" s="103">
        <v>26095</v>
      </c>
    </row>
    <row r="45" spans="1:9" ht="18" customHeight="1" x14ac:dyDescent="0.25">
      <c r="A45" s="70" t="s">
        <v>531</v>
      </c>
      <c r="B45" s="71" t="s">
        <v>164</v>
      </c>
      <c r="C45" s="71" t="str">
        <f t="shared" si="0"/>
        <v>00.958.548/0009-04</v>
      </c>
      <c r="D45" s="71" t="s">
        <v>398</v>
      </c>
      <c r="E45" s="72">
        <v>31</v>
      </c>
      <c r="F45" s="72" t="s">
        <v>532</v>
      </c>
      <c r="G45" s="72" t="s">
        <v>533</v>
      </c>
      <c r="H45" s="72" t="s">
        <v>7</v>
      </c>
      <c r="I45" s="103">
        <v>32258</v>
      </c>
    </row>
    <row r="46" spans="1:9" ht="18" customHeight="1" x14ac:dyDescent="0.25">
      <c r="A46" s="70" t="s">
        <v>534</v>
      </c>
      <c r="B46" s="71" t="s">
        <v>164</v>
      </c>
      <c r="C46" s="71" t="str">
        <f t="shared" si="0"/>
        <v>00.958.548/0009-04</v>
      </c>
      <c r="D46" s="71" t="s">
        <v>398</v>
      </c>
      <c r="E46" s="72">
        <v>43</v>
      </c>
      <c r="F46" s="72" t="s">
        <v>535</v>
      </c>
      <c r="G46" s="72" t="s">
        <v>536</v>
      </c>
      <c r="H46" s="72" t="s">
        <v>7</v>
      </c>
      <c r="I46" s="103">
        <v>27972</v>
      </c>
    </row>
    <row r="47" spans="1:9" ht="18" customHeight="1" x14ac:dyDescent="0.25">
      <c r="A47" s="70" t="s">
        <v>537</v>
      </c>
      <c r="B47" s="71" t="s">
        <v>164</v>
      </c>
      <c r="C47" s="71" t="str">
        <f t="shared" si="0"/>
        <v>00.958.548/0009-04</v>
      </c>
      <c r="D47" s="71" t="s">
        <v>398</v>
      </c>
      <c r="E47" s="72">
        <v>33</v>
      </c>
      <c r="F47" s="72" t="s">
        <v>538</v>
      </c>
      <c r="G47" s="72" t="s">
        <v>539</v>
      </c>
      <c r="H47" s="72" t="s">
        <v>7</v>
      </c>
      <c r="I47" s="103">
        <v>31601</v>
      </c>
    </row>
    <row r="48" spans="1:9" ht="18" customHeight="1" x14ac:dyDescent="0.25">
      <c r="A48" s="70" t="s">
        <v>540</v>
      </c>
      <c r="B48" s="71" t="s">
        <v>164</v>
      </c>
      <c r="C48" s="71" t="str">
        <f t="shared" si="0"/>
        <v>00.958.548/0009-04</v>
      </c>
      <c r="D48" s="71" t="s">
        <v>469</v>
      </c>
      <c r="E48" s="72">
        <v>40</v>
      </c>
      <c r="F48" s="72" t="s">
        <v>541</v>
      </c>
      <c r="G48" s="72" t="s">
        <v>542</v>
      </c>
      <c r="H48" s="72" t="s">
        <v>6</v>
      </c>
      <c r="I48" s="103">
        <v>28952</v>
      </c>
    </row>
    <row r="49" spans="1:9" ht="18" customHeight="1" x14ac:dyDescent="0.25">
      <c r="A49" s="70" t="s">
        <v>543</v>
      </c>
      <c r="B49" s="71" t="s">
        <v>164</v>
      </c>
      <c r="C49" s="71" t="str">
        <f t="shared" si="0"/>
        <v>00.958.548/0009-04</v>
      </c>
      <c r="D49" s="71" t="s">
        <v>409</v>
      </c>
      <c r="E49" s="72">
        <v>27</v>
      </c>
      <c r="F49" s="72" t="s">
        <v>544</v>
      </c>
      <c r="G49" s="72" t="s">
        <v>545</v>
      </c>
      <c r="H49" s="72" t="s">
        <v>7</v>
      </c>
      <c r="I49" s="103">
        <v>33812</v>
      </c>
    </row>
    <row r="50" spans="1:9" ht="18" customHeight="1" x14ac:dyDescent="0.25">
      <c r="A50" s="70" t="s">
        <v>546</v>
      </c>
      <c r="B50" s="71" t="s">
        <v>164</v>
      </c>
      <c r="C50" s="71" t="str">
        <f t="shared" ref="C50:C113" si="1">VLOOKUP(B50,Empresas,2,0)</f>
        <v>00.958.548/0009-04</v>
      </c>
      <c r="D50" s="71" t="s">
        <v>416</v>
      </c>
      <c r="E50" s="72">
        <v>33</v>
      </c>
      <c r="F50" s="72" t="s">
        <v>547</v>
      </c>
      <c r="G50" s="72" t="s">
        <v>548</v>
      </c>
      <c r="H50" s="72" t="s">
        <v>7</v>
      </c>
      <c r="I50" s="103">
        <v>31549</v>
      </c>
    </row>
    <row r="51" spans="1:9" ht="18" customHeight="1" x14ac:dyDescent="0.25">
      <c r="A51" s="70" t="s">
        <v>549</v>
      </c>
      <c r="B51" s="71" t="s">
        <v>164</v>
      </c>
      <c r="C51" s="71" t="str">
        <f t="shared" si="1"/>
        <v>00.958.548/0009-04</v>
      </c>
      <c r="D51" s="71" t="s">
        <v>398</v>
      </c>
      <c r="E51" s="72">
        <v>30</v>
      </c>
      <c r="F51" s="72" t="s">
        <v>550</v>
      </c>
      <c r="G51" s="72" t="s">
        <v>551</v>
      </c>
      <c r="H51" s="72" t="s">
        <v>7</v>
      </c>
      <c r="I51" s="103">
        <v>32596</v>
      </c>
    </row>
    <row r="52" spans="1:9" ht="18" customHeight="1" x14ac:dyDescent="0.25">
      <c r="A52" s="70" t="s">
        <v>552</v>
      </c>
      <c r="B52" s="71" t="s">
        <v>164</v>
      </c>
      <c r="C52" s="71" t="str">
        <f t="shared" si="1"/>
        <v>00.958.548/0009-04</v>
      </c>
      <c r="D52" s="71" t="s">
        <v>482</v>
      </c>
      <c r="E52" s="72">
        <v>29</v>
      </c>
      <c r="F52" s="72" t="s">
        <v>553</v>
      </c>
      <c r="G52" s="72" t="s">
        <v>554</v>
      </c>
      <c r="H52" s="72" t="s">
        <v>6</v>
      </c>
      <c r="I52" s="103">
        <v>32817</v>
      </c>
    </row>
    <row r="53" spans="1:9" ht="18" customHeight="1" x14ac:dyDescent="0.25">
      <c r="A53" s="70" t="s">
        <v>555</v>
      </c>
      <c r="B53" s="71" t="s">
        <v>164</v>
      </c>
      <c r="C53" s="71" t="str">
        <f t="shared" si="1"/>
        <v>00.958.548/0009-04</v>
      </c>
      <c r="D53" s="71" t="s">
        <v>398</v>
      </c>
      <c r="E53" s="72">
        <v>27</v>
      </c>
      <c r="F53" s="72" t="s">
        <v>556</v>
      </c>
      <c r="G53" s="72" t="s">
        <v>557</v>
      </c>
      <c r="H53" s="72" t="s">
        <v>7</v>
      </c>
      <c r="I53" s="103">
        <v>33550</v>
      </c>
    </row>
    <row r="54" spans="1:9" ht="18" customHeight="1" x14ac:dyDescent="0.25">
      <c r="A54" s="70" t="s">
        <v>558</v>
      </c>
      <c r="B54" s="71" t="s">
        <v>164</v>
      </c>
      <c r="C54" s="71" t="str">
        <f t="shared" si="1"/>
        <v>00.958.548/0009-04</v>
      </c>
      <c r="D54" s="71" t="s">
        <v>416</v>
      </c>
      <c r="E54" s="72">
        <v>31</v>
      </c>
      <c r="F54" s="72" t="s">
        <v>559</v>
      </c>
      <c r="G54" s="72" t="s">
        <v>560</v>
      </c>
      <c r="H54" s="72" t="s">
        <v>7</v>
      </c>
      <c r="I54" s="103">
        <v>32089</v>
      </c>
    </row>
    <row r="55" spans="1:9" ht="18" customHeight="1" x14ac:dyDescent="0.25">
      <c r="A55" s="70" t="s">
        <v>561</v>
      </c>
      <c r="B55" s="71" t="s">
        <v>164</v>
      </c>
      <c r="C55" s="71" t="str">
        <f t="shared" si="1"/>
        <v>00.958.548/0009-04</v>
      </c>
      <c r="D55" s="71" t="s">
        <v>416</v>
      </c>
      <c r="E55" s="72">
        <v>37</v>
      </c>
      <c r="F55" s="72" t="s">
        <v>562</v>
      </c>
      <c r="G55" s="72" t="s">
        <v>563</v>
      </c>
      <c r="H55" s="72" t="s">
        <v>7</v>
      </c>
      <c r="I55" s="103">
        <v>29908</v>
      </c>
    </row>
    <row r="56" spans="1:9" ht="18" customHeight="1" x14ac:dyDescent="0.25">
      <c r="A56" s="70" t="s">
        <v>564</v>
      </c>
      <c r="B56" s="71" t="s">
        <v>164</v>
      </c>
      <c r="C56" s="71" t="str">
        <f>VLOOKUP(B56,Empresas,2,0)</f>
        <v>00.958.548/0009-04</v>
      </c>
      <c r="D56" s="104" t="s">
        <v>565</v>
      </c>
      <c r="E56" s="72">
        <v>36</v>
      </c>
      <c r="F56" s="72" t="s">
        <v>566</v>
      </c>
      <c r="G56" s="72" t="s">
        <v>567</v>
      </c>
      <c r="H56" s="72" t="s">
        <v>7</v>
      </c>
      <c r="I56" s="103">
        <v>30499</v>
      </c>
    </row>
    <row r="57" spans="1:9" ht="18" customHeight="1" x14ac:dyDescent="0.25">
      <c r="A57" s="70" t="s">
        <v>568</v>
      </c>
      <c r="B57" s="71" t="s">
        <v>164</v>
      </c>
      <c r="C57" s="71" t="str">
        <f t="shared" si="1"/>
        <v>00.958.548/0009-04</v>
      </c>
      <c r="D57" s="71" t="s">
        <v>394</v>
      </c>
      <c r="E57" s="72">
        <v>30</v>
      </c>
      <c r="F57" s="72" t="s">
        <v>569</v>
      </c>
      <c r="G57" s="72" t="s">
        <v>570</v>
      </c>
      <c r="H57" s="72" t="s">
        <v>7</v>
      </c>
      <c r="I57" s="103">
        <v>32704</v>
      </c>
    </row>
    <row r="58" spans="1:9" ht="18" customHeight="1" x14ac:dyDescent="0.25">
      <c r="A58" s="70" t="s">
        <v>571</v>
      </c>
      <c r="B58" s="71" t="s">
        <v>164</v>
      </c>
      <c r="C58" s="71" t="str">
        <f t="shared" si="1"/>
        <v>00.958.548/0009-04</v>
      </c>
      <c r="D58" s="71" t="s">
        <v>482</v>
      </c>
      <c r="E58" s="72">
        <v>22</v>
      </c>
      <c r="F58" s="72" t="s">
        <v>572</v>
      </c>
      <c r="G58" s="72" t="s">
        <v>573</v>
      </c>
      <c r="H58" s="72" t="s">
        <v>6</v>
      </c>
      <c r="I58" s="103">
        <v>35336</v>
      </c>
    </row>
    <row r="59" spans="1:9" ht="18" customHeight="1" x14ac:dyDescent="0.25">
      <c r="A59" s="70" t="s">
        <v>574</v>
      </c>
      <c r="B59" s="71" t="s">
        <v>164</v>
      </c>
      <c r="C59" s="71" t="str">
        <f t="shared" si="1"/>
        <v>00.958.548/0009-04</v>
      </c>
      <c r="D59" s="71" t="s">
        <v>398</v>
      </c>
      <c r="E59" s="72">
        <v>22</v>
      </c>
      <c r="F59" s="72" t="s">
        <v>575</v>
      </c>
      <c r="G59" s="72" t="s">
        <v>576</v>
      </c>
      <c r="H59" s="72" t="s">
        <v>6</v>
      </c>
      <c r="I59" s="103">
        <v>35507</v>
      </c>
    </row>
    <row r="60" spans="1:9" ht="18" customHeight="1" x14ac:dyDescent="0.25">
      <c r="A60" s="70" t="s">
        <v>577</v>
      </c>
      <c r="B60" s="71" t="s">
        <v>164</v>
      </c>
      <c r="C60" s="71" t="str">
        <f t="shared" si="1"/>
        <v>00.958.548/0009-04</v>
      </c>
      <c r="D60" s="71" t="s">
        <v>517</v>
      </c>
      <c r="E60" s="72">
        <v>35</v>
      </c>
      <c r="F60" s="72" t="s">
        <v>578</v>
      </c>
      <c r="G60" s="72" t="s">
        <v>579</v>
      </c>
      <c r="H60" s="72" t="s">
        <v>7</v>
      </c>
      <c r="I60" s="103">
        <v>30578</v>
      </c>
    </row>
    <row r="61" spans="1:9" ht="18" customHeight="1" x14ac:dyDescent="0.25">
      <c r="A61" s="70" t="s">
        <v>580</v>
      </c>
      <c r="B61" s="71" t="s">
        <v>164</v>
      </c>
      <c r="C61" s="71" t="str">
        <f t="shared" si="1"/>
        <v>00.958.548/0009-04</v>
      </c>
      <c r="D61" s="71" t="s">
        <v>398</v>
      </c>
      <c r="E61" s="72">
        <v>47</v>
      </c>
      <c r="F61" s="72" t="s">
        <v>581</v>
      </c>
      <c r="G61" s="72" t="s">
        <v>582</v>
      </c>
      <c r="H61" s="72" t="s">
        <v>7</v>
      </c>
      <c r="I61" s="103">
        <v>26263</v>
      </c>
    </row>
    <row r="62" spans="1:9" ht="18" customHeight="1" x14ac:dyDescent="0.25">
      <c r="A62" s="70" t="s">
        <v>583</v>
      </c>
      <c r="B62" s="71" t="s">
        <v>164</v>
      </c>
      <c r="C62" s="71" t="str">
        <f t="shared" si="1"/>
        <v>00.958.548/0009-04</v>
      </c>
      <c r="D62" s="71" t="s">
        <v>440</v>
      </c>
      <c r="E62" s="72">
        <v>18</v>
      </c>
      <c r="F62" s="72" t="s">
        <v>584</v>
      </c>
      <c r="G62" s="72" t="s">
        <v>585</v>
      </c>
      <c r="H62" s="72" t="s">
        <v>6</v>
      </c>
      <c r="I62" s="103">
        <v>37088</v>
      </c>
    </row>
    <row r="63" spans="1:9" ht="18" customHeight="1" x14ac:dyDescent="0.25">
      <c r="A63" s="70" t="s">
        <v>586</v>
      </c>
      <c r="B63" s="71" t="s">
        <v>164</v>
      </c>
      <c r="C63" s="71" t="str">
        <f t="shared" si="1"/>
        <v>00.958.548/0009-04</v>
      </c>
      <c r="D63" s="71" t="s">
        <v>394</v>
      </c>
      <c r="E63" s="72">
        <v>26</v>
      </c>
      <c r="F63" s="72" t="s">
        <v>587</v>
      </c>
      <c r="G63" s="72" t="s">
        <v>588</v>
      </c>
      <c r="H63" s="72" t="s">
        <v>6</v>
      </c>
      <c r="I63" s="103">
        <v>34202</v>
      </c>
    </row>
    <row r="64" spans="1:9" ht="18" customHeight="1" x14ac:dyDescent="0.25">
      <c r="A64" s="70" t="s">
        <v>589</v>
      </c>
      <c r="B64" s="71" t="s">
        <v>164</v>
      </c>
      <c r="C64" s="71" t="str">
        <f t="shared" si="1"/>
        <v>00.958.548/0009-04</v>
      </c>
      <c r="D64" s="71" t="s">
        <v>409</v>
      </c>
      <c r="E64" s="72">
        <v>39</v>
      </c>
      <c r="F64" s="72" t="s">
        <v>590</v>
      </c>
      <c r="G64" s="72" t="s">
        <v>591</v>
      </c>
      <c r="H64" s="72" t="s">
        <v>7</v>
      </c>
      <c r="I64" s="103">
        <v>29346</v>
      </c>
    </row>
    <row r="65" spans="1:9" ht="18" customHeight="1" x14ac:dyDescent="0.25">
      <c r="A65" s="70" t="s">
        <v>592</v>
      </c>
      <c r="B65" s="71" t="s">
        <v>164</v>
      </c>
      <c r="C65" s="71" t="str">
        <f t="shared" si="1"/>
        <v>00.958.548/0009-04</v>
      </c>
      <c r="D65" s="71" t="s">
        <v>416</v>
      </c>
      <c r="E65" s="72">
        <v>31</v>
      </c>
      <c r="F65" s="72" t="s">
        <v>593</v>
      </c>
      <c r="G65" s="72" t="s">
        <v>594</v>
      </c>
      <c r="H65" s="72" t="s">
        <v>6</v>
      </c>
      <c r="I65" s="103">
        <v>32266</v>
      </c>
    </row>
    <row r="66" spans="1:9" ht="18" customHeight="1" x14ac:dyDescent="0.25">
      <c r="A66" s="70" t="s">
        <v>595</v>
      </c>
      <c r="B66" s="71" t="s">
        <v>164</v>
      </c>
      <c r="C66" s="71" t="str">
        <f t="shared" si="1"/>
        <v>00.958.548/0009-04</v>
      </c>
      <c r="D66" s="71" t="s">
        <v>482</v>
      </c>
      <c r="E66" s="72">
        <v>35</v>
      </c>
      <c r="F66" s="72" t="s">
        <v>596</v>
      </c>
      <c r="G66" s="72" t="s">
        <v>597</v>
      </c>
      <c r="H66" s="72" t="s">
        <v>6</v>
      </c>
      <c r="I66" s="103">
        <v>30758</v>
      </c>
    </row>
    <row r="67" spans="1:9" ht="18" customHeight="1" x14ac:dyDescent="0.25">
      <c r="A67" s="70" t="s">
        <v>598</v>
      </c>
      <c r="B67" s="71" t="s">
        <v>164</v>
      </c>
      <c r="C67" s="71" t="str">
        <f t="shared" si="1"/>
        <v>00.958.548/0009-04</v>
      </c>
      <c r="D67" s="71" t="s">
        <v>482</v>
      </c>
      <c r="E67" s="72">
        <v>35</v>
      </c>
      <c r="F67" s="72" t="s">
        <v>599</v>
      </c>
      <c r="G67" s="72" t="s">
        <v>600</v>
      </c>
      <c r="H67" s="72" t="s">
        <v>7</v>
      </c>
      <c r="I67" s="103">
        <v>30786</v>
      </c>
    </row>
    <row r="68" spans="1:9" ht="18" customHeight="1" x14ac:dyDescent="0.25">
      <c r="A68" s="70" t="s">
        <v>601</v>
      </c>
      <c r="B68" s="71" t="s">
        <v>164</v>
      </c>
      <c r="C68" s="71" t="str">
        <f t="shared" si="1"/>
        <v>00.958.548/0009-04</v>
      </c>
      <c r="D68" s="71" t="s">
        <v>482</v>
      </c>
      <c r="E68" s="72">
        <v>21</v>
      </c>
      <c r="F68" s="72" t="s">
        <v>602</v>
      </c>
      <c r="G68" s="72" t="s">
        <v>603</v>
      </c>
      <c r="H68" s="72" t="s">
        <v>6</v>
      </c>
      <c r="I68" s="103">
        <v>36048</v>
      </c>
    </row>
    <row r="69" spans="1:9" ht="18" customHeight="1" x14ac:dyDescent="0.25">
      <c r="A69" s="70" t="s">
        <v>604</v>
      </c>
      <c r="B69" s="71" t="s">
        <v>605</v>
      </c>
      <c r="C69" s="71" t="str">
        <f t="shared" si="1"/>
        <v>10.175.806/0001-74</v>
      </c>
      <c r="D69" s="71" t="s">
        <v>608</v>
      </c>
      <c r="E69" s="72">
        <v>32</v>
      </c>
      <c r="F69" s="72" t="s">
        <v>609</v>
      </c>
      <c r="G69" s="72" t="s">
        <v>610</v>
      </c>
      <c r="H69" s="72" t="s">
        <v>6</v>
      </c>
      <c r="I69" s="103">
        <v>31987</v>
      </c>
    </row>
    <row r="70" spans="1:9" ht="18" customHeight="1" x14ac:dyDescent="0.25">
      <c r="A70" s="104" t="s">
        <v>611</v>
      </c>
      <c r="B70" s="71" t="s">
        <v>184</v>
      </c>
      <c r="C70" s="71" t="s">
        <v>283</v>
      </c>
      <c r="D70" s="71" t="s">
        <v>612</v>
      </c>
      <c r="E70" s="72">
        <v>48</v>
      </c>
      <c r="F70" s="72" t="s">
        <v>613</v>
      </c>
      <c r="G70" s="72" t="s">
        <v>614</v>
      </c>
      <c r="H70" s="72" t="s">
        <v>6</v>
      </c>
      <c r="I70" s="103">
        <v>25891</v>
      </c>
    </row>
    <row r="71" spans="1:9" ht="18" customHeight="1" x14ac:dyDescent="0.25">
      <c r="A71" s="70" t="s">
        <v>615</v>
      </c>
      <c r="B71" s="71" t="s">
        <v>184</v>
      </c>
      <c r="C71" s="71" t="str">
        <f t="shared" si="1"/>
        <v>18.517.238/0001-54</v>
      </c>
      <c r="D71" s="71" t="s">
        <v>616</v>
      </c>
      <c r="E71" s="72">
        <v>23</v>
      </c>
      <c r="F71" s="72" t="s">
        <v>617</v>
      </c>
      <c r="G71" s="72" t="s">
        <v>618</v>
      </c>
      <c r="H71" s="72" t="s">
        <v>6</v>
      </c>
      <c r="I71" s="103">
        <v>35153</v>
      </c>
    </row>
    <row r="72" spans="1:9" ht="18" customHeight="1" x14ac:dyDescent="0.25">
      <c r="A72" s="70" t="s">
        <v>619</v>
      </c>
      <c r="B72" s="71" t="s">
        <v>184</v>
      </c>
      <c r="C72" s="71" t="str">
        <f t="shared" si="1"/>
        <v>18.517.238/0001-54</v>
      </c>
      <c r="D72" s="71" t="s">
        <v>620</v>
      </c>
      <c r="E72" s="72">
        <v>24</v>
      </c>
      <c r="F72" s="72" t="s">
        <v>621</v>
      </c>
      <c r="G72" s="72" t="s">
        <v>622</v>
      </c>
      <c r="H72" s="72" t="s">
        <v>7</v>
      </c>
      <c r="I72" s="103" t="s">
        <v>623</v>
      </c>
    </row>
    <row r="73" spans="1:9" ht="18" customHeight="1" x14ac:dyDescent="0.25">
      <c r="A73" s="70" t="s">
        <v>624</v>
      </c>
      <c r="B73" s="71" t="s">
        <v>186</v>
      </c>
      <c r="C73" s="71" t="str">
        <f t="shared" si="1"/>
        <v>12.916.888/0001-96</v>
      </c>
      <c r="D73" s="71" t="s">
        <v>625</v>
      </c>
      <c r="E73" s="72">
        <v>44</v>
      </c>
      <c r="F73" s="72" t="s">
        <v>626</v>
      </c>
      <c r="G73" s="72" t="s">
        <v>627</v>
      </c>
      <c r="H73" s="72" t="s">
        <v>7</v>
      </c>
      <c r="I73" s="103">
        <v>27496</v>
      </c>
    </row>
    <row r="74" spans="1:9" ht="18" customHeight="1" x14ac:dyDescent="0.25">
      <c r="A74" s="70" t="s">
        <v>634</v>
      </c>
      <c r="B74" s="71" t="s">
        <v>628</v>
      </c>
      <c r="C74" s="71" t="e">
        <f>VLOOKUP(B74,Empresas,2,0)</f>
        <v>#N/A</v>
      </c>
      <c r="D74" s="71" t="s">
        <v>631</v>
      </c>
      <c r="E74" s="72">
        <v>34</v>
      </c>
      <c r="F74" s="72" t="s">
        <v>632</v>
      </c>
      <c r="G74" s="72" t="s">
        <v>633</v>
      </c>
      <c r="H74" s="72" t="s">
        <v>6</v>
      </c>
      <c r="I74" s="103">
        <v>31081</v>
      </c>
    </row>
    <row r="75" spans="1:9" ht="18" customHeight="1" x14ac:dyDescent="0.25">
      <c r="A75" s="70" t="s">
        <v>638</v>
      </c>
      <c r="B75" s="71" t="s">
        <v>635</v>
      </c>
      <c r="C75" s="71" t="str">
        <f t="shared" si="1"/>
        <v>09.685.680/0001-07</v>
      </c>
      <c r="D75" s="71" t="s">
        <v>416</v>
      </c>
      <c r="E75" s="72">
        <v>32</v>
      </c>
      <c r="F75" s="72" t="s">
        <v>639</v>
      </c>
      <c r="G75" s="72">
        <v>7469743456</v>
      </c>
      <c r="H75" s="72" t="s">
        <v>7</v>
      </c>
      <c r="I75" s="103">
        <v>31768</v>
      </c>
    </row>
    <row r="76" spans="1:9" ht="18" customHeight="1" x14ac:dyDescent="0.25">
      <c r="A76" s="70" t="s">
        <v>640</v>
      </c>
      <c r="B76" s="71" t="s">
        <v>186</v>
      </c>
      <c r="C76" s="71" t="str">
        <f t="shared" si="1"/>
        <v>12.916.888/0001-96</v>
      </c>
      <c r="D76" s="71" t="s">
        <v>641</v>
      </c>
      <c r="E76" s="72">
        <v>42</v>
      </c>
      <c r="F76" s="72" t="s">
        <v>642</v>
      </c>
      <c r="G76" s="72" t="s">
        <v>643</v>
      </c>
      <c r="H76" s="72" t="s">
        <v>7</v>
      </c>
      <c r="I76" s="103">
        <v>28381</v>
      </c>
    </row>
    <row r="77" spans="1:9" ht="18" customHeight="1" x14ac:dyDescent="0.25">
      <c r="A77" s="70" t="s">
        <v>644</v>
      </c>
      <c r="B77" s="71" t="s">
        <v>157</v>
      </c>
      <c r="C77" s="71" t="str">
        <f t="shared" si="1"/>
        <v>00.958.548/0002-20</v>
      </c>
      <c r="D77" s="71" t="s">
        <v>645</v>
      </c>
      <c r="E77" s="72">
        <v>39</v>
      </c>
      <c r="F77" s="72" t="s">
        <v>646</v>
      </c>
      <c r="G77" s="72" t="s">
        <v>647</v>
      </c>
      <c r="H77" s="72" t="s">
        <v>7</v>
      </c>
      <c r="I77" s="103">
        <v>29301</v>
      </c>
    </row>
    <row r="78" spans="1:9" ht="18" customHeight="1" x14ac:dyDescent="0.25">
      <c r="A78" s="70" t="s">
        <v>648</v>
      </c>
      <c r="B78" s="71" t="s">
        <v>160</v>
      </c>
      <c r="C78" s="71" t="str">
        <f t="shared" si="1"/>
        <v>00.958.548/0005-72</v>
      </c>
      <c r="D78" s="71" t="s">
        <v>649</v>
      </c>
      <c r="E78" s="72">
        <v>33</v>
      </c>
      <c r="F78" s="72" t="s">
        <v>650</v>
      </c>
      <c r="G78" s="72" t="s">
        <v>651</v>
      </c>
      <c r="H78" s="72" t="s">
        <v>7</v>
      </c>
      <c r="I78" s="103">
        <v>31458</v>
      </c>
    </row>
    <row r="79" spans="1:9" ht="18" customHeight="1" x14ac:dyDescent="0.25">
      <c r="A79" s="70" t="s">
        <v>652</v>
      </c>
      <c r="B79" s="71" t="s">
        <v>185</v>
      </c>
      <c r="C79" s="71" t="str">
        <f t="shared" si="1"/>
        <v>01.071.792/0001-58</v>
      </c>
      <c r="D79" s="71" t="s">
        <v>653</v>
      </c>
      <c r="E79" s="72">
        <v>27</v>
      </c>
      <c r="F79" s="72" t="s">
        <v>654</v>
      </c>
      <c r="G79" s="72" t="s">
        <v>655</v>
      </c>
      <c r="H79" s="72" t="s">
        <v>7</v>
      </c>
      <c r="I79" s="103">
        <v>33653</v>
      </c>
    </row>
    <row r="80" spans="1:9" ht="18" customHeight="1" x14ac:dyDescent="0.25">
      <c r="A80" s="70" t="s">
        <v>656</v>
      </c>
      <c r="B80" s="71" t="s">
        <v>191</v>
      </c>
      <c r="C80" s="71" t="str">
        <f t="shared" si="1"/>
        <v>21.869.210/0002-71</v>
      </c>
      <c r="D80" s="71" t="s">
        <v>657</v>
      </c>
      <c r="E80" s="72">
        <v>34</v>
      </c>
      <c r="F80" s="72" t="s">
        <v>658</v>
      </c>
      <c r="G80" s="72" t="s">
        <v>659</v>
      </c>
      <c r="H80" s="72" t="s">
        <v>6</v>
      </c>
      <c r="I80" s="103">
        <v>31127</v>
      </c>
    </row>
    <row r="81" spans="1:9" ht="18" customHeight="1" x14ac:dyDescent="0.25">
      <c r="A81" s="70" t="s">
        <v>660</v>
      </c>
      <c r="B81" s="71" t="s">
        <v>191</v>
      </c>
      <c r="C81" s="71" t="str">
        <f t="shared" si="1"/>
        <v>21.869.210/0002-71</v>
      </c>
      <c r="D81" s="71" t="s">
        <v>645</v>
      </c>
      <c r="E81" s="72">
        <v>32</v>
      </c>
      <c r="F81" s="72" t="s">
        <v>661</v>
      </c>
      <c r="G81" s="72" t="s">
        <v>662</v>
      </c>
      <c r="H81" s="72" t="s">
        <v>7</v>
      </c>
      <c r="I81" s="103">
        <v>32087</v>
      </c>
    </row>
    <row r="82" spans="1:9" ht="18" customHeight="1" x14ac:dyDescent="0.25">
      <c r="A82" s="70" t="s">
        <v>663</v>
      </c>
      <c r="B82" s="71" t="s">
        <v>191</v>
      </c>
      <c r="C82" s="71" t="str">
        <f t="shared" si="1"/>
        <v>21.869.210/0002-71</v>
      </c>
      <c r="D82" s="71" t="s">
        <v>664</v>
      </c>
      <c r="E82" s="72">
        <v>22</v>
      </c>
      <c r="F82" s="72" t="s">
        <v>665</v>
      </c>
      <c r="G82" s="72" t="s">
        <v>666</v>
      </c>
      <c r="H82" s="72" t="s">
        <v>6</v>
      </c>
      <c r="I82" s="103">
        <v>35442</v>
      </c>
    </row>
    <row r="83" spans="1:9" ht="18" customHeight="1" x14ac:dyDescent="0.25">
      <c r="A83" s="70" t="s">
        <v>667</v>
      </c>
      <c r="B83" s="71" t="s">
        <v>668</v>
      </c>
      <c r="C83" s="71" t="str">
        <f t="shared" si="1"/>
        <v>08.661.479/0001-19</v>
      </c>
      <c r="D83" s="71" t="s">
        <v>670</v>
      </c>
      <c r="E83" s="72">
        <v>18</v>
      </c>
      <c r="F83" s="72" t="s">
        <v>671</v>
      </c>
      <c r="G83" s="72" t="s">
        <v>672</v>
      </c>
      <c r="H83" s="72" t="s">
        <v>6</v>
      </c>
      <c r="I83" s="103">
        <v>36952</v>
      </c>
    </row>
    <row r="84" spans="1:9" ht="18" customHeight="1" x14ac:dyDescent="0.25">
      <c r="A84" s="70" t="s">
        <v>675</v>
      </c>
      <c r="C84" s="71" t="e">
        <f t="shared" si="1"/>
        <v>#N/A</v>
      </c>
      <c r="D84" s="71" t="s">
        <v>416</v>
      </c>
      <c r="E84" s="72">
        <v>24</v>
      </c>
      <c r="F84" s="72" t="s">
        <v>673</v>
      </c>
      <c r="G84" s="72" t="s">
        <v>674</v>
      </c>
      <c r="H84" s="72" t="s">
        <v>7</v>
      </c>
      <c r="I84" s="103">
        <v>34784</v>
      </c>
    </row>
    <row r="85" spans="1:9" ht="18" customHeight="1" x14ac:dyDescent="0.25">
      <c r="A85" s="70" t="s">
        <v>676</v>
      </c>
      <c r="B85" s="71" t="s">
        <v>229</v>
      </c>
      <c r="C85" s="71" t="str">
        <f t="shared" si="1"/>
        <v>01.231.855/0002-77</v>
      </c>
      <c r="D85" s="71" t="s">
        <v>680</v>
      </c>
      <c r="E85" s="72">
        <v>24</v>
      </c>
      <c r="F85" s="72" t="s">
        <v>677</v>
      </c>
      <c r="G85" s="72">
        <v>11791444490</v>
      </c>
      <c r="H85" s="72" t="s">
        <v>6</v>
      </c>
      <c r="I85" s="103">
        <v>34834</v>
      </c>
    </row>
    <row r="86" spans="1:9" ht="18" customHeight="1" x14ac:dyDescent="0.25">
      <c r="A86" s="70" t="s">
        <v>678</v>
      </c>
      <c r="B86" s="71" t="s">
        <v>195</v>
      </c>
      <c r="C86" s="71" t="str">
        <f t="shared" si="1"/>
        <v>70.097.530/0004-28</v>
      </c>
      <c r="D86" s="71" t="s">
        <v>416</v>
      </c>
      <c r="E86" s="72">
        <v>24</v>
      </c>
      <c r="F86" s="72" t="s">
        <v>679</v>
      </c>
      <c r="G86" s="72">
        <v>10474657442</v>
      </c>
      <c r="H86" s="72" t="s">
        <v>7</v>
      </c>
      <c r="I86" s="103">
        <v>34784</v>
      </c>
    </row>
    <row r="87" spans="1:9" ht="18" customHeight="1" x14ac:dyDescent="0.25">
      <c r="A87" s="70" t="s">
        <v>681</v>
      </c>
      <c r="B87" s="71" t="s">
        <v>163</v>
      </c>
      <c r="C87" s="71" t="str">
        <f t="shared" si="1"/>
        <v>00.958.548/0008-15</v>
      </c>
      <c r="D87" s="71" t="s">
        <v>498</v>
      </c>
      <c r="E87" s="72">
        <v>17</v>
      </c>
      <c r="F87" s="72" t="s">
        <v>682</v>
      </c>
      <c r="G87" s="72" t="s">
        <v>683</v>
      </c>
      <c r="H87" s="72" t="s">
        <v>6</v>
      </c>
      <c r="I87" s="103">
        <v>37351</v>
      </c>
    </row>
    <row r="88" spans="1:9" ht="18" customHeight="1" x14ac:dyDescent="0.25">
      <c r="A88" s="70" t="s">
        <v>684</v>
      </c>
      <c r="B88" s="71" t="s">
        <v>163</v>
      </c>
      <c r="C88" s="71" t="str">
        <f t="shared" si="1"/>
        <v>00.958.548/0008-15</v>
      </c>
      <c r="D88" s="71" t="s">
        <v>398</v>
      </c>
      <c r="E88" s="72">
        <v>30</v>
      </c>
      <c r="F88" s="72" t="s">
        <v>685</v>
      </c>
      <c r="G88" s="72" t="s">
        <v>686</v>
      </c>
      <c r="H88" s="72" t="s">
        <v>7</v>
      </c>
      <c r="I88" s="103">
        <v>32520</v>
      </c>
    </row>
    <row r="89" spans="1:9" ht="18" customHeight="1" x14ac:dyDescent="0.25">
      <c r="A89" s="70" t="s">
        <v>687</v>
      </c>
      <c r="B89" s="71" t="s">
        <v>163</v>
      </c>
      <c r="C89" s="71" t="str">
        <f t="shared" si="1"/>
        <v>00.958.548/0008-15</v>
      </c>
      <c r="D89" s="71" t="s">
        <v>398</v>
      </c>
      <c r="E89" s="72">
        <v>21</v>
      </c>
      <c r="F89" s="72" t="s">
        <v>688</v>
      </c>
      <c r="G89" s="72" t="s">
        <v>689</v>
      </c>
      <c r="H89" s="72" t="s">
        <v>6</v>
      </c>
      <c r="I89" s="103">
        <v>35935</v>
      </c>
    </row>
    <row r="90" spans="1:9" ht="18" customHeight="1" x14ac:dyDescent="0.25">
      <c r="A90" s="70" t="s">
        <v>690</v>
      </c>
      <c r="B90" s="71" t="s">
        <v>229</v>
      </c>
      <c r="C90" s="71" t="str">
        <f t="shared" si="1"/>
        <v>01.231.855/0002-77</v>
      </c>
      <c r="D90" s="71" t="s">
        <v>691</v>
      </c>
      <c r="E90" s="72">
        <v>51</v>
      </c>
      <c r="F90" s="72" t="s">
        <v>692</v>
      </c>
      <c r="G90" s="72" t="s">
        <v>693</v>
      </c>
      <c r="H90" s="72" t="s">
        <v>6</v>
      </c>
      <c r="I90" s="103">
        <v>24969</v>
      </c>
    </row>
    <row r="91" spans="1:9" ht="18" customHeight="1" x14ac:dyDescent="0.25">
      <c r="A91" s="70" t="s">
        <v>695</v>
      </c>
      <c r="B91" s="71" t="s">
        <v>145</v>
      </c>
      <c r="C91" s="71" t="str">
        <f>VLOOKUP(B91,Empresas,2,0)</f>
        <v>32.768.750/0001-02</v>
      </c>
      <c r="D91" s="71" t="s">
        <v>694</v>
      </c>
      <c r="E91" s="72">
        <v>27</v>
      </c>
      <c r="F91" s="72" t="s">
        <v>696</v>
      </c>
      <c r="G91" s="72" t="s">
        <v>697</v>
      </c>
      <c r="H91" s="72" t="s">
        <v>6</v>
      </c>
      <c r="I91" s="103">
        <v>33564</v>
      </c>
    </row>
    <row r="92" spans="1:9" ht="18" customHeight="1" x14ac:dyDescent="0.25">
      <c r="A92" s="70" t="s">
        <v>698</v>
      </c>
      <c r="B92" s="71" t="s">
        <v>145</v>
      </c>
      <c r="C92" s="71" t="str">
        <f t="shared" si="1"/>
        <v>32.768.750/0001-02</v>
      </c>
      <c r="D92" s="71" t="s">
        <v>694</v>
      </c>
      <c r="E92" s="72">
        <v>28</v>
      </c>
      <c r="F92" s="72" t="s">
        <v>699</v>
      </c>
      <c r="G92" s="72" t="s">
        <v>700</v>
      </c>
      <c r="H92" s="72" t="s">
        <v>6</v>
      </c>
      <c r="I92" s="103">
        <v>33459</v>
      </c>
    </row>
    <row r="93" spans="1:9" ht="18" customHeight="1" x14ac:dyDescent="0.25">
      <c r="A93" s="70" t="s">
        <v>704</v>
      </c>
      <c r="B93" s="71" t="s">
        <v>701</v>
      </c>
      <c r="C93" s="71" t="str">
        <f t="shared" si="1"/>
        <v>34.512.654/0001-16</v>
      </c>
      <c r="D93" s="71" t="s">
        <v>705</v>
      </c>
      <c r="E93" s="72">
        <v>31</v>
      </c>
      <c r="F93" s="72" t="s">
        <v>706</v>
      </c>
      <c r="G93" s="72" t="s">
        <v>707</v>
      </c>
      <c r="H93" s="72" t="s">
        <v>6</v>
      </c>
      <c r="I93" s="103">
        <v>32438</v>
      </c>
    </row>
    <row r="94" spans="1:9" ht="18" customHeight="1" x14ac:dyDescent="0.25">
      <c r="A94" s="70" t="s">
        <v>708</v>
      </c>
      <c r="B94" s="71" t="s">
        <v>235</v>
      </c>
      <c r="C94" s="71" t="str">
        <f t="shared" si="1"/>
        <v>14.064.383/0001-76</v>
      </c>
      <c r="D94" s="71" t="s">
        <v>711</v>
      </c>
      <c r="E94" s="72">
        <v>23</v>
      </c>
      <c r="F94" s="107">
        <v>4149114</v>
      </c>
      <c r="G94" s="72" t="s">
        <v>709</v>
      </c>
      <c r="H94" s="72" t="s">
        <v>7</v>
      </c>
      <c r="I94" s="103">
        <v>35276</v>
      </c>
    </row>
    <row r="95" spans="1:9" ht="18" customHeight="1" x14ac:dyDescent="0.25">
      <c r="A95" s="70" t="s">
        <v>710</v>
      </c>
      <c r="B95" s="71" t="s">
        <v>235</v>
      </c>
      <c r="C95" s="71" t="str">
        <f t="shared" si="1"/>
        <v>14.064.383/0001-76</v>
      </c>
      <c r="D95" s="71" t="s">
        <v>398</v>
      </c>
      <c r="E95" s="72">
        <v>34</v>
      </c>
      <c r="F95" s="107">
        <v>3259319</v>
      </c>
      <c r="G95" s="72" t="s">
        <v>712</v>
      </c>
      <c r="H95" s="72" t="s">
        <v>7</v>
      </c>
      <c r="I95" s="103">
        <v>31211</v>
      </c>
    </row>
    <row r="96" spans="1:9" ht="18" customHeight="1" x14ac:dyDescent="0.25">
      <c r="A96" s="70" t="s">
        <v>713</v>
      </c>
      <c r="B96" s="71" t="s">
        <v>153</v>
      </c>
      <c r="C96" s="71" t="str">
        <f>VLOOKUP(B96,Empresas,2,0)</f>
        <v>11.747.890/0001-16</v>
      </c>
      <c r="D96" s="71" t="s">
        <v>714</v>
      </c>
      <c r="E96" s="72">
        <v>20</v>
      </c>
      <c r="F96" s="107">
        <v>3975654</v>
      </c>
      <c r="G96" s="72" t="s">
        <v>715</v>
      </c>
      <c r="H96" s="72" t="s">
        <v>6</v>
      </c>
      <c r="I96" s="103">
        <v>36195</v>
      </c>
    </row>
    <row r="97" spans="1:9" ht="18" customHeight="1" x14ac:dyDescent="0.25">
      <c r="A97" s="70" t="s">
        <v>716</v>
      </c>
      <c r="B97" s="71" t="s">
        <v>153</v>
      </c>
      <c r="C97" s="71" t="str">
        <f t="shared" si="1"/>
        <v>11.747.890/0001-16</v>
      </c>
      <c r="D97" s="71" t="s">
        <v>714</v>
      </c>
      <c r="E97" s="72">
        <v>32</v>
      </c>
      <c r="F97" s="107">
        <v>2884481</v>
      </c>
      <c r="G97" s="72" t="s">
        <v>717</v>
      </c>
      <c r="H97" s="72" t="s">
        <v>6</v>
      </c>
      <c r="I97" s="103">
        <v>31845</v>
      </c>
    </row>
    <row r="98" spans="1:9" ht="18" customHeight="1" x14ac:dyDescent="0.25">
      <c r="A98" s="70" t="s">
        <v>718</v>
      </c>
      <c r="B98" s="71" t="s">
        <v>185</v>
      </c>
      <c r="C98" s="71" t="str">
        <f t="shared" si="1"/>
        <v>01.071.792/0001-58</v>
      </c>
      <c r="D98" s="71" t="s">
        <v>714</v>
      </c>
      <c r="E98" s="72">
        <v>34</v>
      </c>
      <c r="F98" s="107">
        <v>4395271</v>
      </c>
      <c r="G98" s="72" t="s">
        <v>719</v>
      </c>
      <c r="H98" s="72" t="s">
        <v>6</v>
      </c>
      <c r="I98" s="103">
        <v>31279</v>
      </c>
    </row>
    <row r="99" spans="1:9" ht="18" customHeight="1" x14ac:dyDescent="0.25">
      <c r="A99" s="70" t="s">
        <v>720</v>
      </c>
      <c r="B99" s="71" t="s">
        <v>182</v>
      </c>
      <c r="C99" s="71" t="str">
        <f t="shared" si="1"/>
        <v>08.580.979/0001-26</v>
      </c>
      <c r="D99" s="71" t="s">
        <v>398</v>
      </c>
      <c r="E99" s="72">
        <v>20</v>
      </c>
      <c r="F99" s="72" t="s">
        <v>721</v>
      </c>
      <c r="G99" s="72" t="s">
        <v>722</v>
      </c>
      <c r="H99" s="72" t="s">
        <v>7</v>
      </c>
      <c r="I99" s="103">
        <v>36453</v>
      </c>
    </row>
    <row r="100" spans="1:9" ht="18" customHeight="1" x14ac:dyDescent="0.25">
      <c r="A100" s="70" t="s">
        <v>723</v>
      </c>
      <c r="B100" s="71" t="s">
        <v>156</v>
      </c>
      <c r="C100" s="71" t="str">
        <f t="shared" si="1"/>
        <v>00.958.548/0001-49</v>
      </c>
      <c r="D100" s="71" t="s">
        <v>394</v>
      </c>
      <c r="E100" s="72">
        <v>36</v>
      </c>
      <c r="F100" s="72" t="s">
        <v>724</v>
      </c>
      <c r="G100" s="72" t="s">
        <v>725</v>
      </c>
      <c r="H100" s="72" t="s">
        <v>7</v>
      </c>
      <c r="I100" s="103">
        <v>30457</v>
      </c>
    </row>
    <row r="101" spans="1:9" ht="18" customHeight="1" x14ac:dyDescent="0.25">
      <c r="A101" s="70" t="s">
        <v>726</v>
      </c>
      <c r="B101" s="71" t="s">
        <v>165</v>
      </c>
      <c r="C101" s="71" t="str">
        <f t="shared" si="1"/>
        <v>00.958.548/0010-30</v>
      </c>
      <c r="D101" s="71" t="s">
        <v>482</v>
      </c>
      <c r="E101" s="72">
        <v>51</v>
      </c>
      <c r="F101" s="72" t="s">
        <v>727</v>
      </c>
      <c r="G101" s="72" t="s">
        <v>728</v>
      </c>
      <c r="H101" s="72" t="s">
        <v>6</v>
      </c>
      <c r="I101" s="103">
        <v>25001</v>
      </c>
    </row>
    <row r="102" spans="1:9" ht="18" customHeight="1" x14ac:dyDescent="0.25">
      <c r="A102" s="70" t="s">
        <v>729</v>
      </c>
      <c r="B102" s="71" t="s">
        <v>201</v>
      </c>
      <c r="C102" s="71" t="str">
        <f t="shared" si="1"/>
        <v>70.097.530/0010-76</v>
      </c>
      <c r="D102" s="71" t="s">
        <v>730</v>
      </c>
      <c r="E102" s="72">
        <v>20</v>
      </c>
      <c r="F102" s="72" t="s">
        <v>731</v>
      </c>
      <c r="G102" s="72" t="s">
        <v>732</v>
      </c>
      <c r="H102" s="72" t="s">
        <v>7</v>
      </c>
      <c r="I102" s="103">
        <v>36224</v>
      </c>
    </row>
    <row r="103" spans="1:9" ht="18" customHeight="1" x14ac:dyDescent="0.25">
      <c r="A103" s="70" t="s">
        <v>737</v>
      </c>
      <c r="B103" s="71" t="s">
        <v>734</v>
      </c>
      <c r="C103" s="71" t="str">
        <f t="shared" si="1"/>
        <v>02.268.831/0001-20</v>
      </c>
      <c r="D103" s="71" t="s">
        <v>738</v>
      </c>
      <c r="E103" s="72">
        <v>26</v>
      </c>
      <c r="F103" s="72" t="s">
        <v>739</v>
      </c>
      <c r="G103" s="72" t="s">
        <v>740</v>
      </c>
      <c r="H103" s="72" t="s">
        <v>6</v>
      </c>
      <c r="I103" s="103">
        <v>34001</v>
      </c>
    </row>
    <row r="104" spans="1:9" ht="18" customHeight="1" x14ac:dyDescent="0.25">
      <c r="A104" s="70" t="s">
        <v>741</v>
      </c>
      <c r="B104" s="71" t="s">
        <v>150</v>
      </c>
      <c r="C104" s="71" t="str">
        <f t="shared" si="1"/>
        <v>29.201.986/0001-40</v>
      </c>
      <c r="D104" s="71" t="s">
        <v>745</v>
      </c>
      <c r="E104" s="72">
        <v>34</v>
      </c>
      <c r="F104" s="72" t="s">
        <v>743</v>
      </c>
      <c r="G104" s="72" t="s">
        <v>744</v>
      </c>
      <c r="H104" s="72" t="s">
        <v>6</v>
      </c>
      <c r="I104" s="103">
        <v>30987</v>
      </c>
    </row>
    <row r="105" spans="1:9" ht="18" customHeight="1" x14ac:dyDescent="0.25">
      <c r="A105" s="70" t="s">
        <v>742</v>
      </c>
      <c r="B105" s="71" t="s">
        <v>733</v>
      </c>
      <c r="C105" s="71" t="str">
        <f t="shared" si="1"/>
        <v>09.685.680/0001-07</v>
      </c>
      <c r="D105" s="71" t="s">
        <v>398</v>
      </c>
      <c r="E105" s="72">
        <v>22</v>
      </c>
      <c r="F105" s="72" t="s">
        <v>750</v>
      </c>
      <c r="G105" s="72" t="s">
        <v>751</v>
      </c>
      <c r="H105" s="72" t="s">
        <v>7</v>
      </c>
      <c r="I105" s="103">
        <v>35410</v>
      </c>
    </row>
    <row r="106" spans="1:9" ht="18" customHeight="1" x14ac:dyDescent="0.25">
      <c r="A106" s="70" t="s">
        <v>746</v>
      </c>
      <c r="B106" s="71" t="s">
        <v>145</v>
      </c>
      <c r="C106" s="71" t="str">
        <f t="shared" si="1"/>
        <v>32.768.750/0001-02</v>
      </c>
      <c r="D106" s="71" t="s">
        <v>749</v>
      </c>
      <c r="E106" s="72">
        <v>25</v>
      </c>
      <c r="F106" s="72" t="s">
        <v>747</v>
      </c>
      <c r="G106" s="72" t="s">
        <v>748</v>
      </c>
      <c r="H106" s="72" t="s">
        <v>7</v>
      </c>
      <c r="I106" s="103">
        <v>34410</v>
      </c>
    </row>
    <row r="107" spans="1:9" ht="18" customHeight="1" x14ac:dyDescent="0.25">
      <c r="A107" s="70" t="s">
        <v>752</v>
      </c>
      <c r="B107" s="71" t="s">
        <v>734</v>
      </c>
      <c r="C107" s="71" t="str">
        <f t="shared" si="1"/>
        <v>02.268.831/0001-20</v>
      </c>
      <c r="D107" s="71" t="s">
        <v>416</v>
      </c>
      <c r="E107" s="72">
        <v>24</v>
      </c>
      <c r="F107" s="72" t="s">
        <v>753</v>
      </c>
      <c r="G107" s="72" t="s">
        <v>754</v>
      </c>
      <c r="H107" s="72" t="s">
        <v>6</v>
      </c>
      <c r="I107" s="103">
        <v>34946</v>
      </c>
    </row>
    <row r="108" spans="1:9" ht="18" customHeight="1" x14ac:dyDescent="0.25">
      <c r="A108" s="70" t="s">
        <v>755</v>
      </c>
      <c r="B108" s="71" t="s">
        <v>148</v>
      </c>
      <c r="C108" s="71" t="str">
        <f t="shared" si="1"/>
        <v>30.090.300/0001-70</v>
      </c>
      <c r="D108" s="71" t="s">
        <v>756</v>
      </c>
      <c r="E108" s="72">
        <v>25</v>
      </c>
      <c r="F108" s="72" t="s">
        <v>757</v>
      </c>
      <c r="G108" s="72" t="s">
        <v>758</v>
      </c>
      <c r="H108" s="72" t="s">
        <v>7</v>
      </c>
      <c r="I108" s="103">
        <v>34340</v>
      </c>
    </row>
    <row r="109" spans="1:9" ht="18" customHeight="1" x14ac:dyDescent="0.25">
      <c r="A109" s="70" t="s">
        <v>759</v>
      </c>
      <c r="B109" s="71" t="s">
        <v>145</v>
      </c>
      <c r="C109" s="71" t="str">
        <f t="shared" si="1"/>
        <v>32.768.750/0001-02</v>
      </c>
      <c r="D109" s="71" t="s">
        <v>760</v>
      </c>
      <c r="E109" s="72">
        <v>24</v>
      </c>
      <c r="F109" s="72" t="s">
        <v>761</v>
      </c>
      <c r="G109" s="72" t="s">
        <v>762</v>
      </c>
      <c r="H109" s="72" t="s">
        <v>6</v>
      </c>
      <c r="I109" s="103">
        <v>34129</v>
      </c>
    </row>
    <row r="110" spans="1:9" ht="18" customHeight="1" x14ac:dyDescent="0.25">
      <c r="A110" s="70" t="s">
        <v>763</v>
      </c>
      <c r="B110" s="71" t="s">
        <v>159</v>
      </c>
      <c r="C110" s="71" t="str">
        <f t="shared" si="1"/>
        <v>00.958.548/0004-91</v>
      </c>
      <c r="D110" s="71" t="s">
        <v>448</v>
      </c>
      <c r="E110" s="72">
        <v>42</v>
      </c>
      <c r="F110" s="72" t="s">
        <v>764</v>
      </c>
      <c r="G110" s="72" t="s">
        <v>765</v>
      </c>
      <c r="H110" s="72" t="s">
        <v>7</v>
      </c>
      <c r="I110" s="103">
        <v>28234</v>
      </c>
    </row>
    <row r="111" spans="1:9" ht="18" customHeight="1" x14ac:dyDescent="0.25">
      <c r="A111" s="70" t="s">
        <v>766</v>
      </c>
      <c r="B111" s="71" t="s">
        <v>189</v>
      </c>
      <c r="C111" s="71" t="str">
        <f t="shared" si="1"/>
        <v>02.737.812/0001-40</v>
      </c>
      <c r="D111" s="71" t="s">
        <v>767</v>
      </c>
      <c r="E111" s="72">
        <v>33</v>
      </c>
      <c r="F111" s="107" t="s">
        <v>773</v>
      </c>
      <c r="G111" s="72" t="s">
        <v>768</v>
      </c>
      <c r="H111" s="72" t="s">
        <v>6</v>
      </c>
      <c r="I111" s="103">
        <v>31433</v>
      </c>
    </row>
    <row r="112" spans="1:9" ht="18" customHeight="1" x14ac:dyDescent="0.25">
      <c r="A112" s="70" t="s">
        <v>769</v>
      </c>
      <c r="B112" s="71" t="s">
        <v>189</v>
      </c>
      <c r="C112" s="71" t="str">
        <f t="shared" si="1"/>
        <v>02.737.812/0001-40</v>
      </c>
      <c r="D112" s="71" t="s">
        <v>770</v>
      </c>
      <c r="E112" s="72">
        <v>29</v>
      </c>
      <c r="F112" s="107" t="s">
        <v>772</v>
      </c>
      <c r="G112" s="72" t="s">
        <v>771</v>
      </c>
      <c r="H112" s="72" t="s">
        <v>7</v>
      </c>
      <c r="I112" s="103">
        <v>32861</v>
      </c>
    </row>
    <row r="113" spans="1:9" ht="18" customHeight="1" x14ac:dyDescent="0.25">
      <c r="A113" s="70" t="s">
        <v>774</v>
      </c>
      <c r="B113" s="71" t="s">
        <v>153</v>
      </c>
      <c r="C113" s="71" t="str">
        <f t="shared" si="1"/>
        <v>11.747.890/0001-16</v>
      </c>
      <c r="D113" s="71" t="s">
        <v>775</v>
      </c>
      <c r="E113" s="72">
        <v>19</v>
      </c>
      <c r="F113" s="107">
        <v>4312928</v>
      </c>
      <c r="G113" s="72" t="s">
        <v>776</v>
      </c>
      <c r="H113" s="72" t="s">
        <v>6</v>
      </c>
      <c r="I113" s="103">
        <v>36720</v>
      </c>
    </row>
    <row r="114" spans="1:9" ht="18" customHeight="1" x14ac:dyDescent="0.25">
      <c r="A114" s="70" t="s">
        <v>777</v>
      </c>
      <c r="B114" s="71" t="s">
        <v>149</v>
      </c>
      <c r="C114" s="71" t="str">
        <f t="shared" ref="C114:C177" si="2">VLOOKUP(B114,Empresas,2,0)</f>
        <v>02.674.275/0001-36</v>
      </c>
      <c r="D114" s="71" t="s">
        <v>517</v>
      </c>
      <c r="E114" s="72">
        <v>24</v>
      </c>
      <c r="F114" s="107">
        <v>3983996</v>
      </c>
      <c r="G114" s="72" t="s">
        <v>778</v>
      </c>
      <c r="H114" s="72" t="s">
        <v>7</v>
      </c>
      <c r="I114" s="103">
        <v>34821</v>
      </c>
    </row>
    <row r="115" spans="1:9" ht="18" customHeight="1" x14ac:dyDescent="0.25">
      <c r="A115" s="70" t="s">
        <v>779</v>
      </c>
      <c r="B115" s="71" t="s">
        <v>173</v>
      </c>
      <c r="C115" s="71" t="str">
        <f t="shared" si="2"/>
        <v>00.958.548/0018-97</v>
      </c>
      <c r="D115" s="71" t="s">
        <v>780</v>
      </c>
      <c r="E115" s="72">
        <v>36</v>
      </c>
      <c r="F115" s="107" t="s">
        <v>781</v>
      </c>
      <c r="G115" s="72" t="s">
        <v>782</v>
      </c>
      <c r="H115" s="72" t="s">
        <v>7</v>
      </c>
      <c r="I115" s="103">
        <v>30377</v>
      </c>
    </row>
    <row r="116" spans="1:9" ht="18" customHeight="1" x14ac:dyDescent="0.25">
      <c r="A116" s="70" t="s">
        <v>667</v>
      </c>
      <c r="B116" s="71" t="s">
        <v>783</v>
      </c>
      <c r="C116" s="71" t="str">
        <f t="shared" si="2"/>
        <v>04.509.437/0001-06</v>
      </c>
      <c r="D116" s="71" t="s">
        <v>670</v>
      </c>
      <c r="E116" s="72">
        <v>18</v>
      </c>
      <c r="F116" s="72" t="s">
        <v>786</v>
      </c>
      <c r="G116" s="72" t="s">
        <v>672</v>
      </c>
      <c r="H116" s="72" t="s">
        <v>6</v>
      </c>
      <c r="I116" s="103">
        <v>36952</v>
      </c>
    </row>
    <row r="117" spans="1:9" ht="18" customHeight="1" x14ac:dyDescent="0.25">
      <c r="A117" s="70" t="s">
        <v>790</v>
      </c>
      <c r="B117" s="71" t="s">
        <v>635</v>
      </c>
      <c r="C117" s="71" t="str">
        <f t="shared" si="2"/>
        <v>09.685.680/0001-07</v>
      </c>
      <c r="D117" s="71" t="s">
        <v>416</v>
      </c>
      <c r="E117" s="72">
        <v>23</v>
      </c>
      <c r="F117" s="72" t="s">
        <v>791</v>
      </c>
      <c r="G117" s="72" t="s">
        <v>792</v>
      </c>
      <c r="H117" s="72" t="s">
        <v>7</v>
      </c>
      <c r="I117" s="103">
        <v>35134</v>
      </c>
    </row>
    <row r="118" spans="1:9" ht="18" customHeight="1" x14ac:dyDescent="0.25">
      <c r="A118" s="70" t="s">
        <v>793</v>
      </c>
      <c r="B118" s="71" t="s">
        <v>145</v>
      </c>
      <c r="C118" s="71" t="str">
        <f t="shared" si="2"/>
        <v>32.768.750/0001-02</v>
      </c>
      <c r="D118" s="71" t="s">
        <v>694</v>
      </c>
      <c r="E118" s="72">
        <v>27</v>
      </c>
      <c r="F118" s="72" t="s">
        <v>794</v>
      </c>
      <c r="G118" s="72" t="s">
        <v>814</v>
      </c>
      <c r="H118" s="72" t="s">
        <v>6</v>
      </c>
      <c r="I118" s="103">
        <v>33578</v>
      </c>
    </row>
    <row r="119" spans="1:9" ht="18" customHeight="1" x14ac:dyDescent="0.25">
      <c r="A119" s="70" t="s">
        <v>795</v>
      </c>
      <c r="B119" s="71" t="s">
        <v>226</v>
      </c>
      <c r="C119" s="71" t="str">
        <f t="shared" si="2"/>
        <v>23.908.685/0001-74</v>
      </c>
      <c r="D119" s="71" t="s">
        <v>620</v>
      </c>
      <c r="E119" s="72">
        <v>29</v>
      </c>
      <c r="F119" s="72" t="s">
        <v>797</v>
      </c>
      <c r="G119" s="72" t="s">
        <v>796</v>
      </c>
      <c r="H119" s="72" t="s">
        <v>7</v>
      </c>
      <c r="I119" s="103">
        <v>33094</v>
      </c>
    </row>
    <row r="120" spans="1:9" ht="18" customHeight="1" x14ac:dyDescent="0.25">
      <c r="A120" s="70" t="s">
        <v>798</v>
      </c>
      <c r="B120" s="71" t="s">
        <v>183</v>
      </c>
      <c r="C120" s="71" t="str">
        <f t="shared" si="2"/>
        <v>32.140.504/0001-01</v>
      </c>
      <c r="D120" s="71" t="s">
        <v>620</v>
      </c>
      <c r="E120" s="72">
        <v>19</v>
      </c>
      <c r="F120" s="72" t="s">
        <v>799</v>
      </c>
      <c r="G120" s="72" t="s">
        <v>800</v>
      </c>
      <c r="H120" s="72" t="s">
        <v>7</v>
      </c>
      <c r="I120" s="103">
        <v>36631</v>
      </c>
    </row>
    <row r="121" spans="1:9" ht="18" customHeight="1" x14ac:dyDescent="0.25">
      <c r="A121" s="70" t="s">
        <v>801</v>
      </c>
      <c r="B121" s="71" t="s">
        <v>787</v>
      </c>
      <c r="C121" s="71" t="str">
        <f t="shared" si="2"/>
        <v>14.077.926/0001-90</v>
      </c>
      <c r="D121" s="71" t="s">
        <v>620</v>
      </c>
      <c r="E121" s="72">
        <v>41</v>
      </c>
      <c r="F121" s="72" t="s">
        <v>802</v>
      </c>
      <c r="G121" s="72" t="s">
        <v>803</v>
      </c>
      <c r="H121" s="72" t="s">
        <v>7</v>
      </c>
      <c r="I121" s="103">
        <v>28466</v>
      </c>
    </row>
    <row r="122" spans="1:9" ht="18" customHeight="1" x14ac:dyDescent="0.25">
      <c r="A122" s="70" t="s">
        <v>804</v>
      </c>
      <c r="B122" s="71" t="s">
        <v>190</v>
      </c>
      <c r="C122" s="71" t="str">
        <f t="shared" si="2"/>
        <v>21.869.210/0001-90</v>
      </c>
      <c r="D122" s="71" t="s">
        <v>645</v>
      </c>
      <c r="E122" s="72">
        <v>25</v>
      </c>
      <c r="F122" s="72" t="s">
        <v>805</v>
      </c>
      <c r="G122" s="72" t="s">
        <v>806</v>
      </c>
      <c r="H122" s="72" t="s">
        <v>7</v>
      </c>
      <c r="I122" s="103">
        <v>34480</v>
      </c>
    </row>
    <row r="123" spans="1:9" ht="18" customHeight="1" x14ac:dyDescent="0.25">
      <c r="A123" s="70" t="s">
        <v>807</v>
      </c>
      <c r="B123" s="71" t="s">
        <v>183</v>
      </c>
      <c r="C123" s="71" t="str">
        <f t="shared" si="2"/>
        <v>32.140.504/0001-01</v>
      </c>
      <c r="D123" s="71" t="s">
        <v>440</v>
      </c>
      <c r="E123" s="72">
        <v>34</v>
      </c>
      <c r="F123" s="72" t="s">
        <v>808</v>
      </c>
      <c r="G123" s="72" t="s">
        <v>809</v>
      </c>
      <c r="H123" s="72" t="s">
        <v>7</v>
      </c>
      <c r="I123" s="103">
        <v>31186</v>
      </c>
    </row>
    <row r="124" spans="1:9" ht="18" customHeight="1" x14ac:dyDescent="0.25">
      <c r="A124" s="70" t="s">
        <v>810</v>
      </c>
      <c r="B124" s="71" t="s">
        <v>218</v>
      </c>
      <c r="C124" s="71" t="str">
        <f t="shared" si="2"/>
        <v>01.486.101/0002-68</v>
      </c>
      <c r="D124" s="71" t="s">
        <v>649</v>
      </c>
      <c r="E124" s="72">
        <v>27</v>
      </c>
      <c r="F124" s="72" t="s">
        <v>811</v>
      </c>
      <c r="G124" s="72" t="s">
        <v>812</v>
      </c>
      <c r="H124" s="72" t="s">
        <v>7</v>
      </c>
      <c r="I124" s="103">
        <v>33819</v>
      </c>
    </row>
    <row r="125" spans="1:9" ht="18" customHeight="1" x14ac:dyDescent="0.25">
      <c r="A125" s="70" t="s">
        <v>813</v>
      </c>
      <c r="B125" s="71" t="s">
        <v>148</v>
      </c>
      <c r="C125" s="71" t="str">
        <f t="shared" si="2"/>
        <v>30.090.300/0001-70</v>
      </c>
      <c r="D125" s="71" t="s">
        <v>815</v>
      </c>
      <c r="E125" s="72">
        <v>26</v>
      </c>
      <c r="F125" s="72" t="s">
        <v>816</v>
      </c>
      <c r="G125" s="72" t="s">
        <v>817</v>
      </c>
      <c r="H125" s="72" t="s">
        <v>6</v>
      </c>
      <c r="I125" s="103">
        <v>34017</v>
      </c>
    </row>
    <row r="126" spans="1:9" ht="18" customHeight="1" x14ac:dyDescent="0.25">
      <c r="A126" s="70" t="s">
        <v>818</v>
      </c>
      <c r="B126" s="71" t="s">
        <v>193</v>
      </c>
      <c r="C126" s="71" t="str">
        <f t="shared" si="2"/>
        <v>70.097.530/0002-66</v>
      </c>
      <c r="D126" s="71" t="s">
        <v>416</v>
      </c>
      <c r="E126" s="72">
        <v>21</v>
      </c>
      <c r="F126" s="72" t="s">
        <v>819</v>
      </c>
      <c r="G126" s="72" t="s">
        <v>820</v>
      </c>
      <c r="H126" s="72" t="s">
        <v>7</v>
      </c>
      <c r="I126" s="103">
        <v>35704</v>
      </c>
    </row>
    <row r="127" spans="1:9" ht="18" customHeight="1" x14ac:dyDescent="0.25">
      <c r="A127" s="70" t="s">
        <v>821</v>
      </c>
      <c r="B127" s="71" t="s">
        <v>192</v>
      </c>
      <c r="C127" s="71" t="str">
        <f t="shared" si="2"/>
        <v>70.097.530/0001-85</v>
      </c>
      <c r="D127" s="71" t="s">
        <v>649</v>
      </c>
      <c r="E127" s="72">
        <v>31</v>
      </c>
      <c r="F127" s="72" t="s">
        <v>822</v>
      </c>
      <c r="G127" s="72" t="s">
        <v>823</v>
      </c>
      <c r="H127" s="72" t="s">
        <v>7</v>
      </c>
      <c r="I127" s="103">
        <v>32254</v>
      </c>
    </row>
    <row r="128" spans="1:9" ht="18" customHeight="1" x14ac:dyDescent="0.25">
      <c r="A128" s="70" t="s">
        <v>824</v>
      </c>
      <c r="B128" s="71" t="s">
        <v>145</v>
      </c>
      <c r="C128" s="71" t="str">
        <f t="shared" si="2"/>
        <v>32.768.750/0001-02</v>
      </c>
      <c r="D128" s="71" t="s">
        <v>398</v>
      </c>
      <c r="E128" s="72">
        <v>29</v>
      </c>
      <c r="F128" s="72" t="s">
        <v>825</v>
      </c>
      <c r="G128" s="72" t="s">
        <v>826</v>
      </c>
      <c r="H128" s="72" t="s">
        <v>7</v>
      </c>
      <c r="I128" s="103">
        <v>33100</v>
      </c>
    </row>
    <row r="129" spans="1:9" ht="18" customHeight="1" x14ac:dyDescent="0.25">
      <c r="A129" s="70" t="s">
        <v>827</v>
      </c>
      <c r="B129" s="71" t="s">
        <v>165</v>
      </c>
      <c r="C129" s="71" t="str">
        <f t="shared" si="2"/>
        <v>00.958.548/0010-30</v>
      </c>
      <c r="D129" s="71" t="s">
        <v>528</v>
      </c>
      <c r="E129" s="72">
        <v>22</v>
      </c>
      <c r="F129" s="72">
        <v>3618331</v>
      </c>
      <c r="G129" s="72" t="s">
        <v>828</v>
      </c>
      <c r="H129" s="72" t="s">
        <v>6</v>
      </c>
      <c r="I129" s="103">
        <v>35656</v>
      </c>
    </row>
    <row r="130" spans="1:9" ht="18" customHeight="1" x14ac:dyDescent="0.25">
      <c r="A130" s="70" t="s">
        <v>829</v>
      </c>
      <c r="B130" s="71" t="s">
        <v>165</v>
      </c>
      <c r="C130" s="71" t="str">
        <f t="shared" si="2"/>
        <v>00.958.548/0010-30</v>
      </c>
      <c r="D130" s="71" t="s">
        <v>482</v>
      </c>
      <c r="E130" s="72">
        <v>27</v>
      </c>
      <c r="F130" s="72">
        <v>3546390</v>
      </c>
      <c r="G130" s="72" t="s">
        <v>830</v>
      </c>
      <c r="H130" s="72" t="s">
        <v>6</v>
      </c>
      <c r="I130" s="103">
        <v>33741</v>
      </c>
    </row>
    <row r="131" spans="1:9" ht="18" customHeight="1" x14ac:dyDescent="0.25">
      <c r="A131" s="70" t="s">
        <v>831</v>
      </c>
      <c r="B131" s="71" t="s">
        <v>165</v>
      </c>
      <c r="C131" s="71" t="str">
        <f t="shared" si="2"/>
        <v>00.958.548/0010-30</v>
      </c>
      <c r="D131" s="71" t="s">
        <v>398</v>
      </c>
      <c r="E131" s="72">
        <v>25</v>
      </c>
      <c r="F131" s="72">
        <v>3695201</v>
      </c>
      <c r="G131" s="72" t="s">
        <v>832</v>
      </c>
      <c r="H131" s="72" t="s">
        <v>6</v>
      </c>
      <c r="I131" s="103">
        <v>34300</v>
      </c>
    </row>
    <row r="132" spans="1:9" ht="18" customHeight="1" x14ac:dyDescent="0.25">
      <c r="A132" s="70" t="s">
        <v>833</v>
      </c>
      <c r="B132" s="71" t="s">
        <v>156</v>
      </c>
      <c r="C132" s="71" t="str">
        <f t="shared" si="2"/>
        <v>00.958.548/0001-49</v>
      </c>
      <c r="D132" s="71" t="s">
        <v>834</v>
      </c>
      <c r="F132" s="107">
        <v>4235313</v>
      </c>
      <c r="G132" s="72" t="s">
        <v>835</v>
      </c>
      <c r="H132" s="72" t="s">
        <v>6</v>
      </c>
      <c r="I132" s="103"/>
    </row>
    <row r="133" spans="1:9" ht="18" customHeight="1" x14ac:dyDescent="0.25">
      <c r="A133" s="70" t="s">
        <v>836</v>
      </c>
      <c r="B133" s="71" t="s">
        <v>162</v>
      </c>
      <c r="C133" s="71" t="str">
        <f t="shared" si="2"/>
        <v>00.958.548/0007-34</v>
      </c>
      <c r="D133" s="71" t="s">
        <v>837</v>
      </c>
      <c r="E133" s="72">
        <v>30</v>
      </c>
      <c r="F133" s="72">
        <v>3362209</v>
      </c>
      <c r="G133" s="72" t="s">
        <v>838</v>
      </c>
      <c r="H133" s="72" t="s">
        <v>7</v>
      </c>
      <c r="I133" s="103">
        <v>32594</v>
      </c>
    </row>
    <row r="134" spans="1:9" ht="18" customHeight="1" x14ac:dyDescent="0.25">
      <c r="A134" s="70" t="s">
        <v>839</v>
      </c>
      <c r="B134" s="71" t="s">
        <v>211</v>
      </c>
      <c r="C134" s="71" t="str">
        <f t="shared" si="2"/>
        <v>70.097.530/0020-48</v>
      </c>
      <c r="D134" s="71" t="s">
        <v>416</v>
      </c>
      <c r="E134" s="72">
        <v>21</v>
      </c>
      <c r="F134" s="72" t="s">
        <v>840</v>
      </c>
      <c r="G134" s="72" t="s">
        <v>841</v>
      </c>
      <c r="H134" s="72" t="s">
        <v>7</v>
      </c>
      <c r="I134" s="103">
        <v>35792</v>
      </c>
    </row>
    <row r="135" spans="1:9" ht="18" customHeight="1" x14ac:dyDescent="0.25">
      <c r="A135" s="70" t="s">
        <v>842</v>
      </c>
      <c r="B135" s="71" t="s">
        <v>843</v>
      </c>
      <c r="C135" s="71" t="str">
        <f t="shared" si="2"/>
        <v>13.639.085/0001-02</v>
      </c>
      <c r="D135" s="71" t="s">
        <v>885</v>
      </c>
      <c r="E135" s="72">
        <v>43</v>
      </c>
      <c r="F135" s="107">
        <v>1854451</v>
      </c>
      <c r="G135" s="72" t="s">
        <v>847</v>
      </c>
      <c r="H135" s="72" t="s">
        <v>7</v>
      </c>
      <c r="I135" s="103">
        <v>27900</v>
      </c>
    </row>
    <row r="136" spans="1:9" ht="18" customHeight="1" x14ac:dyDescent="0.25">
      <c r="A136" s="70" t="s">
        <v>848</v>
      </c>
      <c r="B136" s="71" t="s">
        <v>843</v>
      </c>
      <c r="C136" s="71" t="str">
        <f t="shared" si="2"/>
        <v>13.639.085/0001-02</v>
      </c>
      <c r="D136" s="71" t="s">
        <v>846</v>
      </c>
      <c r="E136" s="72">
        <v>27</v>
      </c>
      <c r="F136" s="107" t="s">
        <v>864</v>
      </c>
      <c r="G136" s="72" t="s">
        <v>849</v>
      </c>
      <c r="H136" s="72" t="s">
        <v>7</v>
      </c>
      <c r="I136" s="103">
        <v>33776</v>
      </c>
    </row>
    <row r="137" spans="1:9" ht="18" customHeight="1" x14ac:dyDescent="0.25">
      <c r="A137" s="70" t="s">
        <v>850</v>
      </c>
      <c r="B137" s="71" t="s">
        <v>843</v>
      </c>
      <c r="C137" s="71" t="str">
        <f>VLOOKUP(B137,Empresas,2,0)</f>
        <v>13.639.085/0001-02</v>
      </c>
      <c r="D137" s="71" t="s">
        <v>846</v>
      </c>
      <c r="E137" s="72">
        <v>37</v>
      </c>
      <c r="F137" s="107">
        <v>2593771</v>
      </c>
      <c r="G137" s="72" t="s">
        <v>851</v>
      </c>
      <c r="H137" s="72" t="s">
        <v>7</v>
      </c>
      <c r="I137" s="103">
        <v>29966</v>
      </c>
    </row>
    <row r="138" spans="1:9" ht="18" customHeight="1" x14ac:dyDescent="0.25">
      <c r="A138" s="70" t="s">
        <v>852</v>
      </c>
      <c r="B138" s="71" t="s">
        <v>843</v>
      </c>
      <c r="C138" s="71" t="str">
        <f t="shared" si="2"/>
        <v>13.639.085/0001-02</v>
      </c>
      <c r="D138" s="71" t="s">
        <v>398</v>
      </c>
      <c r="E138" s="72">
        <v>23</v>
      </c>
      <c r="F138" s="107">
        <v>4057762</v>
      </c>
      <c r="G138" s="72" t="s">
        <v>853</v>
      </c>
      <c r="H138" s="72" t="s">
        <v>7</v>
      </c>
      <c r="I138" s="103">
        <v>35005</v>
      </c>
    </row>
    <row r="139" spans="1:9" ht="18" customHeight="1" x14ac:dyDescent="0.25">
      <c r="A139" s="70" t="s">
        <v>857</v>
      </c>
      <c r="B139" s="71" t="s">
        <v>854</v>
      </c>
      <c r="C139" s="71" t="str">
        <f t="shared" si="2"/>
        <v>31.151.317/0001-52</v>
      </c>
      <c r="D139" s="71" t="s">
        <v>680</v>
      </c>
      <c r="E139" s="72">
        <v>48</v>
      </c>
      <c r="F139" s="72" t="s">
        <v>865</v>
      </c>
      <c r="G139" s="72" t="s">
        <v>866</v>
      </c>
      <c r="H139" s="72" t="s">
        <v>6</v>
      </c>
      <c r="I139" s="103">
        <v>26190</v>
      </c>
    </row>
    <row r="140" spans="1:9" ht="18" customHeight="1" x14ac:dyDescent="0.25">
      <c r="A140" s="70" t="s">
        <v>858</v>
      </c>
      <c r="B140" s="71" t="s">
        <v>162</v>
      </c>
      <c r="C140" s="71" t="str">
        <f t="shared" si="2"/>
        <v>00.958.548/0007-34</v>
      </c>
      <c r="D140" s="71" t="s">
        <v>861</v>
      </c>
      <c r="E140" s="72">
        <v>43</v>
      </c>
      <c r="F140" s="72" t="s">
        <v>859</v>
      </c>
      <c r="G140" s="72" t="s">
        <v>860</v>
      </c>
      <c r="H140" s="72" t="s">
        <v>6</v>
      </c>
      <c r="I140" s="103">
        <v>27936</v>
      </c>
    </row>
    <row r="141" spans="1:9" ht="18" customHeight="1" x14ac:dyDescent="0.25">
      <c r="A141" s="70" t="s">
        <v>867</v>
      </c>
      <c r="B141" s="71" t="s">
        <v>159</v>
      </c>
      <c r="C141" s="71" t="str">
        <f t="shared" si="2"/>
        <v>00.958.548/0004-91</v>
      </c>
      <c r="D141" s="71" t="s">
        <v>416</v>
      </c>
      <c r="E141" s="72">
        <v>37</v>
      </c>
      <c r="F141" s="72" t="s">
        <v>868</v>
      </c>
      <c r="G141" s="72" t="s">
        <v>869</v>
      </c>
      <c r="H141" s="72" t="s">
        <v>6</v>
      </c>
      <c r="I141" s="103">
        <v>29921</v>
      </c>
    </row>
    <row r="142" spans="1:9" ht="18" customHeight="1" x14ac:dyDescent="0.25">
      <c r="A142" s="70" t="s">
        <v>870</v>
      </c>
      <c r="B142" s="71" t="s">
        <v>871</v>
      </c>
      <c r="C142" s="71" t="str">
        <f t="shared" si="2"/>
        <v>023.136.734-13</v>
      </c>
      <c r="D142" s="71" t="s">
        <v>873</v>
      </c>
      <c r="E142" s="72">
        <v>25</v>
      </c>
      <c r="F142" s="72" t="s">
        <v>874</v>
      </c>
      <c r="G142" s="72" t="s">
        <v>875</v>
      </c>
      <c r="H142" s="72" t="s">
        <v>7</v>
      </c>
      <c r="I142" s="103">
        <v>34588</v>
      </c>
    </row>
    <row r="143" spans="1:9" ht="18" customHeight="1" x14ac:dyDescent="0.25">
      <c r="A143" s="70" t="s">
        <v>870</v>
      </c>
      <c r="B143" s="71" t="s">
        <v>192</v>
      </c>
      <c r="C143" s="71" t="str">
        <f t="shared" si="2"/>
        <v>70.097.530/0001-85</v>
      </c>
      <c r="D143" s="71" t="s">
        <v>416</v>
      </c>
      <c r="E143" s="72">
        <v>25</v>
      </c>
      <c r="F143" s="72" t="s">
        <v>874</v>
      </c>
      <c r="G143" s="72" t="s">
        <v>875</v>
      </c>
      <c r="H143" s="72" t="s">
        <v>7</v>
      </c>
      <c r="I143" s="103">
        <v>34588</v>
      </c>
    </row>
    <row r="144" spans="1:9" ht="18" customHeight="1" x14ac:dyDescent="0.25">
      <c r="A144" s="70" t="s">
        <v>876</v>
      </c>
      <c r="B144" s="71" t="s">
        <v>208</v>
      </c>
      <c r="C144" s="71" t="str">
        <f t="shared" si="2"/>
        <v>70.097.530/0017-42</v>
      </c>
      <c r="D144" s="71" t="s">
        <v>877</v>
      </c>
      <c r="E144" s="72">
        <v>22</v>
      </c>
      <c r="F144" s="72" t="s">
        <v>878</v>
      </c>
      <c r="G144" s="72" t="s">
        <v>879</v>
      </c>
      <c r="H144" s="72" t="s">
        <v>6</v>
      </c>
      <c r="I144" s="103">
        <v>35656</v>
      </c>
    </row>
    <row r="145" spans="1:9" ht="18" customHeight="1" x14ac:dyDescent="0.25">
      <c r="A145" s="70" t="s">
        <v>876</v>
      </c>
      <c r="B145" s="71" t="s">
        <v>192</v>
      </c>
      <c r="C145" s="71" t="str">
        <f t="shared" si="2"/>
        <v>70.097.530/0001-85</v>
      </c>
      <c r="D145" s="71" t="s">
        <v>880</v>
      </c>
      <c r="E145" s="72">
        <v>22</v>
      </c>
      <c r="F145" s="72" t="s">
        <v>878</v>
      </c>
      <c r="G145" s="72" t="s">
        <v>879</v>
      </c>
      <c r="H145" s="72" t="s">
        <v>6</v>
      </c>
      <c r="I145" s="103">
        <v>35656</v>
      </c>
    </row>
    <row r="146" spans="1:9" ht="18" customHeight="1" x14ac:dyDescent="0.25">
      <c r="A146" s="70" t="s">
        <v>881</v>
      </c>
      <c r="B146" s="71" t="s">
        <v>862</v>
      </c>
      <c r="C146" s="71" t="str">
        <f t="shared" si="2"/>
        <v>034.677.344-02</v>
      </c>
      <c r="D146" s="71" t="s">
        <v>873</v>
      </c>
      <c r="E146" s="72">
        <v>44</v>
      </c>
      <c r="F146" s="72" t="s">
        <v>882</v>
      </c>
      <c r="G146" s="72" t="s">
        <v>883</v>
      </c>
      <c r="H146" s="72" t="s">
        <v>7</v>
      </c>
      <c r="I146" s="103">
        <v>27550</v>
      </c>
    </row>
    <row r="147" spans="1:9" ht="18" customHeight="1" x14ac:dyDescent="0.25">
      <c r="A147" s="70" t="s">
        <v>884</v>
      </c>
      <c r="B147" s="65" t="s">
        <v>235</v>
      </c>
      <c r="C147" s="71" t="str">
        <f t="shared" si="2"/>
        <v>14.064.383/0001-76</v>
      </c>
      <c r="D147" s="71" t="s">
        <v>885</v>
      </c>
      <c r="E147" s="72">
        <v>26</v>
      </c>
      <c r="F147" s="72" t="s">
        <v>886</v>
      </c>
      <c r="G147" s="72" t="s">
        <v>887</v>
      </c>
      <c r="H147" s="72" t="s">
        <v>7</v>
      </c>
      <c r="I147" s="103">
        <v>33988</v>
      </c>
    </row>
    <row r="148" spans="1:9" ht="18" customHeight="1" x14ac:dyDescent="0.25">
      <c r="A148" s="109" t="s">
        <v>888</v>
      </c>
      <c r="B148" s="110" t="s">
        <v>184</v>
      </c>
      <c r="C148" s="71" t="str">
        <f t="shared" si="2"/>
        <v>18.517.238/0001-54</v>
      </c>
      <c r="D148" s="71" t="s">
        <v>889</v>
      </c>
      <c r="E148" s="72">
        <v>20</v>
      </c>
      <c r="F148" s="72" t="s">
        <v>890</v>
      </c>
      <c r="G148" s="72" t="s">
        <v>891</v>
      </c>
      <c r="H148" s="72" t="s">
        <v>6</v>
      </c>
      <c r="I148" s="103">
        <v>36307</v>
      </c>
    </row>
    <row r="149" spans="1:9" ht="18" customHeight="1" x14ac:dyDescent="0.25">
      <c r="A149" s="109" t="s">
        <v>892</v>
      </c>
      <c r="B149" s="110" t="s">
        <v>787</v>
      </c>
      <c r="C149" s="71" t="str">
        <f t="shared" si="2"/>
        <v>14.077.926/0001-90</v>
      </c>
      <c r="D149" s="71" t="s">
        <v>893</v>
      </c>
      <c r="E149" s="72">
        <v>38</v>
      </c>
      <c r="F149" s="72" t="s">
        <v>894</v>
      </c>
      <c r="G149" s="72" t="s">
        <v>895</v>
      </c>
      <c r="H149" s="72" t="s">
        <v>7</v>
      </c>
      <c r="I149" s="103">
        <v>29690</v>
      </c>
    </row>
    <row r="150" spans="1:9" ht="18" customHeight="1" x14ac:dyDescent="0.25">
      <c r="A150" s="109" t="s">
        <v>896</v>
      </c>
      <c r="B150" s="110" t="s">
        <v>668</v>
      </c>
      <c r="C150" s="71" t="str">
        <f t="shared" si="2"/>
        <v>08.661.479/0001-19</v>
      </c>
      <c r="D150" s="71" t="s">
        <v>897</v>
      </c>
      <c r="E150" s="72">
        <v>20</v>
      </c>
      <c r="F150" s="72" t="s">
        <v>913</v>
      </c>
      <c r="G150" s="72" t="s">
        <v>914</v>
      </c>
      <c r="H150" s="72" t="s">
        <v>7</v>
      </c>
      <c r="I150" s="103">
        <v>36338</v>
      </c>
    </row>
    <row r="151" spans="1:9" ht="18" customHeight="1" x14ac:dyDescent="0.25">
      <c r="A151" s="109" t="s">
        <v>898</v>
      </c>
      <c r="B151" s="110" t="s">
        <v>668</v>
      </c>
      <c r="C151" s="71" t="str">
        <f t="shared" si="2"/>
        <v>08.661.479/0001-19</v>
      </c>
      <c r="D151" s="71" t="s">
        <v>899</v>
      </c>
      <c r="E151" s="72">
        <v>26</v>
      </c>
      <c r="F151" s="72" t="s">
        <v>923</v>
      </c>
      <c r="G151" s="72" t="s">
        <v>924</v>
      </c>
      <c r="H151" s="72" t="s">
        <v>6</v>
      </c>
      <c r="I151" s="103">
        <v>34009</v>
      </c>
    </row>
    <row r="152" spans="1:9" ht="18" customHeight="1" x14ac:dyDescent="0.25">
      <c r="A152" s="109" t="s">
        <v>901</v>
      </c>
      <c r="B152" s="71" t="s">
        <v>162</v>
      </c>
      <c r="C152" s="71" t="str">
        <f t="shared" si="2"/>
        <v>00.958.548/0007-34</v>
      </c>
      <c r="D152" s="71" t="s">
        <v>902</v>
      </c>
      <c r="E152" s="72">
        <v>24</v>
      </c>
      <c r="F152" s="72" t="s">
        <v>932</v>
      </c>
      <c r="G152" s="72" t="s">
        <v>933</v>
      </c>
      <c r="H152" s="72" t="s">
        <v>7</v>
      </c>
      <c r="I152" s="103">
        <v>34794</v>
      </c>
    </row>
    <row r="153" spans="1:9" ht="18" customHeight="1" x14ac:dyDescent="0.25">
      <c r="A153" s="109" t="s">
        <v>903</v>
      </c>
      <c r="B153" s="71" t="s">
        <v>192</v>
      </c>
      <c r="C153" s="71" t="str">
        <f t="shared" si="2"/>
        <v>70.097.530/0001-85</v>
      </c>
      <c r="D153" s="71" t="s">
        <v>904</v>
      </c>
      <c r="E153" s="72">
        <v>59</v>
      </c>
      <c r="F153" s="72" t="s">
        <v>905</v>
      </c>
      <c r="G153" s="72" t="s">
        <v>906</v>
      </c>
      <c r="H153" s="72" t="s">
        <v>6</v>
      </c>
      <c r="I153" s="103">
        <v>22200</v>
      </c>
    </row>
    <row r="154" spans="1:9" ht="18" customHeight="1" x14ac:dyDescent="0.25">
      <c r="A154" s="109" t="s">
        <v>908</v>
      </c>
      <c r="B154" s="71" t="s">
        <v>210</v>
      </c>
      <c r="C154" s="71" t="str">
        <f t="shared" si="2"/>
        <v>70.097.530/0019-04</v>
      </c>
      <c r="D154" s="71" t="s">
        <v>909</v>
      </c>
      <c r="E154" s="72">
        <v>20</v>
      </c>
      <c r="F154" s="107">
        <v>4350822</v>
      </c>
      <c r="G154" s="72" t="s">
        <v>910</v>
      </c>
      <c r="H154" s="72" t="s">
        <v>6</v>
      </c>
      <c r="I154" s="103">
        <v>36367</v>
      </c>
    </row>
    <row r="155" spans="1:9" ht="18" customHeight="1" x14ac:dyDescent="0.25">
      <c r="A155" s="109" t="s">
        <v>911</v>
      </c>
      <c r="B155" s="71" t="s">
        <v>210</v>
      </c>
      <c r="C155" s="71" t="str">
        <f t="shared" si="2"/>
        <v>70.097.530/0019-04</v>
      </c>
      <c r="D155" s="71" t="s">
        <v>416</v>
      </c>
      <c r="E155" s="72">
        <v>22</v>
      </c>
      <c r="F155" s="107">
        <v>3995081</v>
      </c>
      <c r="G155" s="72" t="s">
        <v>912</v>
      </c>
      <c r="H155" s="72" t="s">
        <v>7</v>
      </c>
      <c r="I155" s="103">
        <v>35474</v>
      </c>
    </row>
    <row r="156" spans="1:9" ht="18" customHeight="1" x14ac:dyDescent="0.25">
      <c r="A156" s="109" t="s">
        <v>915</v>
      </c>
      <c r="B156" s="71" t="s">
        <v>192</v>
      </c>
      <c r="C156" s="71" t="str">
        <f t="shared" si="2"/>
        <v>70.097.530/0001-85</v>
      </c>
      <c r="D156" s="71" t="s">
        <v>916</v>
      </c>
      <c r="E156" s="72">
        <v>25</v>
      </c>
      <c r="F156" s="72" t="s">
        <v>917</v>
      </c>
      <c r="G156" s="72" t="s">
        <v>918</v>
      </c>
      <c r="H156" s="72" t="s">
        <v>7</v>
      </c>
      <c r="I156" s="103">
        <v>34492</v>
      </c>
    </row>
    <row r="157" spans="1:9" ht="18" customHeight="1" x14ac:dyDescent="0.25">
      <c r="A157" s="109" t="s">
        <v>919</v>
      </c>
      <c r="B157" s="71" t="s">
        <v>212</v>
      </c>
      <c r="C157" s="71" t="str">
        <f t="shared" si="2"/>
        <v>15.218.561/0001-39</v>
      </c>
      <c r="D157" s="71" t="s">
        <v>920</v>
      </c>
      <c r="E157" s="72">
        <v>37</v>
      </c>
      <c r="F157" s="72" t="s">
        <v>921</v>
      </c>
      <c r="G157" s="72" t="s">
        <v>922</v>
      </c>
      <c r="H157" s="72" t="s">
        <v>7</v>
      </c>
      <c r="I157" s="103">
        <v>30184</v>
      </c>
    </row>
    <row r="158" spans="1:9" ht="18" customHeight="1" x14ac:dyDescent="0.25">
      <c r="A158" s="109" t="s">
        <v>925</v>
      </c>
      <c r="B158" s="71" t="s">
        <v>194</v>
      </c>
      <c r="C158" s="71" t="str">
        <f t="shared" si="2"/>
        <v>70.097.530/0003-47</v>
      </c>
      <c r="D158" s="71" t="s">
        <v>926</v>
      </c>
      <c r="E158" s="72">
        <v>27</v>
      </c>
      <c r="F158" s="72" t="s">
        <v>927</v>
      </c>
      <c r="G158" s="72" t="s">
        <v>928</v>
      </c>
      <c r="H158" s="72" t="s">
        <v>6</v>
      </c>
      <c r="I158" s="103">
        <v>33633</v>
      </c>
    </row>
    <row r="159" spans="1:9" ht="18" customHeight="1" x14ac:dyDescent="0.25">
      <c r="A159" s="109" t="s">
        <v>931</v>
      </c>
      <c r="B159" s="71" t="s">
        <v>210</v>
      </c>
      <c r="C159" s="71" t="str">
        <f t="shared" si="2"/>
        <v>70.097.530/0019-04</v>
      </c>
      <c r="D159" s="71" t="s">
        <v>416</v>
      </c>
      <c r="E159" s="72">
        <v>21</v>
      </c>
      <c r="F159" s="72" t="s">
        <v>929</v>
      </c>
      <c r="G159" s="72" t="s">
        <v>930</v>
      </c>
      <c r="H159" s="72" t="s">
        <v>6</v>
      </c>
      <c r="I159" s="103">
        <v>35780</v>
      </c>
    </row>
    <row r="160" spans="1:9" ht="18" customHeight="1" x14ac:dyDescent="0.25">
      <c r="A160" s="109" t="s">
        <v>934</v>
      </c>
      <c r="B160" s="71" t="s">
        <v>202</v>
      </c>
      <c r="C160" s="71" t="str">
        <f t="shared" si="2"/>
        <v>70.097.530/0011-57</v>
      </c>
      <c r="D160" s="71" t="s">
        <v>398</v>
      </c>
      <c r="E160" s="72">
        <v>32</v>
      </c>
      <c r="F160" s="72" t="s">
        <v>935</v>
      </c>
      <c r="G160" s="72" t="s">
        <v>936</v>
      </c>
      <c r="H160" s="72" t="s">
        <v>7</v>
      </c>
      <c r="I160" s="103">
        <v>31698</v>
      </c>
    </row>
    <row r="161" spans="1:9" ht="18" customHeight="1" x14ac:dyDescent="0.25">
      <c r="A161" s="109" t="s">
        <v>937</v>
      </c>
      <c r="B161" s="71" t="s">
        <v>153</v>
      </c>
      <c r="C161" s="71" t="str">
        <f t="shared" si="2"/>
        <v>11.747.890/0001-16</v>
      </c>
      <c r="D161" s="71" t="s">
        <v>938</v>
      </c>
      <c r="E161" s="72">
        <v>26</v>
      </c>
      <c r="F161" s="72" t="s">
        <v>939</v>
      </c>
      <c r="G161" s="72" t="s">
        <v>940</v>
      </c>
      <c r="H161" s="72" t="s">
        <v>6</v>
      </c>
      <c r="I161" s="103">
        <v>33926</v>
      </c>
    </row>
    <row r="162" spans="1:9" ht="18" customHeight="1" x14ac:dyDescent="0.25">
      <c r="A162" s="109" t="s">
        <v>941</v>
      </c>
      <c r="B162" s="71" t="s">
        <v>153</v>
      </c>
      <c r="C162" s="71" t="str">
        <f t="shared" si="2"/>
        <v>11.747.890/0001-16</v>
      </c>
      <c r="D162" s="71" t="s">
        <v>942</v>
      </c>
      <c r="E162" s="72">
        <v>30</v>
      </c>
      <c r="F162" s="72" t="s">
        <v>943</v>
      </c>
      <c r="G162" s="72" t="s">
        <v>944</v>
      </c>
      <c r="H162" s="72" t="s">
        <v>6</v>
      </c>
      <c r="I162" s="103">
        <v>32474</v>
      </c>
    </row>
    <row r="163" spans="1:9" ht="18" customHeight="1" x14ac:dyDescent="0.25">
      <c r="A163" s="109" t="s">
        <v>945</v>
      </c>
      <c r="B163" s="71" t="s">
        <v>235</v>
      </c>
      <c r="C163" s="71" t="str">
        <f t="shared" si="2"/>
        <v>14.064.383/0001-76</v>
      </c>
      <c r="D163" s="71" t="s">
        <v>942</v>
      </c>
      <c r="E163" s="72">
        <v>23</v>
      </c>
      <c r="F163" s="72" t="s">
        <v>946</v>
      </c>
      <c r="G163" s="72" t="s">
        <v>947</v>
      </c>
      <c r="H163" s="72" t="s">
        <v>6</v>
      </c>
      <c r="I163" s="103">
        <v>35333</v>
      </c>
    </row>
    <row r="164" spans="1:9" ht="18" customHeight="1" x14ac:dyDescent="0.25">
      <c r="A164" s="109" t="s">
        <v>948</v>
      </c>
      <c r="B164" s="71" t="s">
        <v>235</v>
      </c>
      <c r="C164" s="71" t="str">
        <f t="shared" si="2"/>
        <v>14.064.383/0001-76</v>
      </c>
      <c r="D164" s="71" t="s">
        <v>949</v>
      </c>
      <c r="E164" s="72">
        <v>36</v>
      </c>
      <c r="F164" s="107" t="s">
        <v>950</v>
      </c>
      <c r="G164" s="72" t="s">
        <v>951</v>
      </c>
      <c r="H164" s="72" t="s">
        <v>6</v>
      </c>
      <c r="I164" s="103">
        <v>30347</v>
      </c>
    </row>
    <row r="165" spans="1:9" ht="18" customHeight="1" x14ac:dyDescent="0.25">
      <c r="A165" s="109" t="s">
        <v>952</v>
      </c>
      <c r="B165" s="71" t="s">
        <v>235</v>
      </c>
      <c r="C165" s="71" t="str">
        <f t="shared" si="2"/>
        <v>14.064.383/0001-76</v>
      </c>
      <c r="D165" s="71" t="s">
        <v>949</v>
      </c>
      <c r="E165" s="72">
        <v>36</v>
      </c>
      <c r="F165" s="72" t="s">
        <v>953</v>
      </c>
      <c r="G165" s="72" t="s">
        <v>954</v>
      </c>
      <c r="H165" s="72" t="s">
        <v>6</v>
      </c>
      <c r="I165" s="103">
        <v>30282</v>
      </c>
    </row>
    <row r="166" spans="1:9" ht="18" customHeight="1" x14ac:dyDescent="0.25">
      <c r="A166" s="109" t="s">
        <v>955</v>
      </c>
      <c r="B166" s="71" t="s">
        <v>235</v>
      </c>
      <c r="C166" s="71" t="str">
        <f t="shared" si="2"/>
        <v>14.064.383/0001-76</v>
      </c>
      <c r="D166" s="71" t="s">
        <v>956</v>
      </c>
      <c r="E166" s="72">
        <v>30</v>
      </c>
      <c r="F166" s="107">
        <v>3379937</v>
      </c>
      <c r="G166" s="72" t="s">
        <v>957</v>
      </c>
      <c r="H166" s="72" t="s">
        <v>7</v>
      </c>
      <c r="I166" s="103">
        <v>32602</v>
      </c>
    </row>
    <row r="167" spans="1:9" ht="18" customHeight="1" x14ac:dyDescent="0.25">
      <c r="A167" s="109" t="s">
        <v>958</v>
      </c>
      <c r="B167" s="71" t="s">
        <v>235</v>
      </c>
      <c r="C167" s="71" t="str">
        <f t="shared" si="2"/>
        <v>14.064.383/0001-76</v>
      </c>
      <c r="D167" s="71" t="s">
        <v>959</v>
      </c>
      <c r="E167" s="72">
        <v>24</v>
      </c>
      <c r="F167" s="72" t="s">
        <v>960</v>
      </c>
      <c r="G167" s="72" t="s">
        <v>961</v>
      </c>
      <c r="H167" s="72" t="s">
        <v>6</v>
      </c>
      <c r="I167" s="103">
        <v>34826</v>
      </c>
    </row>
    <row r="168" spans="1:9" ht="18" customHeight="1" x14ac:dyDescent="0.25">
      <c r="A168" s="109" t="s">
        <v>962</v>
      </c>
      <c r="B168" s="71" t="s">
        <v>235</v>
      </c>
      <c r="C168" s="71" t="str">
        <f t="shared" si="2"/>
        <v>14.064.383/0001-76</v>
      </c>
      <c r="D168" s="71" t="s">
        <v>963</v>
      </c>
      <c r="E168" s="72">
        <v>25</v>
      </c>
      <c r="F168" s="72" t="s">
        <v>964</v>
      </c>
      <c r="G168" s="72" t="s">
        <v>965</v>
      </c>
      <c r="H168" s="72" t="s">
        <v>7</v>
      </c>
      <c r="I168" s="103">
        <v>34451</v>
      </c>
    </row>
    <row r="169" spans="1:9" ht="18" customHeight="1" x14ac:dyDescent="0.25">
      <c r="A169" s="109" t="s">
        <v>966</v>
      </c>
      <c r="B169" s="71" t="s">
        <v>235</v>
      </c>
      <c r="C169" s="71" t="str">
        <f t="shared" si="2"/>
        <v>14.064.383/0001-76</v>
      </c>
      <c r="D169" s="71" t="s">
        <v>967</v>
      </c>
      <c r="E169" s="72">
        <v>27</v>
      </c>
      <c r="F169" s="72" t="s">
        <v>968</v>
      </c>
      <c r="G169" s="72" t="s">
        <v>969</v>
      </c>
      <c r="H169" s="72" t="s">
        <v>6</v>
      </c>
      <c r="I169" s="103">
        <v>33852</v>
      </c>
    </row>
    <row r="170" spans="1:9" ht="18" customHeight="1" x14ac:dyDescent="0.25">
      <c r="A170" s="109" t="s">
        <v>970</v>
      </c>
      <c r="B170" s="71" t="s">
        <v>235</v>
      </c>
      <c r="C170" s="71" t="str">
        <f t="shared" si="2"/>
        <v>14.064.383/0001-76</v>
      </c>
      <c r="D170" s="71" t="s">
        <v>971</v>
      </c>
      <c r="E170" s="72">
        <v>30</v>
      </c>
      <c r="F170" s="72" t="s">
        <v>972</v>
      </c>
      <c r="G170" s="72" t="s">
        <v>973</v>
      </c>
      <c r="H170" s="72" t="s">
        <v>7</v>
      </c>
      <c r="I170" s="103">
        <v>32595</v>
      </c>
    </row>
    <row r="171" spans="1:9" ht="18" customHeight="1" x14ac:dyDescent="0.25">
      <c r="A171" s="109" t="s">
        <v>974</v>
      </c>
      <c r="B171" s="71" t="s">
        <v>235</v>
      </c>
      <c r="C171" s="71" t="str">
        <f t="shared" si="2"/>
        <v>14.064.383/0001-76</v>
      </c>
      <c r="D171" s="71" t="s">
        <v>975</v>
      </c>
      <c r="E171" s="72">
        <v>20</v>
      </c>
      <c r="F171" s="72" t="s">
        <v>976</v>
      </c>
      <c r="G171" s="72" t="s">
        <v>977</v>
      </c>
      <c r="H171" s="72" t="s">
        <v>6</v>
      </c>
      <c r="I171" s="103">
        <v>36167</v>
      </c>
    </row>
    <row r="172" spans="1:9" ht="18" customHeight="1" x14ac:dyDescent="0.25">
      <c r="A172" s="109" t="s">
        <v>978</v>
      </c>
      <c r="B172" s="71" t="s">
        <v>235</v>
      </c>
      <c r="C172" s="71" t="str">
        <f t="shared" si="2"/>
        <v>14.064.383/0001-76</v>
      </c>
      <c r="D172" s="71" t="s">
        <v>975</v>
      </c>
      <c r="E172" s="72">
        <v>28</v>
      </c>
      <c r="F172" s="72" t="s">
        <v>979</v>
      </c>
      <c r="G172" s="72" t="s">
        <v>980</v>
      </c>
      <c r="H172" s="72" t="s">
        <v>6</v>
      </c>
      <c r="I172" s="103">
        <v>33529</v>
      </c>
    </row>
    <row r="173" spans="1:9" ht="18" customHeight="1" x14ac:dyDescent="0.25">
      <c r="A173" s="109" t="s">
        <v>981</v>
      </c>
      <c r="B173" s="71" t="s">
        <v>185</v>
      </c>
      <c r="C173" s="71" t="str">
        <f t="shared" si="2"/>
        <v>01.071.792/0001-58</v>
      </c>
      <c r="D173" s="71" t="s">
        <v>775</v>
      </c>
      <c r="E173" s="72">
        <v>25</v>
      </c>
      <c r="F173" s="72" t="s">
        <v>982</v>
      </c>
      <c r="G173" s="72" t="s">
        <v>983</v>
      </c>
      <c r="H173" s="72" t="s">
        <v>6</v>
      </c>
      <c r="I173" s="103">
        <v>34610</v>
      </c>
    </row>
    <row r="174" spans="1:9" ht="18" customHeight="1" x14ac:dyDescent="0.25">
      <c r="A174" s="109" t="s">
        <v>984</v>
      </c>
      <c r="B174" s="71" t="s">
        <v>185</v>
      </c>
      <c r="C174" s="71" t="str">
        <f t="shared" si="2"/>
        <v>01.071.792/0001-58</v>
      </c>
      <c r="D174" s="71" t="s">
        <v>985</v>
      </c>
      <c r="E174" s="72">
        <v>27</v>
      </c>
      <c r="F174" s="72" t="s">
        <v>986</v>
      </c>
      <c r="G174" s="72" t="s">
        <v>987</v>
      </c>
      <c r="H174" s="72" t="s">
        <v>6</v>
      </c>
      <c r="I174" s="103">
        <v>33656</v>
      </c>
    </row>
    <row r="175" spans="1:9" ht="18" customHeight="1" x14ac:dyDescent="0.25">
      <c r="A175" s="109" t="s">
        <v>988</v>
      </c>
      <c r="B175" s="71" t="s">
        <v>185</v>
      </c>
      <c r="C175" s="71" t="str">
        <f t="shared" si="2"/>
        <v>01.071.792/0001-58</v>
      </c>
      <c r="D175" s="71" t="s">
        <v>989</v>
      </c>
      <c r="E175" s="72">
        <v>37</v>
      </c>
      <c r="F175" s="72" t="s">
        <v>990</v>
      </c>
      <c r="G175" s="72" t="s">
        <v>991</v>
      </c>
      <c r="H175" s="72" t="s">
        <v>6</v>
      </c>
      <c r="I175" s="103">
        <v>30177</v>
      </c>
    </row>
    <row r="176" spans="1:9" ht="18" customHeight="1" x14ac:dyDescent="0.25">
      <c r="A176" s="109" t="s">
        <v>992</v>
      </c>
      <c r="B176" s="71" t="s">
        <v>185</v>
      </c>
      <c r="C176" s="71" t="str">
        <f t="shared" si="2"/>
        <v>01.071.792/0001-58</v>
      </c>
      <c r="D176" s="71" t="s">
        <v>993</v>
      </c>
      <c r="E176" s="72">
        <v>29</v>
      </c>
      <c r="F176" s="72" t="s">
        <v>994</v>
      </c>
      <c r="G176" s="72" t="s">
        <v>995</v>
      </c>
      <c r="H176" s="72" t="s">
        <v>6</v>
      </c>
      <c r="I176" s="103">
        <v>33080</v>
      </c>
    </row>
    <row r="177" spans="1:9" ht="18" customHeight="1" x14ac:dyDescent="0.25">
      <c r="A177" s="109" t="s">
        <v>996</v>
      </c>
      <c r="B177" s="71" t="s">
        <v>185</v>
      </c>
      <c r="C177" s="71" t="str">
        <f t="shared" si="2"/>
        <v>01.071.792/0001-58</v>
      </c>
      <c r="D177" s="71" t="s">
        <v>938</v>
      </c>
      <c r="E177" s="72">
        <v>30</v>
      </c>
      <c r="F177" s="72" t="s">
        <v>997</v>
      </c>
      <c r="G177" s="72" t="s">
        <v>998</v>
      </c>
      <c r="H177" s="72" t="s">
        <v>6</v>
      </c>
      <c r="I177" s="103">
        <v>32630</v>
      </c>
    </row>
    <row r="178" spans="1:9" ht="18" customHeight="1" x14ac:dyDescent="0.25">
      <c r="A178" s="109" t="s">
        <v>999</v>
      </c>
      <c r="B178" s="71" t="s">
        <v>185</v>
      </c>
      <c r="C178" s="71" t="str">
        <f t="shared" ref="C178:C241" si="3">VLOOKUP(B178,Empresas,2,0)</f>
        <v>01.071.792/0001-58</v>
      </c>
      <c r="D178" s="71" t="s">
        <v>942</v>
      </c>
      <c r="E178" s="72">
        <v>29</v>
      </c>
      <c r="F178" s="72" t="s">
        <v>1000</v>
      </c>
      <c r="G178" s="72" t="s">
        <v>1001</v>
      </c>
      <c r="H178" s="72" t="s">
        <v>6</v>
      </c>
      <c r="I178" s="103">
        <v>32856</v>
      </c>
    </row>
    <row r="179" spans="1:9" ht="18" customHeight="1" x14ac:dyDescent="0.25">
      <c r="A179" s="109" t="s">
        <v>1002</v>
      </c>
      <c r="B179" s="71" t="s">
        <v>145</v>
      </c>
      <c r="C179" s="71" t="str">
        <f t="shared" si="3"/>
        <v>32.768.750/0001-02</v>
      </c>
      <c r="D179" s="71" t="s">
        <v>694</v>
      </c>
      <c r="E179" s="72">
        <v>42</v>
      </c>
      <c r="F179" s="72" t="s">
        <v>1003</v>
      </c>
      <c r="G179" s="72" t="s">
        <v>1004</v>
      </c>
      <c r="H179" s="72" t="s">
        <v>6</v>
      </c>
      <c r="I179" s="103">
        <v>28137</v>
      </c>
    </row>
    <row r="180" spans="1:9" ht="18" customHeight="1" x14ac:dyDescent="0.25">
      <c r="A180" s="109" t="s">
        <v>831</v>
      </c>
      <c r="B180" s="71" t="s">
        <v>160</v>
      </c>
      <c r="C180" s="71" t="str">
        <f t="shared" si="3"/>
        <v>00.958.548/0005-72</v>
      </c>
      <c r="D180" s="71" t="s">
        <v>398</v>
      </c>
      <c r="E180" s="72">
        <v>25</v>
      </c>
      <c r="F180" s="72" t="s">
        <v>1005</v>
      </c>
      <c r="G180" s="72">
        <v>9730403430</v>
      </c>
      <c r="H180" s="72" t="s">
        <v>6</v>
      </c>
      <c r="I180" s="103">
        <v>34300</v>
      </c>
    </row>
    <row r="181" spans="1:9" ht="18" customHeight="1" x14ac:dyDescent="0.25">
      <c r="A181" s="109" t="s">
        <v>1006</v>
      </c>
      <c r="B181" s="71" t="s">
        <v>162</v>
      </c>
      <c r="C181" s="71" t="str">
        <f t="shared" si="3"/>
        <v>00.958.548/0007-34</v>
      </c>
      <c r="D181" s="71" t="s">
        <v>1007</v>
      </c>
      <c r="E181" s="72">
        <v>43</v>
      </c>
      <c r="F181" s="72" t="s">
        <v>1008</v>
      </c>
      <c r="G181" s="72">
        <v>3629089402</v>
      </c>
      <c r="H181" s="72" t="s">
        <v>6</v>
      </c>
      <c r="I181" s="103">
        <v>27958</v>
      </c>
    </row>
    <row r="182" spans="1:9" ht="18" customHeight="1" x14ac:dyDescent="0.25">
      <c r="A182" s="109" t="s">
        <v>1009</v>
      </c>
      <c r="B182" s="71" t="s">
        <v>165</v>
      </c>
      <c r="C182" s="71" t="str">
        <f t="shared" si="3"/>
        <v>00.958.548/0010-30</v>
      </c>
      <c r="D182" s="71" t="s">
        <v>1010</v>
      </c>
      <c r="E182" s="72">
        <v>26</v>
      </c>
      <c r="F182" s="72" t="s">
        <v>1011</v>
      </c>
      <c r="G182" s="72" t="s">
        <v>1012</v>
      </c>
      <c r="H182" s="72" t="s">
        <v>7</v>
      </c>
      <c r="I182" s="103">
        <v>34054</v>
      </c>
    </row>
    <row r="183" spans="1:9" ht="18" customHeight="1" x14ac:dyDescent="0.25">
      <c r="A183" s="109" t="s">
        <v>1013</v>
      </c>
      <c r="B183" s="71" t="s">
        <v>166</v>
      </c>
      <c r="C183" s="71" t="str">
        <f t="shared" si="3"/>
        <v>00.958.548/0011-10</v>
      </c>
      <c r="D183" s="71" t="s">
        <v>398</v>
      </c>
      <c r="E183" s="72">
        <v>25</v>
      </c>
      <c r="G183" s="72" t="s">
        <v>1014</v>
      </c>
      <c r="H183" s="72" t="s">
        <v>7</v>
      </c>
      <c r="I183" s="103">
        <v>34459</v>
      </c>
    </row>
    <row r="184" spans="1:9" ht="18" customHeight="1" x14ac:dyDescent="0.25">
      <c r="A184" s="109" t="s">
        <v>833</v>
      </c>
      <c r="B184" s="71" t="s">
        <v>156</v>
      </c>
      <c r="C184" s="71" t="str">
        <f t="shared" si="3"/>
        <v>00.958.548/0001-49</v>
      </c>
      <c r="D184" s="71" t="s">
        <v>834</v>
      </c>
      <c r="H184" s="72" t="s">
        <v>6</v>
      </c>
      <c r="I184" s="103"/>
    </row>
    <row r="185" spans="1:9" ht="18" customHeight="1" x14ac:dyDescent="0.25">
      <c r="A185" s="109" t="s">
        <v>1015</v>
      </c>
      <c r="B185" s="71" t="s">
        <v>170</v>
      </c>
      <c r="C185" s="71" t="str">
        <f t="shared" si="3"/>
        <v>00.958.548/0015-44</v>
      </c>
      <c r="D185" s="71" t="s">
        <v>416</v>
      </c>
      <c r="E185" s="72">
        <v>32</v>
      </c>
      <c r="F185" s="72" t="s">
        <v>1016</v>
      </c>
      <c r="G185" s="72" t="s">
        <v>1017</v>
      </c>
      <c r="H185" s="72" t="s">
        <v>7</v>
      </c>
      <c r="I185" s="103">
        <v>31853</v>
      </c>
    </row>
    <row r="186" spans="1:9" ht="18" customHeight="1" x14ac:dyDescent="0.25">
      <c r="A186" s="109" t="s">
        <v>1018</v>
      </c>
      <c r="B186" s="71" t="s">
        <v>145</v>
      </c>
      <c r="C186" s="71" t="str">
        <f t="shared" si="3"/>
        <v>32.768.750/0001-02</v>
      </c>
      <c r="D186" s="71" t="s">
        <v>620</v>
      </c>
      <c r="E186" s="72">
        <v>42</v>
      </c>
      <c r="F186" s="72" t="s">
        <v>1019</v>
      </c>
      <c r="H186" s="72" t="s">
        <v>6</v>
      </c>
      <c r="I186" s="103">
        <v>28202</v>
      </c>
    </row>
    <row r="187" spans="1:9" ht="18" customHeight="1" x14ac:dyDescent="0.25">
      <c r="A187" s="109" t="s">
        <v>1020</v>
      </c>
      <c r="B187" s="71" t="s">
        <v>145</v>
      </c>
      <c r="C187" s="71" t="str">
        <f t="shared" si="3"/>
        <v>32.768.750/0001-02</v>
      </c>
      <c r="D187" s="71" t="s">
        <v>694</v>
      </c>
      <c r="E187" s="72">
        <v>20</v>
      </c>
      <c r="F187" s="72" t="s">
        <v>1021</v>
      </c>
      <c r="G187" s="72" t="s">
        <v>1022</v>
      </c>
      <c r="H187" s="72" t="s">
        <v>6</v>
      </c>
      <c r="I187" s="103">
        <v>36416</v>
      </c>
    </row>
    <row r="188" spans="1:9" ht="18" customHeight="1" x14ac:dyDescent="0.25">
      <c r="A188" s="109" t="s">
        <v>1023</v>
      </c>
      <c r="B188" s="71" t="s">
        <v>1024</v>
      </c>
      <c r="C188" s="71" t="str">
        <f t="shared" si="3"/>
        <v>12.445.154/0001-76</v>
      </c>
      <c r="D188" s="71" t="s">
        <v>1007</v>
      </c>
      <c r="E188" s="72">
        <v>32</v>
      </c>
      <c r="F188" s="72" t="s">
        <v>1027</v>
      </c>
      <c r="G188" s="72" t="s">
        <v>1028</v>
      </c>
      <c r="H188" s="72" t="s">
        <v>6</v>
      </c>
      <c r="I188" s="103">
        <v>31980</v>
      </c>
    </row>
    <row r="189" spans="1:9" ht="18" customHeight="1" x14ac:dyDescent="0.25">
      <c r="A189" s="109" t="s">
        <v>1029</v>
      </c>
      <c r="B189" s="71" t="s">
        <v>229</v>
      </c>
      <c r="C189" s="71" t="str">
        <f t="shared" si="3"/>
        <v>01.231.855/0002-77</v>
      </c>
      <c r="D189" s="71" t="s">
        <v>1030</v>
      </c>
      <c r="E189" s="72">
        <v>40</v>
      </c>
      <c r="F189" s="72" t="s">
        <v>1031</v>
      </c>
      <c r="G189" s="72" t="s">
        <v>1032</v>
      </c>
      <c r="H189" s="72" t="s">
        <v>6</v>
      </c>
      <c r="I189" s="103">
        <v>29137</v>
      </c>
    </row>
    <row r="190" spans="1:9" ht="18" customHeight="1" x14ac:dyDescent="0.25">
      <c r="A190" s="109" t="s">
        <v>1033</v>
      </c>
      <c r="B190" s="71" t="s">
        <v>145</v>
      </c>
      <c r="C190" s="71" t="str">
        <f t="shared" si="3"/>
        <v>32.768.750/0001-02</v>
      </c>
      <c r="D190" s="71" t="s">
        <v>1034</v>
      </c>
      <c r="E190" s="72">
        <v>20</v>
      </c>
      <c r="F190" s="72" t="s">
        <v>1035</v>
      </c>
      <c r="G190" s="72" t="s">
        <v>1036</v>
      </c>
      <c r="H190" s="72" t="s">
        <v>6</v>
      </c>
      <c r="I190" s="103">
        <v>36245</v>
      </c>
    </row>
    <row r="191" spans="1:9" ht="18" customHeight="1" x14ac:dyDescent="0.25">
      <c r="A191" s="109" t="s">
        <v>1037</v>
      </c>
      <c r="B191" s="71" t="s">
        <v>166</v>
      </c>
      <c r="C191" s="71" t="str">
        <f t="shared" si="3"/>
        <v>00.958.548/0011-10</v>
      </c>
      <c r="D191" s="71" t="s">
        <v>416</v>
      </c>
      <c r="E191" s="72">
        <v>28</v>
      </c>
      <c r="G191" s="72" t="s">
        <v>1038</v>
      </c>
      <c r="H191" s="72" t="s">
        <v>7</v>
      </c>
      <c r="I191" s="103">
        <v>33422</v>
      </c>
    </row>
    <row r="192" spans="1:9" ht="18" customHeight="1" x14ac:dyDescent="0.25">
      <c r="A192" s="109" t="s">
        <v>1039</v>
      </c>
      <c r="B192" s="71" t="s">
        <v>210</v>
      </c>
      <c r="C192" s="71" t="str">
        <f t="shared" si="3"/>
        <v>70.097.530/0019-04</v>
      </c>
      <c r="D192" s="71" t="s">
        <v>1040</v>
      </c>
      <c r="E192" s="72">
        <v>36</v>
      </c>
      <c r="F192" s="72" t="s">
        <v>1041</v>
      </c>
      <c r="G192" s="72" t="s">
        <v>1042</v>
      </c>
      <c r="H192" s="72" t="s">
        <v>7</v>
      </c>
      <c r="I192" s="103">
        <v>30596</v>
      </c>
    </row>
    <row r="193" spans="1:9" ht="18" customHeight="1" x14ac:dyDescent="0.25">
      <c r="A193" s="109" t="s">
        <v>1037</v>
      </c>
      <c r="B193" s="71" t="s">
        <v>218</v>
      </c>
      <c r="C193" s="71" t="str">
        <f t="shared" si="3"/>
        <v>01.486.101/0002-68</v>
      </c>
      <c r="D193" s="71" t="s">
        <v>1044</v>
      </c>
      <c r="E193" s="72">
        <v>28</v>
      </c>
      <c r="F193" s="72" t="s">
        <v>1045</v>
      </c>
      <c r="G193" s="72" t="s">
        <v>1043</v>
      </c>
      <c r="H193" s="72" t="s">
        <v>7</v>
      </c>
      <c r="I193" s="103">
        <v>33422</v>
      </c>
    </row>
    <row r="194" spans="1:9" ht="18" customHeight="1" x14ac:dyDescent="0.25">
      <c r="A194" s="109" t="s">
        <v>1046</v>
      </c>
      <c r="B194" s="71" t="s">
        <v>171</v>
      </c>
      <c r="C194" s="71" t="str">
        <f t="shared" si="3"/>
        <v>00.958.548/0016-25</v>
      </c>
      <c r="D194" s="71" t="s">
        <v>416</v>
      </c>
      <c r="E194" s="72">
        <v>34</v>
      </c>
      <c r="F194" s="72" t="s">
        <v>1047</v>
      </c>
      <c r="G194" s="72" t="s">
        <v>1048</v>
      </c>
      <c r="H194" s="72" t="s">
        <v>7</v>
      </c>
      <c r="I194" s="103">
        <v>31162</v>
      </c>
    </row>
    <row r="195" spans="1:9" ht="18" customHeight="1" x14ac:dyDescent="0.25">
      <c r="A195" s="109" t="s">
        <v>1049</v>
      </c>
      <c r="B195" s="71" t="s">
        <v>171</v>
      </c>
      <c r="C195" s="71" t="str">
        <f t="shared" si="3"/>
        <v>00.958.548/0016-25</v>
      </c>
      <c r="D195" s="71" t="s">
        <v>482</v>
      </c>
      <c r="E195" s="72">
        <v>33</v>
      </c>
      <c r="F195" s="72" t="s">
        <v>1050</v>
      </c>
      <c r="G195" s="72" t="s">
        <v>1051</v>
      </c>
      <c r="H195" s="72" t="s">
        <v>6</v>
      </c>
      <c r="I195" s="103">
        <v>31486</v>
      </c>
    </row>
    <row r="196" spans="1:9" ht="18" customHeight="1" x14ac:dyDescent="0.25">
      <c r="A196" s="109" t="s">
        <v>1052</v>
      </c>
      <c r="B196" s="71" t="s">
        <v>171</v>
      </c>
      <c r="C196" s="71" t="str">
        <f t="shared" si="3"/>
        <v>00.958.548/0016-25</v>
      </c>
      <c r="D196" s="71" t="s">
        <v>909</v>
      </c>
      <c r="E196" s="72">
        <v>29</v>
      </c>
      <c r="F196" s="72" t="s">
        <v>1053</v>
      </c>
      <c r="G196" s="72" t="s">
        <v>1054</v>
      </c>
      <c r="H196" s="72" t="s">
        <v>7</v>
      </c>
      <c r="I196" s="103">
        <v>32862</v>
      </c>
    </row>
    <row r="197" spans="1:9" ht="18" customHeight="1" x14ac:dyDescent="0.25">
      <c r="A197" s="109" t="s">
        <v>1055</v>
      </c>
      <c r="B197" s="71" t="s">
        <v>171</v>
      </c>
      <c r="C197" s="71" t="str">
        <f t="shared" si="3"/>
        <v>00.958.548/0016-25</v>
      </c>
      <c r="D197" s="71" t="s">
        <v>909</v>
      </c>
      <c r="E197" s="72">
        <v>21</v>
      </c>
      <c r="F197" s="72" t="s">
        <v>1056</v>
      </c>
      <c r="G197" s="72" t="s">
        <v>1057</v>
      </c>
      <c r="H197" s="72" t="s">
        <v>6</v>
      </c>
      <c r="I197" s="103">
        <v>35854</v>
      </c>
    </row>
    <row r="198" spans="1:9" ht="18" customHeight="1" x14ac:dyDescent="0.25">
      <c r="A198" s="109" t="s">
        <v>1058</v>
      </c>
      <c r="B198" s="71" t="s">
        <v>171</v>
      </c>
      <c r="C198" s="71" t="str">
        <f t="shared" si="3"/>
        <v>00.958.548/0016-25</v>
      </c>
      <c r="D198" s="71" t="s">
        <v>1059</v>
      </c>
      <c r="E198" s="72">
        <v>42</v>
      </c>
      <c r="F198" s="72" t="s">
        <v>1060</v>
      </c>
      <c r="G198" s="72" t="s">
        <v>1061</v>
      </c>
      <c r="H198" s="72" t="s">
        <v>7</v>
      </c>
      <c r="I198" s="103">
        <v>28320</v>
      </c>
    </row>
    <row r="199" spans="1:9" ht="18" customHeight="1" x14ac:dyDescent="0.25">
      <c r="A199" s="109" t="s">
        <v>1062</v>
      </c>
      <c r="B199" s="71" t="s">
        <v>171</v>
      </c>
      <c r="C199" s="71" t="str">
        <f t="shared" si="3"/>
        <v>00.958.548/0016-25</v>
      </c>
      <c r="D199" s="71" t="s">
        <v>909</v>
      </c>
      <c r="E199" s="72">
        <v>22</v>
      </c>
      <c r="F199" s="72" t="s">
        <v>1063</v>
      </c>
      <c r="G199" s="72" t="s">
        <v>1064</v>
      </c>
      <c r="H199" s="72" t="s">
        <v>6</v>
      </c>
      <c r="I199" s="103">
        <v>35669</v>
      </c>
    </row>
    <row r="200" spans="1:9" ht="18" customHeight="1" x14ac:dyDescent="0.25">
      <c r="A200" s="109" t="s">
        <v>1065</v>
      </c>
      <c r="B200" s="71" t="s">
        <v>171</v>
      </c>
      <c r="C200" s="71" t="str">
        <f t="shared" si="3"/>
        <v>00.958.548/0016-25</v>
      </c>
      <c r="D200" s="71" t="s">
        <v>1010</v>
      </c>
      <c r="E200" s="72">
        <v>34</v>
      </c>
      <c r="F200" s="72" t="s">
        <v>1066</v>
      </c>
      <c r="G200" s="72" t="s">
        <v>1067</v>
      </c>
      <c r="H200" s="72" t="s">
        <v>7</v>
      </c>
      <c r="I200" s="103">
        <v>31279</v>
      </c>
    </row>
    <row r="201" spans="1:9" ht="18" customHeight="1" x14ac:dyDescent="0.25">
      <c r="A201" s="109" t="s">
        <v>1068</v>
      </c>
      <c r="B201" s="71" t="s">
        <v>171</v>
      </c>
      <c r="C201" s="71" t="str">
        <f t="shared" si="3"/>
        <v>00.958.548/0016-25</v>
      </c>
      <c r="D201" s="71" t="s">
        <v>691</v>
      </c>
      <c r="E201" s="72">
        <v>30</v>
      </c>
      <c r="F201" s="72" t="s">
        <v>1069</v>
      </c>
      <c r="G201" s="72" t="s">
        <v>1070</v>
      </c>
      <c r="H201" s="72" t="s">
        <v>6</v>
      </c>
      <c r="I201" s="103">
        <v>32577</v>
      </c>
    </row>
    <row r="202" spans="1:9" ht="18" customHeight="1" x14ac:dyDescent="0.25">
      <c r="A202" s="109" t="s">
        <v>1071</v>
      </c>
      <c r="B202" s="71" t="s">
        <v>171</v>
      </c>
      <c r="C202" s="71" t="str">
        <f t="shared" si="3"/>
        <v>00.958.548/0016-25</v>
      </c>
      <c r="D202" s="71" t="s">
        <v>649</v>
      </c>
      <c r="E202" s="72">
        <v>48</v>
      </c>
      <c r="F202" s="72" t="s">
        <v>1072</v>
      </c>
      <c r="G202" s="72" t="s">
        <v>1073</v>
      </c>
      <c r="H202" s="72" t="s">
        <v>6</v>
      </c>
      <c r="I202" s="103">
        <v>26250</v>
      </c>
    </row>
    <row r="203" spans="1:9" ht="18" customHeight="1" x14ac:dyDescent="0.25">
      <c r="A203" s="109" t="s">
        <v>1075</v>
      </c>
      <c r="B203" s="71" t="s">
        <v>171</v>
      </c>
      <c r="C203" s="71" t="str">
        <f t="shared" si="3"/>
        <v>00.958.548/0016-25</v>
      </c>
      <c r="D203" s="71" t="s">
        <v>909</v>
      </c>
      <c r="E203" s="72">
        <v>28</v>
      </c>
      <c r="F203" s="72" t="s">
        <v>1076</v>
      </c>
      <c r="G203" s="72" t="s">
        <v>1077</v>
      </c>
      <c r="H203" s="72" t="s">
        <v>7</v>
      </c>
      <c r="I203" s="103">
        <v>33508</v>
      </c>
    </row>
    <row r="204" spans="1:9" ht="18" customHeight="1" x14ac:dyDescent="0.25">
      <c r="A204" s="109" t="s">
        <v>1078</v>
      </c>
      <c r="B204" s="71" t="s">
        <v>171</v>
      </c>
      <c r="C204" s="71" t="str">
        <f t="shared" si="3"/>
        <v>00.958.548/0016-25</v>
      </c>
      <c r="D204" s="71" t="s">
        <v>416</v>
      </c>
      <c r="E204" s="72">
        <v>26</v>
      </c>
      <c r="F204" s="72" t="s">
        <v>1079</v>
      </c>
      <c r="G204" s="72" t="s">
        <v>1080</v>
      </c>
      <c r="H204" s="72" t="s">
        <v>7</v>
      </c>
      <c r="I204" s="103">
        <v>33963</v>
      </c>
    </row>
    <row r="205" spans="1:9" ht="18" customHeight="1" x14ac:dyDescent="0.25">
      <c r="A205" s="109" t="s">
        <v>1081</v>
      </c>
      <c r="B205" s="71" t="s">
        <v>171</v>
      </c>
      <c r="C205" s="71" t="str">
        <f t="shared" si="3"/>
        <v>00.958.548/0016-25</v>
      </c>
      <c r="D205" s="71" t="s">
        <v>620</v>
      </c>
      <c r="E205" s="72">
        <v>47</v>
      </c>
      <c r="F205" s="72" t="s">
        <v>1082</v>
      </c>
      <c r="G205" s="72" t="s">
        <v>1083</v>
      </c>
      <c r="H205" s="72" t="s">
        <v>6</v>
      </c>
      <c r="I205" s="103">
        <v>26501</v>
      </c>
    </row>
    <row r="206" spans="1:9" ht="18" customHeight="1" x14ac:dyDescent="0.25">
      <c r="A206" s="109" t="s">
        <v>1084</v>
      </c>
      <c r="B206" s="71" t="s">
        <v>171</v>
      </c>
      <c r="C206" s="71" t="str">
        <f t="shared" si="3"/>
        <v>00.958.548/0016-25</v>
      </c>
      <c r="D206" s="71" t="s">
        <v>1059</v>
      </c>
      <c r="E206" s="72">
        <v>28</v>
      </c>
      <c r="F206" s="72" t="s">
        <v>1085</v>
      </c>
      <c r="G206" s="72" t="s">
        <v>1086</v>
      </c>
      <c r="H206" s="72" t="s">
        <v>6</v>
      </c>
      <c r="I206" s="103">
        <v>33467</v>
      </c>
    </row>
    <row r="207" spans="1:9" ht="18" customHeight="1" x14ac:dyDescent="0.25">
      <c r="A207" s="109" t="s">
        <v>1087</v>
      </c>
      <c r="B207" s="71" t="s">
        <v>171</v>
      </c>
      <c r="C207" s="71" t="str">
        <f t="shared" si="3"/>
        <v>00.958.548/0016-25</v>
      </c>
      <c r="D207" s="71" t="s">
        <v>416</v>
      </c>
      <c r="E207" s="72">
        <v>23</v>
      </c>
      <c r="F207" s="72" t="s">
        <v>1088</v>
      </c>
      <c r="G207" s="72" t="s">
        <v>1089</v>
      </c>
      <c r="H207" s="72" t="s">
        <v>7</v>
      </c>
      <c r="I207" s="103">
        <v>35207</v>
      </c>
    </row>
    <row r="208" spans="1:9" ht="18" customHeight="1" x14ac:dyDescent="0.25">
      <c r="A208" s="109" t="s">
        <v>1090</v>
      </c>
      <c r="B208" s="71" t="s">
        <v>171</v>
      </c>
      <c r="C208" s="71" t="str">
        <f t="shared" si="3"/>
        <v>00.958.548/0016-25</v>
      </c>
      <c r="D208" s="71" t="s">
        <v>1010</v>
      </c>
      <c r="E208" s="72">
        <v>57</v>
      </c>
      <c r="F208" s="72" t="s">
        <v>1091</v>
      </c>
      <c r="G208" s="72" t="s">
        <v>1092</v>
      </c>
      <c r="H208" s="72" t="s">
        <v>7</v>
      </c>
      <c r="I208" s="103">
        <v>22939</v>
      </c>
    </row>
    <row r="209" spans="1:9" ht="18" customHeight="1" x14ac:dyDescent="0.25">
      <c r="A209" s="109" t="s">
        <v>1093</v>
      </c>
      <c r="B209" s="71" t="s">
        <v>171</v>
      </c>
      <c r="C209" s="71" t="str">
        <f t="shared" si="3"/>
        <v>00.958.548/0016-25</v>
      </c>
      <c r="D209" s="71" t="s">
        <v>1010</v>
      </c>
      <c r="E209" s="72">
        <v>37</v>
      </c>
      <c r="F209" s="72" t="s">
        <v>1094</v>
      </c>
      <c r="G209" s="72" t="s">
        <v>1095</v>
      </c>
      <c r="H209" s="72" t="s">
        <v>6</v>
      </c>
      <c r="I209" s="103">
        <v>30175</v>
      </c>
    </row>
    <row r="210" spans="1:9" ht="18" customHeight="1" x14ac:dyDescent="0.25">
      <c r="A210" s="109" t="s">
        <v>1096</v>
      </c>
      <c r="B210" s="71" t="s">
        <v>171</v>
      </c>
      <c r="C210" s="71" t="str">
        <f t="shared" si="3"/>
        <v>00.958.548/0016-25</v>
      </c>
      <c r="D210" s="111" t="s">
        <v>482</v>
      </c>
      <c r="E210" s="72">
        <v>50</v>
      </c>
      <c r="F210" s="72" t="s">
        <v>1097</v>
      </c>
      <c r="G210" s="72" t="s">
        <v>1098</v>
      </c>
      <c r="H210" s="72" t="s">
        <v>6</v>
      </c>
      <c r="I210" s="103">
        <v>25220</v>
      </c>
    </row>
    <row r="211" spans="1:9" ht="18" customHeight="1" x14ac:dyDescent="0.25">
      <c r="A211" s="109" t="s">
        <v>1099</v>
      </c>
      <c r="B211" s="71" t="s">
        <v>171</v>
      </c>
      <c r="C211" s="71" t="str">
        <f t="shared" si="3"/>
        <v>00.958.548/0016-25</v>
      </c>
      <c r="D211" s="71" t="s">
        <v>416</v>
      </c>
      <c r="E211" s="72">
        <v>24</v>
      </c>
      <c r="F211" s="72" t="s">
        <v>1100</v>
      </c>
      <c r="G211" s="72" t="s">
        <v>1101</v>
      </c>
      <c r="H211" s="72" t="s">
        <v>7</v>
      </c>
      <c r="I211" s="103">
        <v>34923</v>
      </c>
    </row>
    <row r="212" spans="1:9" ht="18" customHeight="1" x14ac:dyDescent="0.25">
      <c r="A212" s="109" t="s">
        <v>1102</v>
      </c>
      <c r="B212" s="71" t="s">
        <v>174</v>
      </c>
      <c r="C212" s="71" t="str">
        <f t="shared" si="3"/>
        <v>00.958.548/0019-78</v>
      </c>
      <c r="D212" s="71" t="s">
        <v>482</v>
      </c>
      <c r="E212" s="72">
        <v>35</v>
      </c>
      <c r="F212" s="72" t="s">
        <v>1103</v>
      </c>
      <c r="G212" s="72" t="s">
        <v>1104</v>
      </c>
      <c r="H212" s="72" t="s">
        <v>6</v>
      </c>
      <c r="I212" s="103">
        <v>30795</v>
      </c>
    </row>
    <row r="213" spans="1:9" ht="18" customHeight="1" x14ac:dyDescent="0.25">
      <c r="A213" s="109" t="s">
        <v>1105</v>
      </c>
      <c r="B213" s="71" t="s">
        <v>174</v>
      </c>
      <c r="C213" s="71" t="str">
        <f t="shared" si="3"/>
        <v>00.958.548/0019-78</v>
      </c>
      <c r="D213" s="71" t="s">
        <v>1010</v>
      </c>
      <c r="E213" s="72">
        <v>33</v>
      </c>
      <c r="F213" s="72" t="s">
        <v>1106</v>
      </c>
      <c r="G213" s="72" t="s">
        <v>1107</v>
      </c>
      <c r="H213" s="72" t="s">
        <v>6</v>
      </c>
      <c r="I213" s="103">
        <v>31582</v>
      </c>
    </row>
    <row r="214" spans="1:9" ht="18" customHeight="1" x14ac:dyDescent="0.25">
      <c r="A214" s="109" t="s">
        <v>1108</v>
      </c>
      <c r="B214" s="71" t="s">
        <v>174</v>
      </c>
      <c r="C214" s="71" t="str">
        <f t="shared" si="3"/>
        <v>00.958.548/0019-78</v>
      </c>
      <c r="D214" s="71" t="s">
        <v>398</v>
      </c>
      <c r="E214" s="72">
        <v>29</v>
      </c>
      <c r="F214" s="72" t="s">
        <v>1109</v>
      </c>
      <c r="G214" s="72" t="s">
        <v>1110</v>
      </c>
      <c r="H214" s="72" t="s">
        <v>6</v>
      </c>
      <c r="I214" s="103">
        <v>32959</v>
      </c>
    </row>
    <row r="215" spans="1:9" ht="18" customHeight="1" x14ac:dyDescent="0.25">
      <c r="A215" s="109" t="s">
        <v>1111</v>
      </c>
      <c r="B215" s="71" t="s">
        <v>174</v>
      </c>
      <c r="C215" s="71" t="str">
        <f t="shared" si="3"/>
        <v>00.958.548/0019-78</v>
      </c>
      <c r="D215" s="71" t="s">
        <v>416</v>
      </c>
      <c r="E215" s="72">
        <v>21</v>
      </c>
      <c r="F215" s="72" t="s">
        <v>1112</v>
      </c>
      <c r="G215" s="72" t="s">
        <v>1113</v>
      </c>
      <c r="H215" s="72" t="s">
        <v>7</v>
      </c>
      <c r="I215" s="103">
        <v>35857</v>
      </c>
    </row>
    <row r="216" spans="1:9" ht="18" customHeight="1" x14ac:dyDescent="0.25">
      <c r="A216" s="109" t="s">
        <v>1114</v>
      </c>
      <c r="B216" s="71" t="s">
        <v>174</v>
      </c>
      <c r="C216" s="71" t="str">
        <f t="shared" si="3"/>
        <v>00.958.548/0019-78</v>
      </c>
      <c r="D216" s="71" t="s">
        <v>416</v>
      </c>
      <c r="E216" s="72">
        <v>23</v>
      </c>
      <c r="F216" s="72" t="s">
        <v>1115</v>
      </c>
      <c r="G216" s="72" t="s">
        <v>1116</v>
      </c>
      <c r="H216" s="72" t="s">
        <v>7</v>
      </c>
      <c r="I216" s="103">
        <v>35072</v>
      </c>
    </row>
    <row r="217" spans="1:9" ht="18" customHeight="1" x14ac:dyDescent="0.25">
      <c r="A217" s="109" t="s">
        <v>1117</v>
      </c>
      <c r="B217" s="71" t="s">
        <v>174</v>
      </c>
      <c r="C217" s="71" t="str">
        <f t="shared" si="3"/>
        <v>00.958.548/0019-78</v>
      </c>
      <c r="D217" s="71" t="s">
        <v>482</v>
      </c>
      <c r="E217" s="72">
        <v>31</v>
      </c>
      <c r="F217" s="72" t="s">
        <v>1118</v>
      </c>
      <c r="G217" s="72" t="s">
        <v>1119</v>
      </c>
      <c r="H217" s="72" t="s">
        <v>6</v>
      </c>
      <c r="I217" s="103">
        <v>32404</v>
      </c>
    </row>
    <row r="218" spans="1:9" ht="18" customHeight="1" x14ac:dyDescent="0.25">
      <c r="A218" s="109" t="s">
        <v>1120</v>
      </c>
      <c r="B218" s="71" t="s">
        <v>174</v>
      </c>
      <c r="C218" s="71" t="str">
        <f t="shared" si="3"/>
        <v>00.958.548/0019-78</v>
      </c>
      <c r="D218" s="71" t="s">
        <v>482</v>
      </c>
      <c r="E218" s="72">
        <v>28</v>
      </c>
      <c r="F218" s="72" t="s">
        <v>1122</v>
      </c>
      <c r="G218" s="72" t="s">
        <v>1123</v>
      </c>
      <c r="H218" s="72" t="s">
        <v>7</v>
      </c>
      <c r="I218" s="103">
        <v>33314</v>
      </c>
    </row>
    <row r="219" spans="1:9" ht="18" customHeight="1" x14ac:dyDescent="0.25">
      <c r="A219" s="109" t="s">
        <v>1124</v>
      </c>
      <c r="B219" s="71" t="s">
        <v>174</v>
      </c>
      <c r="C219" s="71" t="str">
        <f t="shared" si="3"/>
        <v>00.958.548/0019-78</v>
      </c>
      <c r="D219" s="71" t="s">
        <v>1121</v>
      </c>
      <c r="E219" s="72">
        <v>27</v>
      </c>
      <c r="F219" s="72" t="s">
        <v>1125</v>
      </c>
      <c r="G219" s="72" t="s">
        <v>1126</v>
      </c>
      <c r="H219" s="72" t="s">
        <v>6</v>
      </c>
      <c r="I219" s="103">
        <v>33857</v>
      </c>
    </row>
    <row r="220" spans="1:9" ht="18" customHeight="1" x14ac:dyDescent="0.25">
      <c r="A220" s="109" t="s">
        <v>1127</v>
      </c>
      <c r="B220" s="71" t="s">
        <v>174</v>
      </c>
      <c r="C220" s="71" t="str">
        <f t="shared" si="3"/>
        <v>00.958.548/0019-78</v>
      </c>
      <c r="D220" s="71" t="s">
        <v>691</v>
      </c>
      <c r="E220" s="72">
        <v>41</v>
      </c>
      <c r="F220" s="72" t="s">
        <v>1128</v>
      </c>
      <c r="G220" s="72" t="s">
        <v>1129</v>
      </c>
      <c r="H220" s="72" t="s">
        <v>6</v>
      </c>
      <c r="I220" s="103">
        <v>28694</v>
      </c>
    </row>
    <row r="221" spans="1:9" ht="18" customHeight="1" x14ac:dyDescent="0.25">
      <c r="A221" s="109" t="s">
        <v>1130</v>
      </c>
      <c r="B221" s="71" t="s">
        <v>161</v>
      </c>
      <c r="C221" s="71" t="str">
        <f t="shared" si="3"/>
        <v>00.958.548/0006-53</v>
      </c>
      <c r="D221" s="71" t="s">
        <v>482</v>
      </c>
      <c r="E221" s="72">
        <v>44</v>
      </c>
      <c r="F221" s="72" t="s">
        <v>1131</v>
      </c>
      <c r="G221" s="72" t="s">
        <v>1132</v>
      </c>
      <c r="H221" s="72" t="s">
        <v>6</v>
      </c>
      <c r="I221" s="103">
        <v>27455</v>
      </c>
    </row>
    <row r="222" spans="1:9" ht="18" customHeight="1" x14ac:dyDescent="0.25">
      <c r="A222" s="109" t="s">
        <v>1847</v>
      </c>
      <c r="B222" s="71" t="s">
        <v>161</v>
      </c>
      <c r="C222" s="71" t="str">
        <f t="shared" si="3"/>
        <v>00.958.548/0006-53</v>
      </c>
      <c r="D222" s="71" t="s">
        <v>498</v>
      </c>
      <c r="E222" s="72">
        <v>43</v>
      </c>
      <c r="F222" s="107" t="s">
        <v>1133</v>
      </c>
      <c r="G222" s="72" t="s">
        <v>1134</v>
      </c>
      <c r="H222" s="72" t="s">
        <v>6</v>
      </c>
      <c r="I222" s="103">
        <v>27890</v>
      </c>
    </row>
    <row r="223" spans="1:9" ht="18" customHeight="1" x14ac:dyDescent="0.25">
      <c r="A223" s="109" t="s">
        <v>1135</v>
      </c>
      <c r="B223" s="71" t="s">
        <v>161</v>
      </c>
      <c r="C223" s="71" t="str">
        <f t="shared" si="3"/>
        <v>00.958.548/0006-53</v>
      </c>
      <c r="D223" s="71" t="s">
        <v>1136</v>
      </c>
      <c r="E223" s="72">
        <v>28</v>
      </c>
      <c r="F223" s="72" t="s">
        <v>1137</v>
      </c>
      <c r="G223" s="72" t="s">
        <v>1138</v>
      </c>
      <c r="H223" s="72" t="s">
        <v>6</v>
      </c>
      <c r="I223" s="103">
        <v>33392</v>
      </c>
    </row>
    <row r="224" spans="1:9" ht="18" customHeight="1" x14ac:dyDescent="0.25">
      <c r="A224" s="112" t="s">
        <v>1139</v>
      </c>
      <c r="B224" s="71" t="s">
        <v>161</v>
      </c>
      <c r="C224" s="71" t="str">
        <f t="shared" si="3"/>
        <v>00.958.548/0006-53</v>
      </c>
      <c r="D224" s="71" t="s">
        <v>398</v>
      </c>
      <c r="E224" s="72">
        <v>38</v>
      </c>
      <c r="F224" s="72" t="s">
        <v>1140</v>
      </c>
      <c r="G224" s="72" t="s">
        <v>1141</v>
      </c>
      <c r="H224" s="72" t="s">
        <v>7</v>
      </c>
      <c r="I224" s="103">
        <v>29885</v>
      </c>
    </row>
    <row r="225" spans="1:9" ht="18" customHeight="1" x14ac:dyDescent="0.25">
      <c r="A225" s="109" t="s">
        <v>1142</v>
      </c>
      <c r="B225" s="71" t="s">
        <v>161</v>
      </c>
      <c r="C225" s="71" t="str">
        <f t="shared" si="3"/>
        <v>00.958.548/0006-53</v>
      </c>
      <c r="D225" s="71" t="s">
        <v>1044</v>
      </c>
      <c r="E225" s="72">
        <v>34</v>
      </c>
      <c r="F225" s="72" t="s">
        <v>1143</v>
      </c>
      <c r="G225" s="72" t="s">
        <v>1144</v>
      </c>
      <c r="H225" s="72" t="s">
        <v>7</v>
      </c>
      <c r="I225" s="103">
        <v>31338</v>
      </c>
    </row>
    <row r="226" spans="1:9" ht="18" customHeight="1" x14ac:dyDescent="0.25">
      <c r="A226" s="109" t="s">
        <v>1145</v>
      </c>
      <c r="B226" s="71" t="s">
        <v>161</v>
      </c>
      <c r="C226" s="71" t="str">
        <f t="shared" si="3"/>
        <v>00.958.548/0006-53</v>
      </c>
      <c r="D226" s="71" t="s">
        <v>482</v>
      </c>
      <c r="E226" s="72">
        <v>45</v>
      </c>
      <c r="F226" s="72" t="s">
        <v>1146</v>
      </c>
      <c r="G226" s="72" t="s">
        <v>1147</v>
      </c>
      <c r="H226" s="72" t="s">
        <v>6</v>
      </c>
      <c r="I226" s="103">
        <v>27116</v>
      </c>
    </row>
    <row r="227" spans="1:9" ht="18" customHeight="1" x14ac:dyDescent="0.25">
      <c r="A227" s="109" t="s">
        <v>1148</v>
      </c>
      <c r="B227" s="71" t="s">
        <v>161</v>
      </c>
      <c r="C227" s="71" t="str">
        <f t="shared" si="3"/>
        <v>00.958.548/0006-53</v>
      </c>
      <c r="D227" s="71" t="s">
        <v>416</v>
      </c>
      <c r="F227" s="72" t="s">
        <v>1149</v>
      </c>
      <c r="G227" s="72" t="s">
        <v>1150</v>
      </c>
      <c r="H227" s="72" t="s">
        <v>7</v>
      </c>
      <c r="I227" s="103">
        <v>34652</v>
      </c>
    </row>
    <row r="228" spans="1:9" ht="18" customHeight="1" x14ac:dyDescent="0.25">
      <c r="A228" s="109" t="s">
        <v>1151</v>
      </c>
      <c r="B228" s="71" t="s">
        <v>161</v>
      </c>
      <c r="C228" s="71" t="str">
        <f t="shared" si="3"/>
        <v>00.958.548/0006-53</v>
      </c>
      <c r="D228" s="71" t="s">
        <v>482</v>
      </c>
      <c r="E228" s="72">
        <v>25</v>
      </c>
      <c r="F228" s="72" t="s">
        <v>1152</v>
      </c>
      <c r="G228" s="72" t="s">
        <v>1153</v>
      </c>
      <c r="H228" s="72" t="s">
        <v>6</v>
      </c>
      <c r="I228" s="103">
        <v>34541</v>
      </c>
    </row>
    <row r="229" spans="1:9" ht="18" customHeight="1" x14ac:dyDescent="0.25">
      <c r="A229" s="109" t="s">
        <v>1154</v>
      </c>
      <c r="B229" s="71" t="s">
        <v>161</v>
      </c>
      <c r="C229" s="71" t="str">
        <f t="shared" si="3"/>
        <v>00.958.548/0006-53</v>
      </c>
      <c r="D229" s="71" t="s">
        <v>691</v>
      </c>
      <c r="E229" s="72">
        <v>35</v>
      </c>
      <c r="F229" s="72" t="s">
        <v>1155</v>
      </c>
      <c r="G229" s="72" t="s">
        <v>1156</v>
      </c>
      <c r="H229" s="72" t="s">
        <v>6</v>
      </c>
      <c r="I229" s="103">
        <v>30877</v>
      </c>
    </row>
    <row r="230" spans="1:9" ht="18" customHeight="1" x14ac:dyDescent="0.25">
      <c r="A230" s="109" t="s">
        <v>1157</v>
      </c>
      <c r="B230" s="71" t="s">
        <v>161</v>
      </c>
      <c r="C230" s="71" t="str">
        <f t="shared" si="3"/>
        <v>00.958.548/0006-53</v>
      </c>
      <c r="D230" s="71" t="s">
        <v>1010</v>
      </c>
      <c r="E230" s="72">
        <v>28</v>
      </c>
      <c r="F230" s="107" t="s">
        <v>1158</v>
      </c>
      <c r="G230" s="72" t="s">
        <v>1159</v>
      </c>
      <c r="H230" s="72" t="s">
        <v>6</v>
      </c>
      <c r="I230" s="103">
        <v>33412</v>
      </c>
    </row>
    <row r="231" spans="1:9" ht="18" customHeight="1" x14ac:dyDescent="0.25">
      <c r="A231" s="109" t="s">
        <v>1160</v>
      </c>
      <c r="B231" s="71" t="s">
        <v>161</v>
      </c>
      <c r="C231" s="71" t="str">
        <f t="shared" si="3"/>
        <v>00.958.548/0006-53</v>
      </c>
      <c r="D231" s="71" t="s">
        <v>1849</v>
      </c>
      <c r="E231" s="72">
        <v>39</v>
      </c>
      <c r="F231" s="72" t="s">
        <v>1161</v>
      </c>
      <c r="G231" s="72" t="s">
        <v>1162</v>
      </c>
      <c r="H231" s="72" t="s">
        <v>7</v>
      </c>
      <c r="I231" s="103">
        <v>29416</v>
      </c>
    </row>
    <row r="232" spans="1:9" ht="18" customHeight="1" x14ac:dyDescent="0.25">
      <c r="A232" s="109" t="s">
        <v>1163</v>
      </c>
      <c r="B232" s="71" t="s">
        <v>161</v>
      </c>
      <c r="C232" s="71" t="str">
        <f t="shared" si="3"/>
        <v>00.958.548/0006-53</v>
      </c>
      <c r="D232" s="71" t="s">
        <v>416</v>
      </c>
      <c r="E232" s="72">
        <v>22</v>
      </c>
      <c r="F232" s="72" t="s">
        <v>1164</v>
      </c>
      <c r="G232" s="72" t="s">
        <v>1165</v>
      </c>
      <c r="H232" s="72" t="s">
        <v>7</v>
      </c>
      <c r="I232" s="103">
        <v>35743</v>
      </c>
    </row>
    <row r="233" spans="1:9" ht="18" customHeight="1" x14ac:dyDescent="0.25">
      <c r="A233" s="109" t="s">
        <v>1166</v>
      </c>
      <c r="B233" s="71" t="s">
        <v>161</v>
      </c>
      <c r="C233" s="71" t="str">
        <f t="shared" si="3"/>
        <v>00.958.548/0006-53</v>
      </c>
      <c r="D233" s="71" t="s">
        <v>1010</v>
      </c>
      <c r="E233" s="72">
        <v>23</v>
      </c>
      <c r="F233" s="72" t="s">
        <v>1167</v>
      </c>
      <c r="G233" s="72" t="s">
        <v>1168</v>
      </c>
      <c r="H233" s="72" t="s">
        <v>7</v>
      </c>
      <c r="I233" s="103">
        <v>35404</v>
      </c>
    </row>
    <row r="234" spans="1:9" ht="18" customHeight="1" x14ac:dyDescent="0.25">
      <c r="A234" s="109" t="s">
        <v>1169</v>
      </c>
      <c r="B234" s="71" t="s">
        <v>161</v>
      </c>
      <c r="C234" s="71" t="str">
        <f t="shared" si="3"/>
        <v>00.958.548/0006-53</v>
      </c>
      <c r="D234" s="71" t="s">
        <v>1170</v>
      </c>
      <c r="E234" s="72">
        <v>40</v>
      </c>
      <c r="F234" s="72" t="s">
        <v>1171</v>
      </c>
      <c r="G234" s="72" t="s">
        <v>1172</v>
      </c>
      <c r="H234" s="72" t="s">
        <v>6</v>
      </c>
      <c r="I234" s="103">
        <v>28856</v>
      </c>
    </row>
    <row r="235" spans="1:9" ht="18" customHeight="1" x14ac:dyDescent="0.25">
      <c r="A235" s="109" t="s">
        <v>1173</v>
      </c>
      <c r="B235" s="71" t="s">
        <v>161</v>
      </c>
      <c r="C235" s="71" t="str">
        <f t="shared" si="3"/>
        <v>00.958.548/0006-53</v>
      </c>
      <c r="D235" s="71" t="s">
        <v>482</v>
      </c>
      <c r="E235" s="72">
        <v>29</v>
      </c>
      <c r="F235" s="72" t="s">
        <v>1174</v>
      </c>
      <c r="G235" s="72" t="s">
        <v>1175</v>
      </c>
      <c r="H235" s="72" t="s">
        <v>7</v>
      </c>
      <c r="I235" s="103">
        <v>32889</v>
      </c>
    </row>
    <row r="236" spans="1:9" ht="18" customHeight="1" x14ac:dyDescent="0.25">
      <c r="A236" s="109" t="s">
        <v>1176</v>
      </c>
      <c r="B236" s="71" t="s">
        <v>161</v>
      </c>
      <c r="C236" s="71" t="str">
        <f t="shared" si="3"/>
        <v>00.958.548/0006-53</v>
      </c>
      <c r="D236" s="71" t="s">
        <v>416</v>
      </c>
      <c r="E236" s="72">
        <v>27</v>
      </c>
      <c r="F236" s="72" t="s">
        <v>1177</v>
      </c>
      <c r="G236" s="72" t="s">
        <v>1178</v>
      </c>
      <c r="H236" s="72" t="s">
        <v>7</v>
      </c>
      <c r="I236" s="103">
        <v>33662</v>
      </c>
    </row>
    <row r="237" spans="1:9" ht="18" customHeight="1" x14ac:dyDescent="0.25">
      <c r="A237" s="109" t="s">
        <v>1179</v>
      </c>
      <c r="B237" s="71" t="s">
        <v>161</v>
      </c>
      <c r="C237" s="71" t="str">
        <f t="shared" si="3"/>
        <v>00.958.548/0006-53</v>
      </c>
      <c r="D237" s="71" t="s">
        <v>2827</v>
      </c>
      <c r="E237" s="72">
        <v>38</v>
      </c>
      <c r="F237" s="72" t="s">
        <v>1180</v>
      </c>
      <c r="G237" s="72" t="s">
        <v>1181</v>
      </c>
      <c r="H237" s="72" t="s">
        <v>7</v>
      </c>
      <c r="I237" s="103">
        <v>29909</v>
      </c>
    </row>
    <row r="238" spans="1:9" ht="18" customHeight="1" x14ac:dyDescent="0.25">
      <c r="A238" s="109" t="s">
        <v>1182</v>
      </c>
      <c r="B238" s="71" t="s">
        <v>161</v>
      </c>
      <c r="C238" s="71" t="str">
        <f t="shared" si="3"/>
        <v>00.958.548/0006-53</v>
      </c>
      <c r="D238" s="71" t="s">
        <v>440</v>
      </c>
      <c r="E238" s="72">
        <v>50</v>
      </c>
      <c r="F238" s="72" t="s">
        <v>1183</v>
      </c>
      <c r="G238" s="72" t="s">
        <v>1184</v>
      </c>
      <c r="H238" s="72" t="s">
        <v>7</v>
      </c>
      <c r="I238" s="103">
        <v>25398</v>
      </c>
    </row>
    <row r="239" spans="1:9" ht="18" customHeight="1" x14ac:dyDescent="0.25">
      <c r="A239" s="109" t="s">
        <v>1185</v>
      </c>
      <c r="B239" s="71" t="s">
        <v>161</v>
      </c>
      <c r="C239" s="71" t="str">
        <f t="shared" si="3"/>
        <v>00.958.548/0006-53</v>
      </c>
      <c r="D239" s="71" t="s">
        <v>1121</v>
      </c>
      <c r="E239" s="72">
        <v>31</v>
      </c>
      <c r="F239" s="107" t="s">
        <v>1186</v>
      </c>
      <c r="G239" s="72" t="s">
        <v>1187</v>
      </c>
      <c r="H239" s="72" t="s">
        <v>7</v>
      </c>
      <c r="I239" s="103">
        <v>32327</v>
      </c>
    </row>
    <row r="240" spans="1:9" ht="18" customHeight="1" x14ac:dyDescent="0.25">
      <c r="A240" s="109" t="s">
        <v>1188</v>
      </c>
      <c r="B240" s="71" t="s">
        <v>161</v>
      </c>
      <c r="C240" s="71" t="str">
        <f t="shared" si="3"/>
        <v>00.958.548/0006-53</v>
      </c>
      <c r="D240" s="71" t="s">
        <v>691</v>
      </c>
      <c r="E240" s="72">
        <v>43</v>
      </c>
      <c r="F240" s="72" t="s">
        <v>1189</v>
      </c>
      <c r="G240" s="72" t="s">
        <v>1190</v>
      </c>
      <c r="H240" s="72" t="s">
        <v>6</v>
      </c>
      <c r="I240" s="103">
        <v>28071</v>
      </c>
    </row>
    <row r="241" spans="1:9" ht="18" customHeight="1" x14ac:dyDescent="0.25">
      <c r="A241" s="109" t="s">
        <v>1191</v>
      </c>
      <c r="B241" s="71" t="s">
        <v>161</v>
      </c>
      <c r="C241" s="71" t="str">
        <f t="shared" si="3"/>
        <v>00.958.548/0006-53</v>
      </c>
      <c r="D241" s="71" t="s">
        <v>482</v>
      </c>
      <c r="E241" s="72">
        <v>22</v>
      </c>
      <c r="F241" s="72" t="s">
        <v>1192</v>
      </c>
      <c r="G241" s="72" t="s">
        <v>1193</v>
      </c>
      <c r="H241" s="72" t="s">
        <v>7</v>
      </c>
      <c r="I241" s="103">
        <v>35657</v>
      </c>
    </row>
    <row r="242" spans="1:9" ht="18" customHeight="1" x14ac:dyDescent="0.25">
      <c r="A242" s="109" t="s">
        <v>1194</v>
      </c>
      <c r="B242" s="71" t="s">
        <v>161</v>
      </c>
      <c r="C242" s="71" t="str">
        <f t="shared" ref="C242:C304" si="4">VLOOKUP(B242,Empresas,2,0)</f>
        <v>00.958.548/0006-53</v>
      </c>
      <c r="D242" s="111" t="s">
        <v>1195</v>
      </c>
      <c r="E242" s="72">
        <v>35</v>
      </c>
      <c r="F242" s="72" t="s">
        <v>1196</v>
      </c>
      <c r="G242" s="72" t="s">
        <v>1197</v>
      </c>
      <c r="H242" s="72" t="s">
        <v>6</v>
      </c>
      <c r="I242" s="103">
        <v>30965</v>
      </c>
    </row>
    <row r="243" spans="1:9" ht="18" customHeight="1" x14ac:dyDescent="0.25">
      <c r="A243" s="109" t="s">
        <v>1848</v>
      </c>
      <c r="B243" s="71" t="s">
        <v>161</v>
      </c>
      <c r="C243" s="71" t="str">
        <f t="shared" si="4"/>
        <v>00.958.548/0006-53</v>
      </c>
      <c r="D243" s="71" t="s">
        <v>1198</v>
      </c>
      <c r="E243" s="72">
        <v>39</v>
      </c>
      <c r="F243" s="72" t="s">
        <v>1199</v>
      </c>
      <c r="G243" s="72" t="s">
        <v>1200</v>
      </c>
      <c r="H243" s="72" t="s">
        <v>6</v>
      </c>
      <c r="I243" s="103">
        <v>29392</v>
      </c>
    </row>
    <row r="244" spans="1:9" ht="18" customHeight="1" x14ac:dyDescent="0.25">
      <c r="A244" s="109" t="s">
        <v>1201</v>
      </c>
      <c r="B244" s="71" t="s">
        <v>161</v>
      </c>
      <c r="C244" s="71" t="str">
        <f t="shared" si="4"/>
        <v>00.958.548/0006-53</v>
      </c>
      <c r="D244" s="71" t="s">
        <v>909</v>
      </c>
      <c r="E244" s="72">
        <v>36</v>
      </c>
      <c r="F244" s="72" t="s">
        <v>1202</v>
      </c>
      <c r="G244" s="72" t="s">
        <v>1203</v>
      </c>
      <c r="H244" s="72" t="s">
        <v>6</v>
      </c>
      <c r="I244" s="103">
        <v>30466</v>
      </c>
    </row>
    <row r="245" spans="1:9" ht="18" customHeight="1" x14ac:dyDescent="0.25">
      <c r="A245" s="109" t="s">
        <v>1204</v>
      </c>
      <c r="B245" s="71" t="s">
        <v>161</v>
      </c>
      <c r="C245" s="71" t="str">
        <f t="shared" si="4"/>
        <v>00.958.548/0006-53</v>
      </c>
      <c r="D245" s="71" t="s">
        <v>909</v>
      </c>
      <c r="E245" s="72">
        <v>26</v>
      </c>
      <c r="F245" s="72" t="s">
        <v>1205</v>
      </c>
      <c r="G245" s="72" t="s">
        <v>1206</v>
      </c>
      <c r="H245" s="72" t="s">
        <v>6</v>
      </c>
      <c r="I245" s="103">
        <v>34239</v>
      </c>
    </row>
    <row r="246" spans="1:9" ht="18" customHeight="1" x14ac:dyDescent="0.25">
      <c r="A246" s="109" t="s">
        <v>1207</v>
      </c>
      <c r="B246" s="71" t="s">
        <v>161</v>
      </c>
      <c r="C246" s="71" t="str">
        <f t="shared" si="4"/>
        <v>00.958.548/0006-53</v>
      </c>
      <c r="D246" s="71" t="s">
        <v>691</v>
      </c>
      <c r="E246" s="72">
        <v>32</v>
      </c>
      <c r="F246" s="72" t="s">
        <v>1208</v>
      </c>
      <c r="G246" s="72" t="s">
        <v>1209</v>
      </c>
      <c r="H246" s="72" t="s">
        <v>6</v>
      </c>
      <c r="I246" s="103">
        <v>32081</v>
      </c>
    </row>
    <row r="247" spans="1:9" ht="18" customHeight="1" x14ac:dyDescent="0.25">
      <c r="A247" s="109" t="s">
        <v>1210</v>
      </c>
      <c r="B247" s="71" t="s">
        <v>171</v>
      </c>
      <c r="C247" s="71" t="str">
        <f t="shared" si="4"/>
        <v>00.958.548/0016-25</v>
      </c>
      <c r="D247" s="71" t="s">
        <v>1010</v>
      </c>
      <c r="E247" s="72">
        <v>26</v>
      </c>
      <c r="F247" s="72" t="s">
        <v>1211</v>
      </c>
      <c r="G247" s="72" t="s">
        <v>1212</v>
      </c>
      <c r="H247" s="72" t="s">
        <v>6</v>
      </c>
      <c r="I247" s="103">
        <v>34235</v>
      </c>
    </row>
    <row r="248" spans="1:9" ht="18" customHeight="1" x14ac:dyDescent="0.25">
      <c r="A248" s="109" t="s">
        <v>1213</v>
      </c>
      <c r="B248" s="71" t="s">
        <v>219</v>
      </c>
      <c r="C248" s="71" t="str">
        <f t="shared" si="4"/>
        <v>01.486.101/0003-49</v>
      </c>
      <c r="D248" s="71" t="s">
        <v>416</v>
      </c>
      <c r="E248" s="72">
        <v>22</v>
      </c>
      <c r="F248" s="72" t="s">
        <v>1214</v>
      </c>
      <c r="G248" s="72" t="s">
        <v>1215</v>
      </c>
      <c r="H248" s="72" t="s">
        <v>7</v>
      </c>
      <c r="I248" s="103">
        <v>35475</v>
      </c>
    </row>
    <row r="249" spans="1:9" ht="18" customHeight="1" x14ac:dyDescent="0.25">
      <c r="A249" s="109" t="s">
        <v>1216</v>
      </c>
      <c r="B249" s="71" t="s">
        <v>219</v>
      </c>
      <c r="C249" s="71" t="str">
        <f t="shared" si="4"/>
        <v>01.486.101/0003-49</v>
      </c>
      <c r="D249" s="71" t="s">
        <v>462</v>
      </c>
      <c r="E249" s="72">
        <v>32</v>
      </c>
      <c r="F249" s="72" t="s">
        <v>1217</v>
      </c>
      <c r="G249" s="72" t="s">
        <v>1218</v>
      </c>
      <c r="H249" s="72" t="s">
        <v>7</v>
      </c>
      <c r="I249" s="103">
        <v>31971</v>
      </c>
    </row>
    <row r="250" spans="1:9" ht="18" customHeight="1" x14ac:dyDescent="0.25">
      <c r="A250" s="109" t="s">
        <v>1219</v>
      </c>
      <c r="B250" s="71" t="s">
        <v>219</v>
      </c>
      <c r="C250" s="71" t="str">
        <f t="shared" si="4"/>
        <v>01.486.101/0003-49</v>
      </c>
      <c r="D250" s="71" t="s">
        <v>909</v>
      </c>
      <c r="E250" s="72">
        <v>31</v>
      </c>
      <c r="F250" s="72" t="s">
        <v>1220</v>
      </c>
      <c r="G250" s="72" t="s">
        <v>1221</v>
      </c>
      <c r="H250" s="72" t="s">
        <v>7</v>
      </c>
      <c r="I250" s="103">
        <v>32093</v>
      </c>
    </row>
    <row r="251" spans="1:9" ht="18" customHeight="1" x14ac:dyDescent="0.25">
      <c r="A251" s="109" t="s">
        <v>1222</v>
      </c>
      <c r="B251" s="71" t="s">
        <v>219</v>
      </c>
      <c r="C251" s="71" t="str">
        <f t="shared" si="4"/>
        <v>01.486.101/0003-49</v>
      </c>
      <c r="D251" s="71" t="s">
        <v>909</v>
      </c>
      <c r="E251" s="72">
        <v>33</v>
      </c>
      <c r="F251" s="72" t="s">
        <v>1223</v>
      </c>
      <c r="G251" s="72" t="s">
        <v>1224</v>
      </c>
      <c r="H251" s="72" t="s">
        <v>7</v>
      </c>
      <c r="I251" s="103">
        <v>31633</v>
      </c>
    </row>
    <row r="252" spans="1:9" ht="18" customHeight="1" x14ac:dyDescent="0.25">
      <c r="A252" s="109" t="s">
        <v>1225</v>
      </c>
      <c r="B252" s="71" t="s">
        <v>219</v>
      </c>
      <c r="C252" s="71" t="str">
        <f t="shared" si="4"/>
        <v>01.486.101/0003-49</v>
      </c>
      <c r="D252" s="71" t="s">
        <v>1010</v>
      </c>
      <c r="E252" s="72">
        <v>29</v>
      </c>
      <c r="F252" s="72" t="s">
        <v>1226</v>
      </c>
      <c r="G252" s="72" t="s">
        <v>1227</v>
      </c>
      <c r="H252" s="72" t="s">
        <v>7</v>
      </c>
      <c r="I252" s="103">
        <v>33024</v>
      </c>
    </row>
    <row r="253" spans="1:9" ht="18" customHeight="1" x14ac:dyDescent="0.25">
      <c r="A253" s="109" t="s">
        <v>1228</v>
      </c>
      <c r="B253" s="71" t="s">
        <v>219</v>
      </c>
      <c r="C253" s="71" t="str">
        <f t="shared" si="4"/>
        <v>01.486.101/0003-49</v>
      </c>
      <c r="D253" s="71" t="s">
        <v>416</v>
      </c>
      <c r="E253" s="72">
        <v>30</v>
      </c>
      <c r="F253" s="72" t="s">
        <v>1229</v>
      </c>
      <c r="G253" s="72" t="s">
        <v>1230</v>
      </c>
      <c r="H253" s="72" t="s">
        <v>7</v>
      </c>
      <c r="I253" s="103">
        <v>32634</v>
      </c>
    </row>
    <row r="254" spans="1:9" ht="18" customHeight="1" x14ac:dyDescent="0.25">
      <c r="A254" s="109" t="s">
        <v>1231</v>
      </c>
      <c r="B254" s="71" t="s">
        <v>219</v>
      </c>
      <c r="C254" s="71" t="str">
        <f t="shared" si="4"/>
        <v>01.486.101/0003-49</v>
      </c>
      <c r="D254" s="71" t="s">
        <v>1010</v>
      </c>
      <c r="E254" s="72">
        <v>51</v>
      </c>
      <c r="F254" s="72" t="s">
        <v>1232</v>
      </c>
      <c r="G254" s="72" t="s">
        <v>1233</v>
      </c>
      <c r="H254" s="72" t="s">
        <v>7</v>
      </c>
      <c r="I254" s="103">
        <v>24916</v>
      </c>
    </row>
    <row r="255" spans="1:9" ht="18" customHeight="1" x14ac:dyDescent="0.25">
      <c r="A255" s="109" t="s">
        <v>1234</v>
      </c>
      <c r="B255" s="71" t="s">
        <v>219</v>
      </c>
      <c r="C255" s="71" t="str">
        <f t="shared" si="4"/>
        <v>01.486.101/0003-49</v>
      </c>
      <c r="D255" s="71" t="s">
        <v>1235</v>
      </c>
      <c r="E255" s="72">
        <v>32</v>
      </c>
      <c r="F255" s="72" t="s">
        <v>1236</v>
      </c>
      <c r="G255" s="72" t="s">
        <v>1237</v>
      </c>
      <c r="H255" s="72" t="s">
        <v>7</v>
      </c>
      <c r="I255" s="103">
        <v>31779</v>
      </c>
    </row>
    <row r="256" spans="1:9" ht="18" customHeight="1" x14ac:dyDescent="0.25">
      <c r="A256" s="109" t="s">
        <v>1238</v>
      </c>
      <c r="B256" s="71" t="s">
        <v>219</v>
      </c>
      <c r="C256" s="71" t="str">
        <f t="shared" si="4"/>
        <v>01.486.101/0003-49</v>
      </c>
      <c r="D256" s="71" t="s">
        <v>1239</v>
      </c>
      <c r="E256" s="72">
        <v>51</v>
      </c>
      <c r="F256" s="72" t="s">
        <v>1240</v>
      </c>
      <c r="G256" s="72" t="s">
        <v>1241</v>
      </c>
      <c r="H256" s="72" t="s">
        <v>6</v>
      </c>
      <c r="I256" s="103">
        <v>25037</v>
      </c>
    </row>
    <row r="257" spans="1:9" ht="18" customHeight="1" x14ac:dyDescent="0.25">
      <c r="A257" s="109" t="s">
        <v>1242</v>
      </c>
      <c r="B257" s="71" t="s">
        <v>224</v>
      </c>
      <c r="C257" s="71" t="str">
        <f t="shared" si="4"/>
        <v>01.486.101/0009-34</v>
      </c>
      <c r="D257" s="71" t="s">
        <v>469</v>
      </c>
      <c r="E257" s="72">
        <v>33</v>
      </c>
      <c r="F257" s="72" t="s">
        <v>1243</v>
      </c>
      <c r="G257" s="72" t="s">
        <v>1244</v>
      </c>
      <c r="H257" s="72" t="s">
        <v>6</v>
      </c>
      <c r="I257" s="103">
        <v>31609</v>
      </c>
    </row>
    <row r="258" spans="1:9" ht="18" customHeight="1" x14ac:dyDescent="0.25">
      <c r="A258" s="109" t="s">
        <v>1245</v>
      </c>
      <c r="B258" s="71" t="s">
        <v>224</v>
      </c>
      <c r="C258" s="71" t="str">
        <f t="shared" si="4"/>
        <v>01.486.101/0009-34</v>
      </c>
      <c r="D258" s="71" t="s">
        <v>1246</v>
      </c>
      <c r="E258" s="72">
        <v>36</v>
      </c>
      <c r="F258" s="72" t="s">
        <v>1247</v>
      </c>
      <c r="G258" s="72" t="s">
        <v>1248</v>
      </c>
      <c r="H258" s="72" t="s">
        <v>7</v>
      </c>
      <c r="I258" s="103">
        <v>30293</v>
      </c>
    </row>
    <row r="259" spans="1:9" ht="18" customHeight="1" x14ac:dyDescent="0.25">
      <c r="A259" s="109" t="s">
        <v>1249</v>
      </c>
      <c r="B259" s="71" t="s">
        <v>224</v>
      </c>
      <c r="C259" s="71" t="str">
        <f t="shared" si="4"/>
        <v>01.486.101/0009-34</v>
      </c>
      <c r="D259" s="71" t="s">
        <v>649</v>
      </c>
      <c r="E259" s="72">
        <v>33</v>
      </c>
      <c r="F259" s="72" t="s">
        <v>1250</v>
      </c>
      <c r="G259" s="72" t="s">
        <v>1251</v>
      </c>
      <c r="H259" s="72" t="s">
        <v>7</v>
      </c>
      <c r="I259" s="103">
        <v>31537</v>
      </c>
    </row>
    <row r="260" spans="1:9" ht="18" customHeight="1" x14ac:dyDescent="0.25">
      <c r="A260" s="109" t="s">
        <v>1252</v>
      </c>
      <c r="B260" s="71" t="s">
        <v>224</v>
      </c>
      <c r="C260" s="71" t="str">
        <f t="shared" si="4"/>
        <v>01.486.101/0009-34</v>
      </c>
      <c r="D260" s="71" t="s">
        <v>398</v>
      </c>
      <c r="E260" s="72">
        <v>24</v>
      </c>
      <c r="F260" s="72" t="s">
        <v>1253</v>
      </c>
      <c r="G260" s="72" t="s">
        <v>1254</v>
      </c>
      <c r="H260" s="72" t="s">
        <v>7</v>
      </c>
      <c r="I260" s="103">
        <v>34855</v>
      </c>
    </row>
    <row r="261" spans="1:9" ht="18" customHeight="1" x14ac:dyDescent="0.25">
      <c r="A261" s="109" t="s">
        <v>1255</v>
      </c>
      <c r="B261" s="71" t="s">
        <v>224</v>
      </c>
      <c r="C261" s="71" t="str">
        <f t="shared" si="4"/>
        <v>01.486.101/0009-34</v>
      </c>
      <c r="D261" s="71" t="s">
        <v>398</v>
      </c>
      <c r="E261" s="72">
        <v>21</v>
      </c>
      <c r="F261" s="72" t="s">
        <v>1256</v>
      </c>
      <c r="G261" s="72" t="s">
        <v>1257</v>
      </c>
      <c r="H261" s="72" t="s">
        <v>7</v>
      </c>
      <c r="I261" s="103">
        <v>36029</v>
      </c>
    </row>
    <row r="262" spans="1:9" ht="18" customHeight="1" x14ac:dyDescent="0.25">
      <c r="A262" s="109" t="s">
        <v>1258</v>
      </c>
      <c r="B262" s="71" t="s">
        <v>224</v>
      </c>
      <c r="C262" s="71" t="str">
        <f t="shared" si="4"/>
        <v>01.486.101/0009-34</v>
      </c>
      <c r="D262" s="71" t="s">
        <v>416</v>
      </c>
      <c r="E262" s="72">
        <v>33</v>
      </c>
      <c r="F262" s="72" t="s">
        <v>1259</v>
      </c>
      <c r="G262" s="72" t="s">
        <v>1260</v>
      </c>
      <c r="H262" s="72" t="s">
        <v>6</v>
      </c>
      <c r="I262" s="103">
        <v>31524</v>
      </c>
    </row>
    <row r="263" spans="1:9" ht="18" customHeight="1" x14ac:dyDescent="0.25">
      <c r="A263" s="109" t="s">
        <v>1261</v>
      </c>
      <c r="B263" s="71" t="s">
        <v>224</v>
      </c>
      <c r="C263" s="71" t="str">
        <f t="shared" si="4"/>
        <v>01.486.101/0009-34</v>
      </c>
      <c r="D263" s="71" t="s">
        <v>649</v>
      </c>
      <c r="E263" s="72">
        <v>44</v>
      </c>
      <c r="F263" s="72" t="s">
        <v>1265</v>
      </c>
      <c r="G263" s="72" t="s">
        <v>1262</v>
      </c>
      <c r="H263" s="72" t="s">
        <v>6</v>
      </c>
      <c r="I263" s="103">
        <v>27702</v>
      </c>
    </row>
    <row r="264" spans="1:9" ht="18" customHeight="1" x14ac:dyDescent="0.25">
      <c r="A264" s="109" t="s">
        <v>1263</v>
      </c>
      <c r="B264" s="71" t="s">
        <v>224</v>
      </c>
      <c r="C264" s="71" t="str">
        <f t="shared" si="4"/>
        <v>01.486.101/0009-34</v>
      </c>
      <c r="D264" s="71" t="s">
        <v>1264</v>
      </c>
      <c r="E264" s="72">
        <v>36</v>
      </c>
      <c r="F264" s="72" t="s">
        <v>1266</v>
      </c>
      <c r="G264" s="72" t="s">
        <v>1267</v>
      </c>
      <c r="H264" s="72" t="s">
        <v>7</v>
      </c>
      <c r="I264" s="103">
        <v>30575</v>
      </c>
    </row>
    <row r="265" spans="1:9" ht="18" customHeight="1" x14ac:dyDescent="0.25">
      <c r="A265" s="109" t="s">
        <v>1268</v>
      </c>
      <c r="B265" s="71" t="s">
        <v>224</v>
      </c>
      <c r="C265" s="71" t="str">
        <f t="shared" si="4"/>
        <v>01.486.101/0009-34</v>
      </c>
      <c r="D265" s="71" t="s">
        <v>1198</v>
      </c>
      <c r="E265" s="72">
        <v>33</v>
      </c>
      <c r="F265" s="107" t="s">
        <v>1269</v>
      </c>
      <c r="G265" s="72" t="s">
        <v>1270</v>
      </c>
      <c r="H265" s="72" t="s">
        <v>7</v>
      </c>
      <c r="I265" s="103">
        <v>31476</v>
      </c>
    </row>
    <row r="266" spans="1:9" ht="18" customHeight="1" x14ac:dyDescent="0.25">
      <c r="A266" s="109" t="s">
        <v>1271</v>
      </c>
      <c r="B266" s="71" t="s">
        <v>224</v>
      </c>
      <c r="C266" s="71" t="str">
        <f t="shared" si="4"/>
        <v>01.486.101/0009-34</v>
      </c>
      <c r="D266" s="71" t="s">
        <v>1198</v>
      </c>
      <c r="E266" s="72">
        <v>32</v>
      </c>
      <c r="F266" s="72" t="s">
        <v>1272</v>
      </c>
      <c r="G266" s="72" t="s">
        <v>1273</v>
      </c>
      <c r="H266" s="72" t="s">
        <v>6</v>
      </c>
      <c r="I266" s="103">
        <v>31759</v>
      </c>
    </row>
    <row r="267" spans="1:9" ht="18" customHeight="1" x14ac:dyDescent="0.25">
      <c r="A267" s="109" t="s">
        <v>1274</v>
      </c>
      <c r="B267" s="71" t="s">
        <v>224</v>
      </c>
      <c r="C267" s="71" t="str">
        <f t="shared" si="4"/>
        <v>01.486.101/0009-34</v>
      </c>
      <c r="D267" s="71" t="s">
        <v>1275</v>
      </c>
      <c r="E267" s="72">
        <v>47</v>
      </c>
      <c r="F267" s="72" t="s">
        <v>1276</v>
      </c>
      <c r="G267" s="72" t="s">
        <v>1277</v>
      </c>
      <c r="H267" s="72" t="s">
        <v>7</v>
      </c>
      <c r="I267" s="103">
        <v>26307</v>
      </c>
    </row>
    <row r="268" spans="1:9" ht="18" customHeight="1" x14ac:dyDescent="0.25">
      <c r="A268" s="109" t="s">
        <v>1278</v>
      </c>
      <c r="B268" s="71" t="s">
        <v>224</v>
      </c>
      <c r="C268" s="71" t="str">
        <f t="shared" si="4"/>
        <v>01.486.101/0009-34</v>
      </c>
      <c r="D268" s="71" t="s">
        <v>416</v>
      </c>
      <c r="E268" s="72">
        <v>32</v>
      </c>
      <c r="F268" s="72" t="s">
        <v>1279</v>
      </c>
      <c r="G268" s="72" t="s">
        <v>1280</v>
      </c>
      <c r="H268" s="72" t="s">
        <v>6</v>
      </c>
      <c r="I268" s="103">
        <v>31889</v>
      </c>
    </row>
    <row r="269" spans="1:9" ht="18" customHeight="1" x14ac:dyDescent="0.25">
      <c r="A269" s="109" t="s">
        <v>1281</v>
      </c>
      <c r="B269" s="71" t="s">
        <v>224</v>
      </c>
      <c r="C269" s="71" t="str">
        <f t="shared" si="4"/>
        <v>01.486.101/0009-34</v>
      </c>
      <c r="D269" s="71" t="s">
        <v>482</v>
      </c>
      <c r="E269" s="72">
        <v>36</v>
      </c>
      <c r="F269" s="72" t="s">
        <v>1282</v>
      </c>
      <c r="G269" s="72" t="s">
        <v>1283</v>
      </c>
      <c r="H269" s="72" t="s">
        <v>7</v>
      </c>
      <c r="I269" s="103">
        <v>30580</v>
      </c>
    </row>
    <row r="270" spans="1:9" ht="18" customHeight="1" x14ac:dyDescent="0.25">
      <c r="A270" s="109" t="s">
        <v>1284</v>
      </c>
      <c r="B270" s="71" t="s">
        <v>224</v>
      </c>
      <c r="C270" s="71" t="str">
        <f t="shared" si="4"/>
        <v>01.486.101/0009-34</v>
      </c>
      <c r="D270" s="71" t="s">
        <v>1285</v>
      </c>
      <c r="E270" s="72">
        <v>42</v>
      </c>
      <c r="F270" s="72" t="s">
        <v>1286</v>
      </c>
      <c r="G270" s="72" t="s">
        <v>1287</v>
      </c>
      <c r="H270" s="72" t="s">
        <v>6</v>
      </c>
      <c r="I270" s="103">
        <v>28103</v>
      </c>
    </row>
    <row r="271" spans="1:9" ht="18" customHeight="1" x14ac:dyDescent="0.25">
      <c r="A271" s="109" t="s">
        <v>1288</v>
      </c>
      <c r="B271" s="71" t="s">
        <v>224</v>
      </c>
      <c r="C271" s="71" t="str">
        <f t="shared" si="4"/>
        <v>01.486.101/0009-34</v>
      </c>
      <c r="D271" s="71" t="s">
        <v>462</v>
      </c>
      <c r="E271" s="72">
        <v>46</v>
      </c>
      <c r="F271" s="72" t="s">
        <v>1289</v>
      </c>
      <c r="G271" s="72" t="s">
        <v>1290</v>
      </c>
      <c r="H271" s="72" t="s">
        <v>7</v>
      </c>
      <c r="I271" s="103">
        <v>26983</v>
      </c>
    </row>
    <row r="272" spans="1:9" ht="18" customHeight="1" x14ac:dyDescent="0.25">
      <c r="A272" s="109" t="s">
        <v>1291</v>
      </c>
      <c r="B272" s="71" t="s">
        <v>224</v>
      </c>
      <c r="C272" s="71" t="str">
        <f t="shared" si="4"/>
        <v>01.486.101/0009-34</v>
      </c>
      <c r="D272" s="71" t="s">
        <v>416</v>
      </c>
      <c r="E272" s="72">
        <v>27</v>
      </c>
      <c r="F272" s="107" t="s">
        <v>1292</v>
      </c>
      <c r="G272" s="72" t="s">
        <v>1293</v>
      </c>
      <c r="H272" s="72" t="s">
        <v>7</v>
      </c>
      <c r="I272" s="103">
        <v>33694</v>
      </c>
    </row>
    <row r="273" spans="1:9" ht="18" customHeight="1" x14ac:dyDescent="0.25">
      <c r="A273" s="109" t="s">
        <v>1294</v>
      </c>
      <c r="B273" s="71" t="s">
        <v>224</v>
      </c>
      <c r="C273" s="71" t="str">
        <f t="shared" si="4"/>
        <v>01.486.101/0009-34</v>
      </c>
      <c r="D273" s="71" t="s">
        <v>528</v>
      </c>
      <c r="E273" s="72">
        <v>34</v>
      </c>
      <c r="F273" s="72" t="s">
        <v>1295</v>
      </c>
      <c r="G273" s="72" t="s">
        <v>1296</v>
      </c>
      <c r="H273" s="72" t="s">
        <v>6</v>
      </c>
      <c r="I273" s="103">
        <v>31184</v>
      </c>
    </row>
    <row r="274" spans="1:9" ht="18" customHeight="1" x14ac:dyDescent="0.25">
      <c r="A274" s="109" t="s">
        <v>1297</v>
      </c>
      <c r="B274" s="71" t="s">
        <v>167</v>
      </c>
      <c r="C274" s="71" t="str">
        <f t="shared" si="4"/>
        <v>00.958.548/0012-00</v>
      </c>
      <c r="D274" s="71" t="s">
        <v>649</v>
      </c>
      <c r="E274" s="72">
        <v>24</v>
      </c>
      <c r="F274" s="72" t="s">
        <v>1298</v>
      </c>
      <c r="G274" s="72" t="s">
        <v>1299</v>
      </c>
      <c r="H274" s="72" t="s">
        <v>6</v>
      </c>
      <c r="I274" s="103">
        <v>34939</v>
      </c>
    </row>
    <row r="275" spans="1:9" ht="18" customHeight="1" x14ac:dyDescent="0.25">
      <c r="A275" s="109" t="s">
        <v>1300</v>
      </c>
      <c r="B275" s="71" t="s">
        <v>167</v>
      </c>
      <c r="C275" s="71" t="str">
        <f t="shared" si="4"/>
        <v>00.958.548/0012-00</v>
      </c>
      <c r="D275" s="71" t="s">
        <v>1121</v>
      </c>
      <c r="E275" s="72">
        <v>26</v>
      </c>
      <c r="F275" s="72" t="s">
        <v>1301</v>
      </c>
      <c r="G275" s="72" t="s">
        <v>1302</v>
      </c>
      <c r="H275" s="72" t="s">
        <v>7</v>
      </c>
      <c r="I275" s="103">
        <v>34274</v>
      </c>
    </row>
    <row r="276" spans="1:9" ht="18" customHeight="1" x14ac:dyDescent="0.25">
      <c r="A276" s="109" t="s">
        <v>1303</v>
      </c>
      <c r="B276" s="71" t="s">
        <v>167</v>
      </c>
      <c r="C276" s="71" t="str">
        <f t="shared" si="4"/>
        <v>00.958.548/0012-00</v>
      </c>
      <c r="D276" s="71" t="s">
        <v>1246</v>
      </c>
      <c r="E276" s="72">
        <v>27</v>
      </c>
      <c r="F276" s="72" t="s">
        <v>1304</v>
      </c>
      <c r="G276" s="72" t="s">
        <v>1305</v>
      </c>
      <c r="H276" s="72" t="s">
        <v>6</v>
      </c>
      <c r="I276" s="103">
        <v>33816</v>
      </c>
    </row>
    <row r="277" spans="1:9" ht="18" customHeight="1" x14ac:dyDescent="0.25">
      <c r="A277" s="109" t="s">
        <v>1306</v>
      </c>
      <c r="B277" s="71" t="s">
        <v>167</v>
      </c>
      <c r="C277" s="71" t="str">
        <f t="shared" si="4"/>
        <v>00.958.548/0012-00</v>
      </c>
      <c r="D277" s="71" t="s">
        <v>1121</v>
      </c>
      <c r="E277" s="72">
        <v>26</v>
      </c>
      <c r="F277" s="72" t="s">
        <v>1307</v>
      </c>
      <c r="G277" s="72" t="s">
        <v>1308</v>
      </c>
      <c r="H277" s="72" t="s">
        <v>6</v>
      </c>
      <c r="I277" s="103">
        <v>34043</v>
      </c>
    </row>
    <row r="278" spans="1:9" ht="18" customHeight="1" x14ac:dyDescent="0.25">
      <c r="A278" s="109" t="s">
        <v>1309</v>
      </c>
      <c r="B278" s="71" t="s">
        <v>167</v>
      </c>
      <c r="C278" s="71" t="str">
        <f t="shared" si="4"/>
        <v>00.958.548/0012-00</v>
      </c>
      <c r="D278" s="71" t="s">
        <v>649</v>
      </c>
      <c r="E278" s="72">
        <v>34</v>
      </c>
      <c r="F278" s="72" t="s">
        <v>1310</v>
      </c>
      <c r="G278" s="72" t="s">
        <v>1311</v>
      </c>
      <c r="H278" s="72" t="s">
        <v>6</v>
      </c>
      <c r="I278" s="103">
        <v>31122</v>
      </c>
    </row>
    <row r="279" spans="1:9" ht="18" customHeight="1" x14ac:dyDescent="0.25">
      <c r="A279" s="109" t="s">
        <v>1312</v>
      </c>
      <c r="B279" s="71" t="s">
        <v>167</v>
      </c>
      <c r="C279" s="71" t="str">
        <f t="shared" si="4"/>
        <v>00.958.548/0012-00</v>
      </c>
      <c r="D279" s="71" t="s">
        <v>1121</v>
      </c>
      <c r="E279" s="72">
        <v>21</v>
      </c>
      <c r="F279" s="72" t="s">
        <v>1313</v>
      </c>
      <c r="G279" s="72" t="s">
        <v>1314</v>
      </c>
      <c r="H279" s="72" t="s">
        <v>7</v>
      </c>
      <c r="I279" s="103">
        <v>35946</v>
      </c>
    </row>
    <row r="280" spans="1:9" ht="18" customHeight="1" x14ac:dyDescent="0.25">
      <c r="A280" s="109" t="s">
        <v>1315</v>
      </c>
      <c r="B280" s="71" t="s">
        <v>167</v>
      </c>
      <c r="C280" s="71" t="str">
        <f t="shared" si="4"/>
        <v>00.958.548/0012-00</v>
      </c>
      <c r="D280" s="71" t="s">
        <v>469</v>
      </c>
      <c r="E280" s="72">
        <v>36</v>
      </c>
      <c r="F280" s="107" t="s">
        <v>1317</v>
      </c>
      <c r="G280" s="72" t="s">
        <v>1316</v>
      </c>
      <c r="H280" s="72" t="s">
        <v>6</v>
      </c>
      <c r="I280" s="103">
        <v>30410</v>
      </c>
    </row>
    <row r="281" spans="1:9" ht="18" customHeight="1" x14ac:dyDescent="0.25">
      <c r="A281" s="71" t="s">
        <v>1318</v>
      </c>
      <c r="B281" s="71" t="s">
        <v>167</v>
      </c>
      <c r="C281" s="71" t="str">
        <f t="shared" si="4"/>
        <v>00.958.548/0012-00</v>
      </c>
      <c r="D281" s="71" t="s">
        <v>691</v>
      </c>
      <c r="E281" s="72">
        <v>34</v>
      </c>
      <c r="F281" s="72" t="s">
        <v>1319</v>
      </c>
      <c r="G281" s="72" t="s">
        <v>1320</v>
      </c>
      <c r="H281" s="72" t="s">
        <v>6</v>
      </c>
      <c r="I281" s="103">
        <v>31167</v>
      </c>
    </row>
    <row r="282" spans="1:9" ht="18" customHeight="1" x14ac:dyDescent="0.25">
      <c r="A282" s="109" t="s">
        <v>1210</v>
      </c>
      <c r="B282" s="71" t="s">
        <v>167</v>
      </c>
      <c r="C282" s="71" t="str">
        <f t="shared" si="4"/>
        <v>00.958.548/0012-00</v>
      </c>
      <c r="D282" s="71" t="s">
        <v>1321</v>
      </c>
      <c r="E282" s="72">
        <v>26</v>
      </c>
      <c r="F282" s="107" t="s">
        <v>1322</v>
      </c>
      <c r="G282" s="72" t="s">
        <v>1212</v>
      </c>
      <c r="H282" s="72" t="s">
        <v>7</v>
      </c>
      <c r="I282" s="103">
        <v>34235</v>
      </c>
    </row>
    <row r="283" spans="1:9" ht="18" customHeight="1" x14ac:dyDescent="0.25">
      <c r="A283" s="109" t="s">
        <v>1323</v>
      </c>
      <c r="B283" s="71" t="s">
        <v>167</v>
      </c>
      <c r="C283" s="71" t="str">
        <f t="shared" si="4"/>
        <v>00.958.548/0012-00</v>
      </c>
      <c r="D283" s="71" t="s">
        <v>909</v>
      </c>
      <c r="E283" s="72">
        <v>34</v>
      </c>
      <c r="F283" s="72" t="s">
        <v>1324</v>
      </c>
      <c r="G283" s="72" t="s">
        <v>1325</v>
      </c>
      <c r="H283" s="72" t="s">
        <v>6</v>
      </c>
      <c r="I283" s="103">
        <v>31315</v>
      </c>
    </row>
    <row r="284" spans="1:9" ht="18" customHeight="1" x14ac:dyDescent="0.25">
      <c r="A284" s="109" t="s">
        <v>1326</v>
      </c>
      <c r="B284" s="71" t="s">
        <v>167</v>
      </c>
      <c r="C284" s="71" t="str">
        <f t="shared" si="4"/>
        <v>00.958.548/0012-00</v>
      </c>
      <c r="D284" s="113" t="s">
        <v>398</v>
      </c>
      <c r="E284" s="72">
        <v>35</v>
      </c>
      <c r="F284" s="72" t="s">
        <v>1327</v>
      </c>
      <c r="G284" s="72" t="s">
        <v>1328</v>
      </c>
      <c r="H284" s="72" t="s">
        <v>7</v>
      </c>
      <c r="I284" s="103">
        <v>30982</v>
      </c>
    </row>
    <row r="285" spans="1:9" ht="18" customHeight="1" x14ac:dyDescent="0.25">
      <c r="A285" s="109" t="s">
        <v>1329</v>
      </c>
      <c r="B285" s="71" t="s">
        <v>167</v>
      </c>
      <c r="C285" s="71" t="str">
        <f t="shared" si="4"/>
        <v>00.958.548/0012-00</v>
      </c>
      <c r="D285" s="71" t="s">
        <v>517</v>
      </c>
      <c r="E285" s="72">
        <v>40</v>
      </c>
      <c r="F285" s="72" t="s">
        <v>1330</v>
      </c>
      <c r="G285" s="72" t="s">
        <v>1331</v>
      </c>
      <c r="H285" s="72" t="s">
        <v>7</v>
      </c>
      <c r="I285" s="103">
        <v>28807</v>
      </c>
    </row>
    <row r="286" spans="1:9" ht="18" customHeight="1" x14ac:dyDescent="0.25">
      <c r="A286" s="109" t="s">
        <v>1332</v>
      </c>
      <c r="B286" s="71" t="s">
        <v>167</v>
      </c>
      <c r="C286" s="71" t="str">
        <f t="shared" si="4"/>
        <v>00.958.548/0012-00</v>
      </c>
      <c r="D286" s="71" t="s">
        <v>394</v>
      </c>
      <c r="E286" s="72">
        <v>35</v>
      </c>
      <c r="F286" s="72" t="s">
        <v>1333</v>
      </c>
      <c r="G286" s="72" t="s">
        <v>1334</v>
      </c>
      <c r="H286" s="72" t="s">
        <v>6</v>
      </c>
      <c r="I286" s="103">
        <v>30874</v>
      </c>
    </row>
    <row r="287" spans="1:9" ht="18" customHeight="1" x14ac:dyDescent="0.25">
      <c r="A287" s="109" t="s">
        <v>1335</v>
      </c>
      <c r="B287" s="71" t="s">
        <v>167</v>
      </c>
      <c r="C287" s="71" t="str">
        <f t="shared" si="4"/>
        <v>00.958.548/0012-00</v>
      </c>
      <c r="D287" s="71" t="s">
        <v>1121</v>
      </c>
      <c r="E287" s="72">
        <v>29</v>
      </c>
      <c r="F287" s="72" t="s">
        <v>1336</v>
      </c>
      <c r="G287" s="72" t="s">
        <v>1337</v>
      </c>
      <c r="H287" s="72" t="s">
        <v>7</v>
      </c>
      <c r="I287" s="103">
        <v>33134</v>
      </c>
    </row>
    <row r="288" spans="1:9" ht="18" customHeight="1" x14ac:dyDescent="0.25">
      <c r="A288" s="109" t="s">
        <v>1338</v>
      </c>
      <c r="B288" s="71" t="s">
        <v>167</v>
      </c>
      <c r="C288" s="71" t="str">
        <f t="shared" si="4"/>
        <v>00.958.548/0012-00</v>
      </c>
      <c r="D288" s="71" t="s">
        <v>909</v>
      </c>
      <c r="E288" s="72">
        <v>21</v>
      </c>
      <c r="F288" s="72" t="s">
        <v>1339</v>
      </c>
      <c r="G288" s="72" t="s">
        <v>1340</v>
      </c>
      <c r="H288" s="72" t="s">
        <v>7</v>
      </c>
      <c r="I288" s="103">
        <v>35985</v>
      </c>
    </row>
    <row r="289" spans="1:9" ht="18" customHeight="1" x14ac:dyDescent="0.25">
      <c r="A289" s="109" t="s">
        <v>1341</v>
      </c>
      <c r="B289" s="71" t="s">
        <v>167</v>
      </c>
      <c r="C289" s="71" t="str">
        <f t="shared" si="4"/>
        <v>00.958.548/0012-00</v>
      </c>
      <c r="D289" s="71" t="s">
        <v>909</v>
      </c>
      <c r="E289" s="72">
        <v>26</v>
      </c>
      <c r="F289" s="72" t="s">
        <v>1342</v>
      </c>
      <c r="G289" s="72" t="s">
        <v>1343</v>
      </c>
      <c r="H289" s="72" t="s">
        <v>6</v>
      </c>
      <c r="I289" s="103">
        <v>34153</v>
      </c>
    </row>
    <row r="290" spans="1:9" ht="18" customHeight="1" x14ac:dyDescent="0.25">
      <c r="A290" s="109" t="s">
        <v>1344</v>
      </c>
      <c r="B290" s="71" t="s">
        <v>167</v>
      </c>
      <c r="C290" s="71" t="str">
        <f t="shared" si="4"/>
        <v>00.958.548/0012-00</v>
      </c>
      <c r="D290" s="71" t="s">
        <v>469</v>
      </c>
      <c r="E290" s="72">
        <v>38</v>
      </c>
      <c r="F290" s="72" t="s">
        <v>1345</v>
      </c>
      <c r="G290" s="72" t="s">
        <v>1346</v>
      </c>
      <c r="H290" s="72" t="s">
        <v>6</v>
      </c>
      <c r="I290" s="103">
        <v>29692</v>
      </c>
    </row>
    <row r="291" spans="1:9" ht="18" customHeight="1" x14ac:dyDescent="0.25">
      <c r="A291" s="109" t="s">
        <v>1347</v>
      </c>
      <c r="B291" s="71" t="s">
        <v>153</v>
      </c>
      <c r="C291" s="71" t="str">
        <f t="shared" si="4"/>
        <v>11.747.890/0001-16</v>
      </c>
      <c r="D291" s="71" t="s">
        <v>1351</v>
      </c>
      <c r="E291" s="72">
        <v>28</v>
      </c>
      <c r="F291" s="72" t="s">
        <v>1348</v>
      </c>
      <c r="G291" s="72" t="s">
        <v>1349</v>
      </c>
      <c r="H291" s="72" t="s">
        <v>7</v>
      </c>
      <c r="I291" s="103">
        <v>33360</v>
      </c>
    </row>
    <row r="292" spans="1:9" ht="18" customHeight="1" x14ac:dyDescent="0.25">
      <c r="A292" s="109" t="s">
        <v>1350</v>
      </c>
      <c r="B292" s="71" t="s">
        <v>153</v>
      </c>
      <c r="C292" s="71" t="str">
        <f t="shared" si="4"/>
        <v>11.747.890/0001-16</v>
      </c>
      <c r="D292" s="71" t="s">
        <v>1354</v>
      </c>
      <c r="E292" s="72">
        <v>26</v>
      </c>
      <c r="F292" s="72" t="s">
        <v>1352</v>
      </c>
      <c r="G292" s="72" t="s">
        <v>1353</v>
      </c>
      <c r="H292" s="72" t="s">
        <v>7</v>
      </c>
      <c r="I292" s="103">
        <v>34018</v>
      </c>
    </row>
    <row r="293" spans="1:9" ht="18" customHeight="1" x14ac:dyDescent="0.25">
      <c r="A293" s="109" t="s">
        <v>1355</v>
      </c>
      <c r="B293" s="71" t="s">
        <v>235</v>
      </c>
      <c r="C293" s="71" t="str">
        <f t="shared" si="4"/>
        <v>14.064.383/0001-76</v>
      </c>
      <c r="D293" s="71" t="s">
        <v>938</v>
      </c>
      <c r="E293" s="72">
        <v>31</v>
      </c>
      <c r="F293" s="72" t="s">
        <v>1356</v>
      </c>
      <c r="G293" s="72" t="s">
        <v>1357</v>
      </c>
      <c r="H293" s="72" t="s">
        <v>6</v>
      </c>
      <c r="I293" s="103">
        <v>32090</v>
      </c>
    </row>
    <row r="294" spans="1:9" ht="18" customHeight="1" x14ac:dyDescent="0.25">
      <c r="A294" s="109" t="s">
        <v>1358</v>
      </c>
      <c r="B294" s="71" t="s">
        <v>235</v>
      </c>
      <c r="C294" s="71" t="str">
        <f t="shared" si="4"/>
        <v>14.064.383/0001-76</v>
      </c>
      <c r="D294" s="71" t="s">
        <v>956</v>
      </c>
      <c r="E294" s="72">
        <v>25</v>
      </c>
      <c r="F294" s="72" t="s">
        <v>1359</v>
      </c>
      <c r="G294" s="72" t="s">
        <v>1360</v>
      </c>
      <c r="H294" s="72" t="s">
        <v>6</v>
      </c>
      <c r="I294" s="103">
        <v>34341</v>
      </c>
    </row>
    <row r="295" spans="1:9" ht="18" customHeight="1" x14ac:dyDescent="0.25">
      <c r="A295" s="109" t="s">
        <v>1361</v>
      </c>
      <c r="B295" s="71" t="s">
        <v>235</v>
      </c>
      <c r="C295" s="71" t="str">
        <f t="shared" si="4"/>
        <v>14.064.383/0001-76</v>
      </c>
      <c r="D295" s="71" t="s">
        <v>1362</v>
      </c>
      <c r="E295" s="72">
        <v>26</v>
      </c>
      <c r="F295" s="72" t="s">
        <v>1363</v>
      </c>
      <c r="G295" s="72" t="s">
        <v>1364</v>
      </c>
      <c r="H295" s="72" t="s">
        <v>7</v>
      </c>
      <c r="I295" s="103">
        <v>34255</v>
      </c>
    </row>
    <row r="296" spans="1:9" ht="18" customHeight="1" x14ac:dyDescent="0.25">
      <c r="A296" s="109" t="s">
        <v>1365</v>
      </c>
      <c r="B296" s="71" t="s">
        <v>185</v>
      </c>
      <c r="C296" s="71" t="str">
        <f t="shared" si="4"/>
        <v>01.071.792/0001-58</v>
      </c>
      <c r="D296" s="71" t="s">
        <v>767</v>
      </c>
      <c r="E296" s="72">
        <v>42</v>
      </c>
      <c r="F296" s="72" t="s">
        <v>1366</v>
      </c>
      <c r="G296" s="72" t="s">
        <v>1367</v>
      </c>
      <c r="H296" s="72" t="s">
        <v>6</v>
      </c>
      <c r="I296" s="103">
        <v>28351</v>
      </c>
    </row>
    <row r="297" spans="1:9" ht="18" customHeight="1" x14ac:dyDescent="0.25">
      <c r="A297" s="109" t="s">
        <v>1368</v>
      </c>
      <c r="B297" s="71" t="s">
        <v>185</v>
      </c>
      <c r="C297" s="71" t="str">
        <f t="shared" si="4"/>
        <v>01.071.792/0001-58</v>
      </c>
      <c r="D297" s="71" t="s">
        <v>942</v>
      </c>
      <c r="E297" s="72">
        <v>32</v>
      </c>
      <c r="F297" s="72" t="s">
        <v>1369</v>
      </c>
      <c r="G297" s="72" t="s">
        <v>1370</v>
      </c>
      <c r="H297" s="72" t="s">
        <v>6</v>
      </c>
      <c r="I297" s="103">
        <v>31784</v>
      </c>
    </row>
    <row r="298" spans="1:9" ht="18" customHeight="1" x14ac:dyDescent="0.25">
      <c r="A298" s="109" t="s">
        <v>1371</v>
      </c>
      <c r="B298" s="71" t="s">
        <v>185</v>
      </c>
      <c r="C298" s="71" t="str">
        <f t="shared" si="4"/>
        <v>01.071.792/0001-58</v>
      </c>
      <c r="D298" s="71" t="s">
        <v>942</v>
      </c>
      <c r="E298" s="72">
        <v>40</v>
      </c>
      <c r="F298" s="72" t="s">
        <v>1372</v>
      </c>
      <c r="G298" s="72" t="s">
        <v>1373</v>
      </c>
      <c r="H298" s="72" t="s">
        <v>7</v>
      </c>
      <c r="I298" s="103">
        <v>29001</v>
      </c>
    </row>
    <row r="299" spans="1:9" ht="18" customHeight="1" x14ac:dyDescent="0.25">
      <c r="A299" s="109" t="s">
        <v>1374</v>
      </c>
      <c r="B299" s="71" t="s">
        <v>185</v>
      </c>
      <c r="C299" s="71" t="str">
        <f t="shared" si="4"/>
        <v>01.071.792/0001-58</v>
      </c>
      <c r="D299" s="71" t="s">
        <v>680</v>
      </c>
      <c r="E299" s="72">
        <v>39</v>
      </c>
      <c r="F299" s="72" t="s">
        <v>1375</v>
      </c>
      <c r="G299" s="72" t="s">
        <v>1376</v>
      </c>
      <c r="H299" s="72" t="s">
        <v>6</v>
      </c>
      <c r="I299" s="103">
        <v>29331</v>
      </c>
    </row>
    <row r="300" spans="1:9" ht="18" customHeight="1" x14ac:dyDescent="0.25">
      <c r="A300" s="109" t="s">
        <v>1401</v>
      </c>
      <c r="B300" s="71" t="s">
        <v>185</v>
      </c>
      <c r="C300" s="71" t="str">
        <f t="shared" si="4"/>
        <v>01.071.792/0001-58</v>
      </c>
      <c r="D300" s="71" t="s">
        <v>1377</v>
      </c>
      <c r="E300" s="72">
        <v>24</v>
      </c>
      <c r="F300" s="72" t="s">
        <v>1378</v>
      </c>
      <c r="G300" s="72" t="s">
        <v>1379</v>
      </c>
      <c r="H300" s="72" t="s">
        <v>6</v>
      </c>
      <c r="I300" s="103">
        <v>34706</v>
      </c>
    </row>
    <row r="301" spans="1:9" ht="18" customHeight="1" x14ac:dyDescent="0.25">
      <c r="A301" s="109" t="s">
        <v>1380</v>
      </c>
      <c r="B301" s="71" t="s">
        <v>185</v>
      </c>
      <c r="C301" s="71" t="str">
        <f t="shared" si="4"/>
        <v>01.071.792/0001-58</v>
      </c>
      <c r="D301" s="71" t="s">
        <v>1381</v>
      </c>
      <c r="E301" s="72">
        <v>33</v>
      </c>
      <c r="F301" s="72" t="s">
        <v>1382</v>
      </c>
      <c r="G301" s="72" t="s">
        <v>1383</v>
      </c>
      <c r="H301" s="72" t="s">
        <v>6</v>
      </c>
      <c r="I301" s="103">
        <v>31464</v>
      </c>
    </row>
    <row r="302" spans="1:9" ht="18" customHeight="1" x14ac:dyDescent="0.25">
      <c r="A302" s="109" t="s">
        <v>1384</v>
      </c>
      <c r="B302" s="71" t="s">
        <v>185</v>
      </c>
      <c r="C302" s="71" t="str">
        <f t="shared" si="4"/>
        <v>01.071.792/0001-58</v>
      </c>
      <c r="D302" s="71" t="s">
        <v>1385</v>
      </c>
      <c r="E302" s="72">
        <v>26</v>
      </c>
      <c r="F302" s="72" t="s">
        <v>1386</v>
      </c>
      <c r="G302" s="72" t="s">
        <v>1387</v>
      </c>
      <c r="H302" s="72" t="s">
        <v>6</v>
      </c>
      <c r="I302" s="103">
        <v>33996</v>
      </c>
    </row>
    <row r="303" spans="1:9" ht="18" customHeight="1" x14ac:dyDescent="0.25">
      <c r="A303" s="109" t="s">
        <v>1388</v>
      </c>
      <c r="B303" s="71" t="s">
        <v>185</v>
      </c>
      <c r="C303" s="71" t="str">
        <f t="shared" si="4"/>
        <v>01.071.792/0001-58</v>
      </c>
      <c r="D303" s="71" t="s">
        <v>959</v>
      </c>
      <c r="E303" s="72">
        <v>25</v>
      </c>
      <c r="F303" s="107" t="s">
        <v>1391</v>
      </c>
      <c r="G303" s="72" t="s">
        <v>1389</v>
      </c>
      <c r="H303" s="72" t="s">
        <v>6</v>
      </c>
      <c r="I303" s="103">
        <v>34451</v>
      </c>
    </row>
    <row r="304" spans="1:9" ht="18" customHeight="1" x14ac:dyDescent="0.25">
      <c r="A304" s="109" t="s">
        <v>1390</v>
      </c>
      <c r="B304" s="71" t="s">
        <v>185</v>
      </c>
      <c r="C304" s="71" t="str">
        <f t="shared" si="4"/>
        <v>01.071.792/0001-58</v>
      </c>
      <c r="D304" s="71" t="s">
        <v>971</v>
      </c>
      <c r="E304" s="72">
        <v>30</v>
      </c>
      <c r="F304" s="107" t="s">
        <v>1392</v>
      </c>
      <c r="G304" s="72" t="s">
        <v>1393</v>
      </c>
      <c r="H304" s="72" t="s">
        <v>7</v>
      </c>
      <c r="I304" s="103">
        <v>32774</v>
      </c>
    </row>
    <row r="305" spans="1:9" ht="18" customHeight="1" x14ac:dyDescent="0.25">
      <c r="A305" s="109" t="s">
        <v>1394</v>
      </c>
      <c r="B305" s="71" t="s">
        <v>185</v>
      </c>
      <c r="C305" s="71" t="str">
        <f t="shared" ref="C305:C368" si="5">VLOOKUP(B305,Empresas,2,0)</f>
        <v>01.071.792/0001-58</v>
      </c>
      <c r="D305" s="71" t="s">
        <v>775</v>
      </c>
      <c r="E305" s="72">
        <v>22</v>
      </c>
      <c r="F305" s="72" t="s">
        <v>1395</v>
      </c>
      <c r="G305" s="72" t="s">
        <v>1396</v>
      </c>
      <c r="H305" s="72" t="s">
        <v>7</v>
      </c>
      <c r="I305" s="103">
        <v>35677</v>
      </c>
    </row>
    <row r="306" spans="1:9" ht="18" customHeight="1" x14ac:dyDescent="0.25">
      <c r="A306" s="109" t="s">
        <v>1397</v>
      </c>
      <c r="B306" s="71" t="s">
        <v>185</v>
      </c>
      <c r="C306" s="71" t="str">
        <f t="shared" si="5"/>
        <v>01.071.792/0001-58</v>
      </c>
      <c r="D306" s="71" t="s">
        <v>1398</v>
      </c>
      <c r="E306" s="72">
        <v>41</v>
      </c>
      <c r="F306" s="72" t="s">
        <v>1399</v>
      </c>
      <c r="G306" s="72" t="s">
        <v>1400</v>
      </c>
      <c r="H306" s="72" t="s">
        <v>7</v>
      </c>
      <c r="I306" s="103">
        <v>28691</v>
      </c>
    </row>
    <row r="307" spans="1:9" ht="18" customHeight="1" x14ac:dyDescent="0.25">
      <c r="A307" s="109" t="s">
        <v>1402</v>
      </c>
      <c r="B307" s="71" t="s">
        <v>185</v>
      </c>
      <c r="C307" s="71" t="str">
        <f t="shared" si="5"/>
        <v>01.071.792/0001-58</v>
      </c>
      <c r="D307" s="71" t="s">
        <v>767</v>
      </c>
      <c r="E307" s="72">
        <v>25</v>
      </c>
      <c r="F307" s="72" t="s">
        <v>1403</v>
      </c>
      <c r="G307" s="72" t="s">
        <v>1404</v>
      </c>
      <c r="H307" s="72" t="s">
        <v>6</v>
      </c>
      <c r="I307" s="103">
        <v>34586</v>
      </c>
    </row>
    <row r="308" spans="1:9" ht="18" customHeight="1" x14ac:dyDescent="0.25">
      <c r="A308" s="109" t="s">
        <v>1405</v>
      </c>
      <c r="B308" s="71" t="s">
        <v>153</v>
      </c>
      <c r="C308" s="71" t="str">
        <f t="shared" si="5"/>
        <v>11.747.890/0001-16</v>
      </c>
      <c r="D308" s="71" t="s">
        <v>975</v>
      </c>
      <c r="E308" s="72">
        <v>34</v>
      </c>
      <c r="F308" s="72" t="s">
        <v>1406</v>
      </c>
      <c r="G308" s="72" t="s">
        <v>1407</v>
      </c>
      <c r="H308" s="72" t="s">
        <v>6</v>
      </c>
      <c r="I308" s="103">
        <v>30987</v>
      </c>
    </row>
    <row r="309" spans="1:9" ht="18" customHeight="1" x14ac:dyDescent="0.25">
      <c r="A309" s="109" t="s">
        <v>1408</v>
      </c>
      <c r="B309" s="71" t="s">
        <v>235</v>
      </c>
      <c r="C309" s="71" t="str">
        <f t="shared" si="5"/>
        <v>14.064.383/0001-76</v>
      </c>
      <c r="D309" s="71" t="s">
        <v>975</v>
      </c>
      <c r="E309" s="72">
        <v>23</v>
      </c>
      <c r="F309" s="72" t="s">
        <v>1409</v>
      </c>
      <c r="G309" s="72" t="s">
        <v>1410</v>
      </c>
      <c r="H309" s="72" t="s">
        <v>6</v>
      </c>
      <c r="I309" s="103">
        <v>35235</v>
      </c>
    </row>
    <row r="310" spans="1:9" ht="18" customHeight="1" x14ac:dyDescent="0.25">
      <c r="A310" s="109" t="s">
        <v>1411</v>
      </c>
      <c r="B310" s="71" t="s">
        <v>185</v>
      </c>
      <c r="C310" s="71" t="str">
        <f t="shared" si="5"/>
        <v>01.071.792/0001-58</v>
      </c>
      <c r="D310" s="71" t="s">
        <v>775</v>
      </c>
      <c r="E310" s="72">
        <v>25</v>
      </c>
      <c r="F310" s="72" t="s">
        <v>1412</v>
      </c>
      <c r="G310" s="72" t="s">
        <v>1413</v>
      </c>
      <c r="H310" s="72" t="s">
        <v>6</v>
      </c>
      <c r="I310" s="103">
        <v>34444</v>
      </c>
    </row>
    <row r="311" spans="1:9" ht="18" customHeight="1" x14ac:dyDescent="0.25">
      <c r="A311" s="109" t="s">
        <v>1414</v>
      </c>
      <c r="B311" s="71" t="s">
        <v>235</v>
      </c>
      <c r="C311" s="71" t="str">
        <f t="shared" si="5"/>
        <v>14.064.383/0001-76</v>
      </c>
      <c r="D311" s="71" t="s">
        <v>942</v>
      </c>
      <c r="E311" s="72">
        <v>35</v>
      </c>
      <c r="F311" s="72" t="s">
        <v>1415</v>
      </c>
      <c r="G311" s="72" t="s">
        <v>1416</v>
      </c>
      <c r="H311" s="72" t="s">
        <v>6</v>
      </c>
      <c r="I311" s="103">
        <v>30848</v>
      </c>
    </row>
    <row r="312" spans="1:9" ht="18" customHeight="1" x14ac:dyDescent="0.25">
      <c r="A312" s="109" t="s">
        <v>1417</v>
      </c>
      <c r="B312" s="71" t="s">
        <v>900</v>
      </c>
      <c r="C312" s="71" t="str">
        <f t="shared" si="5"/>
        <v>04.616.123/0001-02</v>
      </c>
      <c r="D312" s="71" t="s">
        <v>1418</v>
      </c>
      <c r="E312" s="72">
        <v>36</v>
      </c>
      <c r="F312" s="72" t="s">
        <v>1419</v>
      </c>
      <c r="G312" s="72" t="s">
        <v>1420</v>
      </c>
      <c r="H312" s="72" t="s">
        <v>6</v>
      </c>
      <c r="I312" s="103">
        <v>30249</v>
      </c>
    </row>
    <row r="313" spans="1:9" ht="18" customHeight="1" x14ac:dyDescent="0.25">
      <c r="A313" s="109" t="s">
        <v>1421</v>
      </c>
      <c r="B313" s="71" t="s">
        <v>843</v>
      </c>
      <c r="C313" s="71" t="str">
        <f t="shared" si="5"/>
        <v>13.639.085/0001-02</v>
      </c>
      <c r="D313" s="71" t="s">
        <v>738</v>
      </c>
      <c r="E313" s="72">
        <v>36</v>
      </c>
      <c r="F313" s="72" t="s">
        <v>1425</v>
      </c>
      <c r="G313" s="72" t="s">
        <v>1426</v>
      </c>
      <c r="H313" s="72" t="s">
        <v>6</v>
      </c>
      <c r="I313" s="103">
        <v>30440</v>
      </c>
    </row>
    <row r="314" spans="1:9" ht="18" customHeight="1" x14ac:dyDescent="0.25">
      <c r="A314" s="109" t="s">
        <v>1422</v>
      </c>
      <c r="B314" s="71" t="s">
        <v>843</v>
      </c>
      <c r="C314" s="71" t="str">
        <f t="shared" si="5"/>
        <v>13.639.085/0001-02</v>
      </c>
      <c r="D314" s="71" t="s">
        <v>767</v>
      </c>
      <c r="E314" s="72">
        <v>33</v>
      </c>
      <c r="F314" s="72" t="s">
        <v>1427</v>
      </c>
      <c r="G314" s="72" t="s">
        <v>1428</v>
      </c>
      <c r="H314" s="72" t="s">
        <v>6</v>
      </c>
      <c r="I314" s="103">
        <v>31394</v>
      </c>
    </row>
    <row r="315" spans="1:9" ht="18" customHeight="1" x14ac:dyDescent="0.25">
      <c r="A315" s="109" t="s">
        <v>1423</v>
      </c>
      <c r="B315" s="71" t="s">
        <v>843</v>
      </c>
      <c r="C315" s="71" t="str">
        <f t="shared" si="5"/>
        <v>13.639.085/0001-02</v>
      </c>
      <c r="D315" s="71" t="s">
        <v>767</v>
      </c>
      <c r="E315" s="72">
        <v>39</v>
      </c>
      <c r="F315" s="72" t="s">
        <v>1429</v>
      </c>
      <c r="G315" s="72" t="s">
        <v>1430</v>
      </c>
      <c r="H315" s="72" t="s">
        <v>7</v>
      </c>
      <c r="I315" s="103">
        <v>29368</v>
      </c>
    </row>
    <row r="316" spans="1:9" ht="18" customHeight="1" x14ac:dyDescent="0.25">
      <c r="A316" s="109" t="s">
        <v>1424</v>
      </c>
      <c r="B316" s="71" t="s">
        <v>843</v>
      </c>
      <c r="C316" s="71" t="str">
        <f t="shared" si="5"/>
        <v>13.639.085/0001-02</v>
      </c>
      <c r="D316" s="71" t="s">
        <v>1121</v>
      </c>
      <c r="E316" s="72">
        <v>36</v>
      </c>
      <c r="F316" s="72" t="s">
        <v>1431</v>
      </c>
      <c r="G316" s="72" t="s">
        <v>1432</v>
      </c>
      <c r="H316" s="72" t="s">
        <v>6</v>
      </c>
      <c r="I316" s="103">
        <v>30440</v>
      </c>
    </row>
    <row r="317" spans="1:9" ht="18" customHeight="1" x14ac:dyDescent="0.25">
      <c r="A317" s="109" t="s">
        <v>1433</v>
      </c>
      <c r="B317" s="71" t="s">
        <v>150</v>
      </c>
      <c r="C317" s="71" t="str">
        <f t="shared" si="5"/>
        <v>29.201.986/0001-40</v>
      </c>
      <c r="D317" s="71" t="s">
        <v>745</v>
      </c>
      <c r="E317" s="72">
        <v>25</v>
      </c>
      <c r="F317" s="72" t="s">
        <v>1434</v>
      </c>
      <c r="G317" s="72" t="s">
        <v>1435</v>
      </c>
      <c r="H317" s="72" t="s">
        <v>7</v>
      </c>
      <c r="I317" s="103">
        <v>34588</v>
      </c>
    </row>
    <row r="318" spans="1:9" ht="18" customHeight="1" x14ac:dyDescent="0.25">
      <c r="A318" s="109" t="s">
        <v>1436</v>
      </c>
      <c r="B318" s="71" t="s">
        <v>157</v>
      </c>
      <c r="C318" s="71" t="str">
        <f t="shared" si="5"/>
        <v>00.958.548/0002-20</v>
      </c>
      <c r="D318" s="71" t="s">
        <v>1437</v>
      </c>
      <c r="E318" s="72">
        <v>41</v>
      </c>
      <c r="F318" s="72" t="s">
        <v>1438</v>
      </c>
      <c r="G318" s="72" t="s">
        <v>1439</v>
      </c>
      <c r="H318" s="72" t="s">
        <v>7</v>
      </c>
      <c r="I318" s="103">
        <v>28564</v>
      </c>
    </row>
    <row r="319" spans="1:9" ht="18" customHeight="1" x14ac:dyDescent="0.25">
      <c r="A319" s="109" t="s">
        <v>1440</v>
      </c>
      <c r="B319" s="71" t="s">
        <v>172</v>
      </c>
      <c r="C319" s="71" t="str">
        <f t="shared" si="5"/>
        <v>00.958.548/0017-06</v>
      </c>
      <c r="D319" s="71" t="s">
        <v>1121</v>
      </c>
      <c r="E319" s="72">
        <v>25</v>
      </c>
      <c r="F319" s="72" t="s">
        <v>1441</v>
      </c>
      <c r="G319" s="72" t="s">
        <v>1442</v>
      </c>
      <c r="H319" s="72" t="s">
        <v>7</v>
      </c>
      <c r="I319" s="103">
        <v>34599</v>
      </c>
    </row>
    <row r="320" spans="1:9" ht="18" customHeight="1" x14ac:dyDescent="0.25">
      <c r="A320" s="109" t="s">
        <v>1850</v>
      </c>
      <c r="B320" s="71" t="s">
        <v>172</v>
      </c>
      <c r="C320" s="71" t="str">
        <f t="shared" si="5"/>
        <v>00.958.548/0017-06</v>
      </c>
      <c r="D320" s="71" t="s">
        <v>649</v>
      </c>
      <c r="E320" s="72">
        <v>33</v>
      </c>
      <c r="F320" s="72" t="s">
        <v>1851</v>
      </c>
      <c r="G320" s="72" t="s">
        <v>1443</v>
      </c>
      <c r="H320" s="72" t="s">
        <v>6</v>
      </c>
      <c r="I320" s="103">
        <v>31429</v>
      </c>
    </row>
    <row r="321" spans="1:9" ht="18" customHeight="1" x14ac:dyDescent="0.25">
      <c r="A321" s="109" t="s">
        <v>1444</v>
      </c>
      <c r="B321" s="71" t="s">
        <v>172</v>
      </c>
      <c r="C321" s="71" t="str">
        <f t="shared" si="5"/>
        <v>00.958.548/0017-06</v>
      </c>
      <c r="D321" s="71" t="s">
        <v>691</v>
      </c>
      <c r="E321" s="72">
        <v>36</v>
      </c>
      <c r="F321" s="107" t="s">
        <v>1445</v>
      </c>
      <c r="G321" s="72" t="s">
        <v>1446</v>
      </c>
      <c r="H321" s="72" t="s">
        <v>6</v>
      </c>
      <c r="I321" s="103">
        <v>30446</v>
      </c>
    </row>
    <row r="322" spans="1:9" ht="18" customHeight="1" x14ac:dyDescent="0.25">
      <c r="A322" s="109" t="s">
        <v>1447</v>
      </c>
      <c r="B322" s="71" t="s">
        <v>172</v>
      </c>
      <c r="C322" s="71" t="str">
        <f t="shared" si="5"/>
        <v>00.958.548/0017-06</v>
      </c>
      <c r="D322" s="71" t="s">
        <v>649</v>
      </c>
      <c r="E322" s="72">
        <v>59</v>
      </c>
      <c r="F322" s="72" t="s">
        <v>1448</v>
      </c>
      <c r="G322" s="72" t="s">
        <v>1449</v>
      </c>
      <c r="H322" s="72" t="s">
        <v>6</v>
      </c>
      <c r="I322" s="103">
        <v>21889</v>
      </c>
    </row>
    <row r="323" spans="1:9" ht="18" customHeight="1" x14ac:dyDescent="0.25">
      <c r="A323" s="112" t="s">
        <v>1450</v>
      </c>
      <c r="B323" s="71" t="s">
        <v>172</v>
      </c>
      <c r="C323" s="71" t="str">
        <f t="shared" si="5"/>
        <v>00.958.548/0017-06</v>
      </c>
      <c r="D323" s="71" t="s">
        <v>691</v>
      </c>
      <c r="E323" s="72">
        <v>33</v>
      </c>
      <c r="F323" s="107">
        <v>2916157</v>
      </c>
      <c r="G323" s="72" t="s">
        <v>1451</v>
      </c>
      <c r="H323" s="72" t="s">
        <v>6</v>
      </c>
      <c r="I323" s="103">
        <v>31726</v>
      </c>
    </row>
    <row r="324" spans="1:9" ht="18" customHeight="1" x14ac:dyDescent="0.25">
      <c r="A324" s="109" t="s">
        <v>1452</v>
      </c>
      <c r="B324" s="71" t="s">
        <v>172</v>
      </c>
      <c r="C324" s="71" t="str">
        <f t="shared" si="5"/>
        <v>00.958.548/0017-06</v>
      </c>
      <c r="D324" s="71" t="s">
        <v>1121</v>
      </c>
      <c r="E324" s="72">
        <v>30</v>
      </c>
      <c r="F324" s="72" t="s">
        <v>1453</v>
      </c>
      <c r="G324" s="72" t="s">
        <v>1454</v>
      </c>
      <c r="H324" s="72" t="s">
        <v>6</v>
      </c>
      <c r="I324" s="103">
        <v>32503</v>
      </c>
    </row>
    <row r="325" spans="1:9" ht="18" customHeight="1" x14ac:dyDescent="0.25">
      <c r="A325" s="109" t="s">
        <v>1455</v>
      </c>
      <c r="B325" s="71" t="s">
        <v>172</v>
      </c>
      <c r="C325" s="71" t="str">
        <f t="shared" si="5"/>
        <v>00.958.548/0017-06</v>
      </c>
      <c r="D325" s="71" t="s">
        <v>649</v>
      </c>
      <c r="E325" s="72">
        <v>31</v>
      </c>
      <c r="F325" s="72" t="s">
        <v>1456</v>
      </c>
      <c r="G325" s="72" t="s">
        <v>1457</v>
      </c>
      <c r="H325" s="72" t="s">
        <v>6</v>
      </c>
      <c r="I325" s="103">
        <v>32393</v>
      </c>
    </row>
    <row r="326" spans="1:9" ht="18" customHeight="1" x14ac:dyDescent="0.25">
      <c r="A326" s="71" t="s">
        <v>1458</v>
      </c>
      <c r="B326" s="71" t="s">
        <v>172</v>
      </c>
      <c r="C326" s="71" t="str">
        <f t="shared" si="5"/>
        <v>00.958.548/0017-06</v>
      </c>
      <c r="D326" s="71" t="s">
        <v>649</v>
      </c>
      <c r="E326" s="72">
        <v>36</v>
      </c>
      <c r="F326" s="72" t="s">
        <v>1459</v>
      </c>
      <c r="G326" s="72" t="s">
        <v>1460</v>
      </c>
      <c r="H326" s="72" t="s">
        <v>6</v>
      </c>
      <c r="I326" s="103">
        <v>30507</v>
      </c>
    </row>
    <row r="327" spans="1:9" ht="18" customHeight="1" x14ac:dyDescent="0.25">
      <c r="A327" s="109" t="s">
        <v>1461</v>
      </c>
      <c r="B327" s="71" t="s">
        <v>172</v>
      </c>
      <c r="C327" s="71" t="str">
        <f t="shared" si="5"/>
        <v>00.958.548/0017-06</v>
      </c>
      <c r="D327" s="71" t="s">
        <v>649</v>
      </c>
      <c r="E327" s="72">
        <v>22</v>
      </c>
      <c r="F327" s="72" t="s">
        <v>1462</v>
      </c>
      <c r="G327" s="72" t="s">
        <v>1463</v>
      </c>
      <c r="H327" s="72" t="s">
        <v>6</v>
      </c>
      <c r="I327" s="103">
        <v>35663</v>
      </c>
    </row>
    <row r="328" spans="1:9" ht="18" customHeight="1" x14ac:dyDescent="0.25">
      <c r="A328" s="109" t="s">
        <v>1464</v>
      </c>
      <c r="B328" s="71" t="s">
        <v>172</v>
      </c>
      <c r="C328" s="71" t="str">
        <f t="shared" si="5"/>
        <v>00.958.548/0017-06</v>
      </c>
      <c r="D328" s="71" t="s">
        <v>1121</v>
      </c>
      <c r="E328" s="72">
        <v>27</v>
      </c>
      <c r="F328" s="72" t="s">
        <v>1465</v>
      </c>
      <c r="G328" s="72" t="s">
        <v>1466</v>
      </c>
      <c r="H328" s="72" t="s">
        <v>7</v>
      </c>
      <c r="I328" s="103">
        <v>33715</v>
      </c>
    </row>
    <row r="329" spans="1:9" ht="18" customHeight="1" x14ac:dyDescent="0.25">
      <c r="A329" s="109" t="s">
        <v>1467</v>
      </c>
      <c r="B329" s="71" t="s">
        <v>172</v>
      </c>
      <c r="C329" s="71" t="str">
        <f t="shared" si="5"/>
        <v>00.958.548/0017-06</v>
      </c>
      <c r="D329" s="71" t="s">
        <v>416</v>
      </c>
      <c r="E329" s="72">
        <v>24</v>
      </c>
      <c r="F329" s="72" t="s">
        <v>1468</v>
      </c>
      <c r="G329" s="72" t="s">
        <v>1469</v>
      </c>
      <c r="H329" s="72" t="s">
        <v>7</v>
      </c>
      <c r="I329" s="103">
        <v>34773</v>
      </c>
    </row>
    <row r="330" spans="1:9" ht="18" customHeight="1" x14ac:dyDescent="0.25">
      <c r="A330" s="109" t="s">
        <v>1472</v>
      </c>
      <c r="B330" s="71" t="s">
        <v>172</v>
      </c>
      <c r="C330" s="71" t="str">
        <f t="shared" si="5"/>
        <v>00.958.548/0017-06</v>
      </c>
      <c r="D330" s="71" t="s">
        <v>1136</v>
      </c>
      <c r="E330" s="72">
        <v>28</v>
      </c>
      <c r="F330" s="72" t="s">
        <v>1473</v>
      </c>
      <c r="G330" s="72" t="s">
        <v>1474</v>
      </c>
      <c r="H330" s="72" t="s">
        <v>7</v>
      </c>
      <c r="I330" s="103">
        <v>33213</v>
      </c>
    </row>
    <row r="331" spans="1:9" ht="18" customHeight="1" x14ac:dyDescent="0.25">
      <c r="A331" s="109" t="s">
        <v>1475</v>
      </c>
      <c r="B331" s="71" t="s">
        <v>172</v>
      </c>
      <c r="C331" s="71" t="str">
        <f t="shared" si="5"/>
        <v>00.958.548/0017-06</v>
      </c>
      <c r="D331" s="71" t="s">
        <v>649</v>
      </c>
      <c r="E331" s="72">
        <v>30</v>
      </c>
      <c r="F331" s="107" t="s">
        <v>1477</v>
      </c>
      <c r="G331" s="72" t="s">
        <v>1476</v>
      </c>
      <c r="H331" s="72" t="s">
        <v>6</v>
      </c>
      <c r="I331" s="103">
        <v>32461</v>
      </c>
    </row>
    <row r="332" spans="1:9" ht="18" customHeight="1" x14ac:dyDescent="0.25">
      <c r="A332" s="109" t="s">
        <v>1478</v>
      </c>
      <c r="B332" s="71" t="s">
        <v>172</v>
      </c>
      <c r="C332" s="71" t="str">
        <f t="shared" si="5"/>
        <v>00.958.548/0017-06</v>
      </c>
      <c r="D332" s="71" t="s">
        <v>394</v>
      </c>
      <c r="E332" s="72">
        <v>32</v>
      </c>
      <c r="F332" s="72" t="s">
        <v>1479</v>
      </c>
      <c r="G332" s="72" t="s">
        <v>1480</v>
      </c>
      <c r="H332" s="72" t="s">
        <v>6</v>
      </c>
      <c r="I332" s="103">
        <v>31721</v>
      </c>
    </row>
    <row r="333" spans="1:9" ht="18" customHeight="1" x14ac:dyDescent="0.25">
      <c r="A333" s="71" t="s">
        <v>1481</v>
      </c>
      <c r="B333" s="71" t="s">
        <v>172</v>
      </c>
      <c r="C333" s="71" t="str">
        <f t="shared" si="5"/>
        <v>00.958.548/0017-06</v>
      </c>
      <c r="D333" s="71" t="s">
        <v>691</v>
      </c>
      <c r="E333" s="72">
        <v>38</v>
      </c>
      <c r="F333" s="72" t="s">
        <v>1482</v>
      </c>
      <c r="G333" s="72" t="s">
        <v>1483</v>
      </c>
      <c r="H333" s="72" t="s">
        <v>6</v>
      </c>
      <c r="I333" s="103">
        <v>29577</v>
      </c>
    </row>
    <row r="334" spans="1:9" ht="18" customHeight="1" x14ac:dyDescent="0.25">
      <c r="A334" s="109" t="s">
        <v>1484</v>
      </c>
      <c r="B334" s="71" t="s">
        <v>172</v>
      </c>
      <c r="C334" s="71" t="str">
        <f t="shared" si="5"/>
        <v>00.958.548/0017-06</v>
      </c>
      <c r="D334" s="71" t="s">
        <v>398</v>
      </c>
      <c r="E334" s="72">
        <v>38</v>
      </c>
      <c r="F334" s="72" t="s">
        <v>1485</v>
      </c>
      <c r="G334" s="72" t="s">
        <v>1486</v>
      </c>
      <c r="H334" s="72" t="s">
        <v>6</v>
      </c>
      <c r="I334" s="103">
        <v>29558</v>
      </c>
    </row>
    <row r="335" spans="1:9" ht="18" customHeight="1" x14ac:dyDescent="0.25">
      <c r="A335" s="109" t="s">
        <v>1487</v>
      </c>
      <c r="B335" s="71" t="s">
        <v>172</v>
      </c>
      <c r="C335" s="71" t="str">
        <f t="shared" si="5"/>
        <v>00.958.548/0017-06</v>
      </c>
      <c r="D335" s="71" t="s">
        <v>649</v>
      </c>
      <c r="E335" s="72">
        <v>34</v>
      </c>
      <c r="F335" s="72" t="s">
        <v>1488</v>
      </c>
      <c r="G335" s="72" t="s">
        <v>1489</v>
      </c>
      <c r="H335" s="72" t="s">
        <v>6</v>
      </c>
      <c r="I335" s="103">
        <v>30989</v>
      </c>
    </row>
    <row r="336" spans="1:9" ht="18" customHeight="1" x14ac:dyDescent="0.25">
      <c r="A336" s="109" t="s">
        <v>1490</v>
      </c>
      <c r="B336" s="71" t="s">
        <v>172</v>
      </c>
      <c r="C336" s="71" t="str">
        <f t="shared" si="5"/>
        <v>00.958.548/0017-06</v>
      </c>
      <c r="D336" s="71" t="s">
        <v>1491</v>
      </c>
      <c r="E336" s="72">
        <v>31</v>
      </c>
      <c r="F336" s="72" t="s">
        <v>1492</v>
      </c>
      <c r="G336" s="72" t="s">
        <v>1493</v>
      </c>
      <c r="H336" s="72" t="s">
        <v>7</v>
      </c>
      <c r="I336" s="103">
        <v>32274</v>
      </c>
    </row>
    <row r="337" spans="1:9" ht="18" customHeight="1" x14ac:dyDescent="0.25">
      <c r="A337" s="109" t="s">
        <v>1494</v>
      </c>
      <c r="B337" s="71" t="s">
        <v>172</v>
      </c>
      <c r="C337" s="71" t="str">
        <f t="shared" si="5"/>
        <v>00.958.548/0017-06</v>
      </c>
      <c r="D337" s="71" t="s">
        <v>649</v>
      </c>
      <c r="E337" s="72">
        <v>28</v>
      </c>
      <c r="F337" s="72" t="s">
        <v>1495</v>
      </c>
      <c r="G337" s="72" t="s">
        <v>1496</v>
      </c>
      <c r="H337" s="72" t="s">
        <v>6</v>
      </c>
      <c r="I337" s="103">
        <v>33272</v>
      </c>
    </row>
    <row r="338" spans="1:9" ht="18" customHeight="1" x14ac:dyDescent="0.25">
      <c r="A338" s="109" t="s">
        <v>1497</v>
      </c>
      <c r="B338" s="71" t="s">
        <v>172</v>
      </c>
      <c r="C338" s="71" t="str">
        <f t="shared" si="5"/>
        <v>00.958.548/0017-06</v>
      </c>
      <c r="D338" s="71" t="s">
        <v>469</v>
      </c>
      <c r="E338" s="72">
        <v>46</v>
      </c>
      <c r="F338" s="72" t="s">
        <v>1498</v>
      </c>
      <c r="G338" s="72" t="s">
        <v>1499</v>
      </c>
      <c r="H338" s="72" t="s">
        <v>6</v>
      </c>
      <c r="I338" s="103">
        <v>26770</v>
      </c>
    </row>
    <row r="339" spans="1:9" ht="18" customHeight="1" x14ac:dyDescent="0.25">
      <c r="A339" s="109" t="s">
        <v>1500</v>
      </c>
      <c r="B339" s="71" t="s">
        <v>169</v>
      </c>
      <c r="C339" s="71" t="str">
        <f t="shared" si="5"/>
        <v>00.958.548/0014-63</v>
      </c>
      <c r="D339" s="71" t="s">
        <v>416</v>
      </c>
      <c r="E339" s="72">
        <v>30</v>
      </c>
      <c r="F339" s="72" t="s">
        <v>1501</v>
      </c>
      <c r="G339" s="72" t="s">
        <v>1502</v>
      </c>
      <c r="H339" s="72" t="s">
        <v>6</v>
      </c>
      <c r="I339" s="103">
        <v>32662</v>
      </c>
    </row>
    <row r="340" spans="1:9" ht="18" customHeight="1" x14ac:dyDescent="0.25">
      <c r="A340" s="109" t="s">
        <v>1503</v>
      </c>
      <c r="B340" s="71" t="s">
        <v>169</v>
      </c>
      <c r="C340" s="71" t="str">
        <f t="shared" si="5"/>
        <v>00.958.548/0014-63</v>
      </c>
      <c r="D340" s="71" t="s">
        <v>394</v>
      </c>
      <c r="E340" s="72">
        <v>30</v>
      </c>
      <c r="F340" s="72" t="s">
        <v>1504</v>
      </c>
      <c r="G340" s="72" t="s">
        <v>1505</v>
      </c>
      <c r="H340" s="72" t="s">
        <v>7</v>
      </c>
      <c r="I340" s="103">
        <v>32646</v>
      </c>
    </row>
    <row r="341" spans="1:9" ht="18" customHeight="1" x14ac:dyDescent="0.25">
      <c r="A341" s="109" t="s">
        <v>1506</v>
      </c>
      <c r="B341" s="71" t="s">
        <v>169</v>
      </c>
      <c r="C341" s="71" t="str">
        <f t="shared" si="5"/>
        <v>00.958.548/0014-63</v>
      </c>
      <c r="D341" s="71" t="s">
        <v>394</v>
      </c>
      <c r="E341" s="72">
        <v>26</v>
      </c>
      <c r="F341" s="72" t="s">
        <v>1507</v>
      </c>
      <c r="G341" s="72" t="s">
        <v>1508</v>
      </c>
      <c r="H341" s="72" t="s">
        <v>6</v>
      </c>
      <c r="I341" s="103">
        <v>34185</v>
      </c>
    </row>
    <row r="342" spans="1:9" ht="18" customHeight="1" x14ac:dyDescent="0.25">
      <c r="A342" s="109" t="s">
        <v>1509</v>
      </c>
      <c r="B342" s="71" t="s">
        <v>169</v>
      </c>
      <c r="C342" s="71" t="str">
        <f t="shared" si="5"/>
        <v>00.958.548/0014-63</v>
      </c>
      <c r="D342" s="71" t="s">
        <v>1235</v>
      </c>
      <c r="E342" s="72">
        <v>33</v>
      </c>
      <c r="F342" s="72" t="s">
        <v>1510</v>
      </c>
      <c r="G342" s="72" t="s">
        <v>1511</v>
      </c>
      <c r="H342" s="72" t="s">
        <v>6</v>
      </c>
      <c r="I342" s="103">
        <v>31556</v>
      </c>
    </row>
    <row r="343" spans="1:9" ht="18" customHeight="1" x14ac:dyDescent="0.25">
      <c r="A343" s="109" t="s">
        <v>1512</v>
      </c>
      <c r="B343" s="71" t="s">
        <v>169</v>
      </c>
      <c r="C343" s="71" t="str">
        <f t="shared" si="5"/>
        <v>00.958.548/0014-63</v>
      </c>
      <c r="D343" s="71" t="s">
        <v>1235</v>
      </c>
      <c r="E343" s="72">
        <v>32</v>
      </c>
      <c r="F343" s="72" t="s">
        <v>1513</v>
      </c>
      <c r="G343" s="72" t="s">
        <v>1514</v>
      </c>
      <c r="H343" s="72" t="s">
        <v>7</v>
      </c>
      <c r="I343" s="103">
        <v>31822</v>
      </c>
    </row>
    <row r="344" spans="1:9" ht="18" customHeight="1" x14ac:dyDescent="0.25">
      <c r="A344" s="109" t="s">
        <v>1515</v>
      </c>
      <c r="B344" s="71" t="s">
        <v>169</v>
      </c>
      <c r="C344" s="71" t="str">
        <f t="shared" si="5"/>
        <v>00.958.548/0014-63</v>
      </c>
      <c r="D344" s="71" t="s">
        <v>416</v>
      </c>
      <c r="E344" s="72">
        <v>29</v>
      </c>
      <c r="F344" s="72" t="s">
        <v>1516</v>
      </c>
      <c r="G344" s="72" t="s">
        <v>1517</v>
      </c>
      <c r="H344" s="72" t="s">
        <v>7</v>
      </c>
      <c r="I344" s="103">
        <v>33147</v>
      </c>
    </row>
    <row r="345" spans="1:9" ht="18" customHeight="1" x14ac:dyDescent="0.25">
      <c r="A345" s="109" t="s">
        <v>1518</v>
      </c>
      <c r="B345" s="71" t="s">
        <v>169</v>
      </c>
      <c r="C345" s="71" t="str">
        <f t="shared" si="5"/>
        <v>00.958.548/0014-63</v>
      </c>
      <c r="D345" s="71" t="s">
        <v>909</v>
      </c>
      <c r="E345" s="72">
        <v>22</v>
      </c>
      <c r="F345" s="72" t="s">
        <v>1519</v>
      </c>
      <c r="G345" s="72" t="s">
        <v>1520</v>
      </c>
      <c r="H345" s="72" t="s">
        <v>6</v>
      </c>
      <c r="I345" s="103">
        <v>35389</v>
      </c>
    </row>
    <row r="346" spans="1:9" ht="18" customHeight="1" x14ac:dyDescent="0.25">
      <c r="A346" s="109" t="s">
        <v>1521</v>
      </c>
      <c r="B346" s="71" t="s">
        <v>169</v>
      </c>
      <c r="C346" s="71" t="str">
        <f t="shared" si="5"/>
        <v>00.958.548/0014-63</v>
      </c>
      <c r="D346" s="71" t="s">
        <v>394</v>
      </c>
      <c r="E346" s="72">
        <v>26</v>
      </c>
      <c r="F346" s="72" t="s">
        <v>1522</v>
      </c>
      <c r="G346" s="72" t="s">
        <v>1523</v>
      </c>
      <c r="H346" s="72" t="s">
        <v>7</v>
      </c>
      <c r="I346" s="103">
        <v>34030</v>
      </c>
    </row>
    <row r="347" spans="1:9" ht="18" customHeight="1" x14ac:dyDescent="0.25">
      <c r="A347" s="109" t="s">
        <v>1524</v>
      </c>
      <c r="B347" s="71" t="s">
        <v>169</v>
      </c>
      <c r="C347" s="71" t="str">
        <f t="shared" si="5"/>
        <v>00.958.548/0014-63</v>
      </c>
      <c r="D347" s="71" t="s">
        <v>1525</v>
      </c>
      <c r="E347" s="72">
        <v>21</v>
      </c>
      <c r="F347" s="72" t="s">
        <v>1526</v>
      </c>
      <c r="G347" s="72" t="s">
        <v>1527</v>
      </c>
      <c r="H347" s="72" t="s">
        <v>7</v>
      </c>
      <c r="I347" s="103">
        <v>35744</v>
      </c>
    </row>
    <row r="348" spans="1:9" ht="18" customHeight="1" x14ac:dyDescent="0.25">
      <c r="A348" s="109" t="s">
        <v>1528</v>
      </c>
      <c r="B348" s="71" t="s">
        <v>169</v>
      </c>
      <c r="C348" s="71" t="str">
        <f t="shared" si="5"/>
        <v>00.958.548/0014-63</v>
      </c>
      <c r="D348" s="71" t="s">
        <v>1136</v>
      </c>
      <c r="E348" s="72">
        <v>24</v>
      </c>
      <c r="F348" s="107" t="s">
        <v>1529</v>
      </c>
      <c r="G348" s="72" t="s">
        <v>1530</v>
      </c>
      <c r="H348" s="72" t="s">
        <v>7</v>
      </c>
      <c r="I348" s="103">
        <v>34874</v>
      </c>
    </row>
    <row r="349" spans="1:9" ht="18" customHeight="1" x14ac:dyDescent="0.25">
      <c r="A349" s="109" t="s">
        <v>1531</v>
      </c>
      <c r="B349" s="71" t="s">
        <v>169</v>
      </c>
      <c r="C349" s="71" t="str">
        <f t="shared" si="5"/>
        <v>00.958.548/0014-63</v>
      </c>
      <c r="D349" s="71" t="s">
        <v>469</v>
      </c>
      <c r="E349" s="72">
        <v>33</v>
      </c>
      <c r="F349" s="72" t="s">
        <v>1532</v>
      </c>
      <c r="G349" s="72" t="s">
        <v>1533</v>
      </c>
      <c r="H349" s="72" t="s">
        <v>6</v>
      </c>
      <c r="I349" s="103">
        <v>31373</v>
      </c>
    </row>
    <row r="350" spans="1:9" ht="18" customHeight="1" x14ac:dyDescent="0.25">
      <c r="A350" s="109" t="s">
        <v>1534</v>
      </c>
      <c r="B350" s="71" t="s">
        <v>177</v>
      </c>
      <c r="C350" s="71" t="str">
        <f t="shared" si="5"/>
        <v>00.958.548/0022-73</v>
      </c>
      <c r="D350" s="71" t="s">
        <v>1121</v>
      </c>
      <c r="E350" s="72">
        <v>58</v>
      </c>
      <c r="F350" s="72" t="s">
        <v>1535</v>
      </c>
      <c r="G350" s="72" t="s">
        <v>1536</v>
      </c>
      <c r="H350" s="72" t="s">
        <v>7</v>
      </c>
      <c r="I350" s="103">
        <v>22342</v>
      </c>
    </row>
    <row r="351" spans="1:9" ht="18" customHeight="1" x14ac:dyDescent="0.25">
      <c r="A351" s="109" t="s">
        <v>1537</v>
      </c>
      <c r="B351" s="71" t="s">
        <v>177</v>
      </c>
      <c r="C351" s="71" t="str">
        <f t="shared" si="5"/>
        <v>00.958.548/0022-73</v>
      </c>
      <c r="D351" s="71" t="s">
        <v>394</v>
      </c>
      <c r="E351" s="72">
        <v>25</v>
      </c>
      <c r="F351" s="72" t="s">
        <v>1538</v>
      </c>
      <c r="G351" s="72" t="s">
        <v>1539</v>
      </c>
      <c r="H351" s="72" t="s">
        <v>7</v>
      </c>
      <c r="I351" s="103">
        <v>34382</v>
      </c>
    </row>
    <row r="352" spans="1:9" ht="18" customHeight="1" x14ac:dyDescent="0.25">
      <c r="A352" s="109" t="s">
        <v>1846</v>
      </c>
      <c r="B352" s="71" t="s">
        <v>177</v>
      </c>
      <c r="C352" s="71" t="str">
        <f t="shared" si="5"/>
        <v>00.958.548/0022-73</v>
      </c>
      <c r="D352" s="71" t="s">
        <v>691</v>
      </c>
      <c r="E352" s="72">
        <v>39</v>
      </c>
      <c r="F352" s="72" t="s">
        <v>1540</v>
      </c>
      <c r="G352" s="72" t="s">
        <v>1541</v>
      </c>
      <c r="H352" s="72" t="s">
        <v>6</v>
      </c>
      <c r="I352" s="103">
        <v>29225</v>
      </c>
    </row>
    <row r="353" spans="1:9" ht="18" customHeight="1" x14ac:dyDescent="0.25">
      <c r="A353" s="109" t="s">
        <v>1542</v>
      </c>
      <c r="B353" s="71" t="s">
        <v>177</v>
      </c>
      <c r="C353" s="71" t="str">
        <f t="shared" si="5"/>
        <v>00.958.548/0022-73</v>
      </c>
      <c r="D353" s="71" t="s">
        <v>398</v>
      </c>
      <c r="E353" s="72">
        <v>27</v>
      </c>
      <c r="F353" s="107" t="s">
        <v>1543</v>
      </c>
      <c r="G353" s="72" t="s">
        <v>1544</v>
      </c>
      <c r="H353" s="72" t="s">
        <v>7</v>
      </c>
      <c r="I353" s="103">
        <v>33575</v>
      </c>
    </row>
    <row r="354" spans="1:9" ht="18" customHeight="1" x14ac:dyDescent="0.25">
      <c r="A354" s="109" t="s">
        <v>1545</v>
      </c>
      <c r="B354" s="71" t="s">
        <v>177</v>
      </c>
      <c r="C354" s="71" t="str">
        <f t="shared" si="5"/>
        <v>00.958.548/0022-73</v>
      </c>
      <c r="D354" s="71" t="s">
        <v>482</v>
      </c>
      <c r="E354" s="72">
        <v>29</v>
      </c>
      <c r="F354" s="72" t="s">
        <v>1546</v>
      </c>
      <c r="G354" s="72" t="s">
        <v>1547</v>
      </c>
      <c r="H354" s="72" t="s">
        <v>6</v>
      </c>
      <c r="I354" s="103">
        <v>33019</v>
      </c>
    </row>
    <row r="355" spans="1:9" ht="18" customHeight="1" x14ac:dyDescent="0.25">
      <c r="A355" s="109" t="s">
        <v>1548</v>
      </c>
      <c r="B355" s="71" t="s">
        <v>177</v>
      </c>
      <c r="C355" s="71" t="str">
        <f t="shared" si="5"/>
        <v>00.958.548/0022-73</v>
      </c>
      <c r="D355" s="71" t="s">
        <v>482</v>
      </c>
      <c r="E355" s="72">
        <v>40</v>
      </c>
      <c r="F355" s="72" t="s">
        <v>1549</v>
      </c>
      <c r="G355" s="72" t="s">
        <v>1550</v>
      </c>
      <c r="H355" s="72" t="s">
        <v>6</v>
      </c>
      <c r="I355" s="103">
        <v>29159</v>
      </c>
    </row>
    <row r="356" spans="1:9" ht="18" customHeight="1" x14ac:dyDescent="0.25">
      <c r="A356" s="109" t="s">
        <v>1551</v>
      </c>
      <c r="B356" s="71" t="s">
        <v>177</v>
      </c>
      <c r="C356" s="71" t="str">
        <f t="shared" si="5"/>
        <v>00.958.548/0022-73</v>
      </c>
      <c r="D356" s="71" t="s">
        <v>416</v>
      </c>
      <c r="E356" s="72">
        <v>27</v>
      </c>
      <c r="F356" s="72" t="s">
        <v>1552</v>
      </c>
      <c r="G356" s="72" t="s">
        <v>1553</v>
      </c>
      <c r="H356" s="72" t="s">
        <v>7</v>
      </c>
      <c r="I356" s="103">
        <v>33558</v>
      </c>
    </row>
    <row r="357" spans="1:9" ht="18" customHeight="1" x14ac:dyDescent="0.25">
      <c r="A357" s="109" t="s">
        <v>1169</v>
      </c>
      <c r="B357" s="71" t="s">
        <v>177</v>
      </c>
      <c r="C357" s="71" t="str">
        <f t="shared" si="5"/>
        <v>00.958.548/0022-73</v>
      </c>
      <c r="D357" s="71" t="s">
        <v>469</v>
      </c>
      <c r="E357" s="72">
        <v>40</v>
      </c>
      <c r="F357" s="72" t="s">
        <v>1171</v>
      </c>
      <c r="G357" s="72" t="s">
        <v>1172</v>
      </c>
      <c r="H357" s="72" t="s">
        <v>6</v>
      </c>
      <c r="I357" s="103">
        <v>28856</v>
      </c>
    </row>
    <row r="358" spans="1:9" ht="18" customHeight="1" x14ac:dyDescent="0.25">
      <c r="A358" s="109" t="s">
        <v>1554</v>
      </c>
      <c r="B358" s="71" t="s">
        <v>177</v>
      </c>
      <c r="C358" s="71" t="str">
        <f t="shared" si="5"/>
        <v>00.958.548/0022-73</v>
      </c>
      <c r="D358" s="71" t="s">
        <v>691</v>
      </c>
      <c r="E358" s="72">
        <v>41</v>
      </c>
      <c r="F358" s="72" t="s">
        <v>1555</v>
      </c>
      <c r="G358" s="72" t="s">
        <v>1556</v>
      </c>
      <c r="H358" s="72" t="s">
        <v>6</v>
      </c>
      <c r="I358" s="103">
        <v>28568</v>
      </c>
    </row>
    <row r="359" spans="1:9" ht="18" customHeight="1" x14ac:dyDescent="0.25">
      <c r="A359" s="109" t="s">
        <v>1557</v>
      </c>
      <c r="B359" s="71" t="s">
        <v>177</v>
      </c>
      <c r="C359" s="71" t="str">
        <f t="shared" si="5"/>
        <v>00.958.548/0022-73</v>
      </c>
      <c r="D359" s="71" t="s">
        <v>1246</v>
      </c>
      <c r="E359" s="72">
        <v>29</v>
      </c>
      <c r="F359" s="72" t="s">
        <v>1558</v>
      </c>
      <c r="G359" s="72" t="s">
        <v>1559</v>
      </c>
      <c r="H359" s="72" t="s">
        <v>6</v>
      </c>
      <c r="I359" s="103">
        <v>33152</v>
      </c>
    </row>
    <row r="360" spans="1:9" ht="18" customHeight="1" x14ac:dyDescent="0.25">
      <c r="A360" s="109" t="s">
        <v>1560</v>
      </c>
      <c r="B360" s="71" t="s">
        <v>177</v>
      </c>
      <c r="C360" s="71" t="str">
        <f t="shared" si="5"/>
        <v>00.958.548/0022-73</v>
      </c>
      <c r="D360" s="71" t="s">
        <v>1246</v>
      </c>
      <c r="E360" s="72">
        <v>29</v>
      </c>
      <c r="F360" s="72" t="s">
        <v>1561</v>
      </c>
      <c r="G360" s="72" t="s">
        <v>1562</v>
      </c>
      <c r="H360" s="72" t="s">
        <v>7</v>
      </c>
      <c r="I360" s="103">
        <v>33013</v>
      </c>
    </row>
    <row r="361" spans="1:9" ht="18" customHeight="1" x14ac:dyDescent="0.25">
      <c r="A361" s="109" t="s">
        <v>1563</v>
      </c>
      <c r="B361" s="71" t="s">
        <v>177</v>
      </c>
      <c r="C361" s="71" t="str">
        <f t="shared" si="5"/>
        <v>00.958.548/0022-73</v>
      </c>
      <c r="D361" s="71" t="s">
        <v>649</v>
      </c>
      <c r="E361" s="72">
        <v>44</v>
      </c>
      <c r="F361" s="72" t="s">
        <v>1564</v>
      </c>
      <c r="G361" s="72" t="s">
        <v>1565</v>
      </c>
      <c r="H361" s="72" t="s">
        <v>6</v>
      </c>
      <c r="I361" s="103">
        <v>27434</v>
      </c>
    </row>
    <row r="362" spans="1:9" ht="18" customHeight="1" x14ac:dyDescent="0.25">
      <c r="A362" s="109" t="s">
        <v>1566</v>
      </c>
      <c r="B362" s="71" t="s">
        <v>177</v>
      </c>
      <c r="C362" s="71" t="str">
        <f t="shared" si="5"/>
        <v>00.958.548/0022-73</v>
      </c>
      <c r="D362" s="71" t="s">
        <v>691</v>
      </c>
      <c r="E362" s="72">
        <v>34</v>
      </c>
      <c r="F362" s="72" t="s">
        <v>1567</v>
      </c>
      <c r="G362" s="72" t="s">
        <v>1568</v>
      </c>
      <c r="H362" s="72" t="s">
        <v>6</v>
      </c>
      <c r="I362" s="103">
        <v>31267</v>
      </c>
    </row>
    <row r="363" spans="1:9" ht="18" customHeight="1" x14ac:dyDescent="0.25">
      <c r="A363" s="109" t="s">
        <v>1569</v>
      </c>
      <c r="B363" s="71" t="s">
        <v>177</v>
      </c>
      <c r="C363" s="71" t="str">
        <f t="shared" si="5"/>
        <v>00.958.548/0022-73</v>
      </c>
      <c r="D363" s="71" t="s">
        <v>462</v>
      </c>
      <c r="E363" s="72">
        <v>24</v>
      </c>
      <c r="F363" s="72" t="s">
        <v>1570</v>
      </c>
      <c r="G363" s="72" t="s">
        <v>1571</v>
      </c>
      <c r="H363" s="72" t="s">
        <v>6</v>
      </c>
      <c r="I363" s="103">
        <v>34730</v>
      </c>
    </row>
    <row r="364" spans="1:9" ht="18" customHeight="1" x14ac:dyDescent="0.25">
      <c r="A364" s="71" t="s">
        <v>1572</v>
      </c>
      <c r="B364" s="71" t="s">
        <v>177</v>
      </c>
      <c r="C364" s="71" t="str">
        <f t="shared" si="5"/>
        <v>00.958.548/0022-73</v>
      </c>
      <c r="D364" s="71" t="s">
        <v>462</v>
      </c>
      <c r="E364" s="72">
        <v>39</v>
      </c>
      <c r="F364" s="72" t="s">
        <v>1573</v>
      </c>
      <c r="G364" s="72" t="s">
        <v>1574</v>
      </c>
      <c r="H364" s="72" t="s">
        <v>7</v>
      </c>
      <c r="I364" s="103">
        <v>29314</v>
      </c>
    </row>
    <row r="365" spans="1:9" ht="18" customHeight="1" x14ac:dyDescent="0.25">
      <c r="A365" s="71" t="s">
        <v>1575</v>
      </c>
      <c r="B365" s="71" t="s">
        <v>177</v>
      </c>
      <c r="C365" s="71" t="str">
        <f t="shared" si="5"/>
        <v>00.958.548/0022-73</v>
      </c>
      <c r="D365" s="71" t="s">
        <v>394</v>
      </c>
      <c r="E365" s="72">
        <v>37</v>
      </c>
      <c r="F365" s="72" t="s">
        <v>1094</v>
      </c>
      <c r="G365" s="72" t="s">
        <v>1095</v>
      </c>
      <c r="H365" s="72" t="s">
        <v>6</v>
      </c>
      <c r="I365" s="103">
        <v>30175</v>
      </c>
    </row>
    <row r="366" spans="1:9" ht="18" customHeight="1" x14ac:dyDescent="0.25">
      <c r="A366" s="109" t="s">
        <v>1576</v>
      </c>
      <c r="B366" s="71" t="s">
        <v>153</v>
      </c>
      <c r="C366" s="71" t="str">
        <f t="shared" si="5"/>
        <v>11.747.890/0001-16</v>
      </c>
      <c r="D366" s="71" t="s">
        <v>1577</v>
      </c>
      <c r="E366" s="72">
        <v>33</v>
      </c>
      <c r="F366" s="72" t="s">
        <v>1578</v>
      </c>
      <c r="G366" s="72" t="s">
        <v>1579</v>
      </c>
      <c r="H366" s="72" t="s">
        <v>6</v>
      </c>
      <c r="I366" s="103">
        <v>31500</v>
      </c>
    </row>
    <row r="367" spans="1:9" ht="18" customHeight="1" x14ac:dyDescent="0.25">
      <c r="A367" s="109" t="s">
        <v>1408</v>
      </c>
      <c r="B367" s="71" t="s">
        <v>185</v>
      </c>
      <c r="C367" s="71" t="str">
        <f t="shared" si="5"/>
        <v>01.071.792/0001-58</v>
      </c>
      <c r="D367" s="71" t="s">
        <v>975</v>
      </c>
      <c r="E367" s="72">
        <v>23</v>
      </c>
      <c r="F367" s="72" t="s">
        <v>1580</v>
      </c>
      <c r="G367" s="72" t="s">
        <v>1410</v>
      </c>
      <c r="H367" s="72" t="s">
        <v>6</v>
      </c>
      <c r="I367" s="103">
        <v>35235</v>
      </c>
    </row>
    <row r="368" spans="1:9" ht="18" customHeight="1" x14ac:dyDescent="0.25">
      <c r="A368" s="109" t="s">
        <v>1581</v>
      </c>
      <c r="B368" s="71" t="s">
        <v>153</v>
      </c>
      <c r="C368" s="71" t="str">
        <f t="shared" si="5"/>
        <v>11.747.890/0001-16</v>
      </c>
      <c r="D368" s="71" t="s">
        <v>775</v>
      </c>
      <c r="E368" s="72">
        <v>24</v>
      </c>
      <c r="F368" s="72" t="s">
        <v>1583</v>
      </c>
      <c r="G368" s="72" t="s">
        <v>1582</v>
      </c>
      <c r="H368" s="72" t="s">
        <v>6</v>
      </c>
      <c r="I368" s="103">
        <v>34804</v>
      </c>
    </row>
    <row r="369" spans="1:9" ht="18" customHeight="1" x14ac:dyDescent="0.25">
      <c r="A369" s="109" t="s">
        <v>1584</v>
      </c>
      <c r="B369" s="71" t="s">
        <v>1585</v>
      </c>
      <c r="C369" s="71" t="s">
        <v>1586</v>
      </c>
      <c r="D369" s="71" t="s">
        <v>1437</v>
      </c>
      <c r="E369" s="72">
        <v>32</v>
      </c>
      <c r="F369" s="72" t="s">
        <v>1588</v>
      </c>
      <c r="G369" s="72" t="s">
        <v>1589</v>
      </c>
      <c r="H369" s="72" t="s">
        <v>7</v>
      </c>
      <c r="I369" s="103">
        <v>31997</v>
      </c>
    </row>
    <row r="370" spans="1:9" ht="18" customHeight="1" x14ac:dyDescent="0.25">
      <c r="A370" s="109" t="s">
        <v>1590</v>
      </c>
      <c r="B370" s="71" t="s">
        <v>1585</v>
      </c>
      <c r="C370" s="71" t="s">
        <v>1586</v>
      </c>
      <c r="D370" s="71" t="s">
        <v>1437</v>
      </c>
      <c r="E370" s="72">
        <v>23</v>
      </c>
      <c r="F370" s="72" t="s">
        <v>1591</v>
      </c>
      <c r="G370" s="72" t="s">
        <v>1592</v>
      </c>
      <c r="H370" s="72" t="s">
        <v>6</v>
      </c>
      <c r="I370" s="103">
        <v>35275</v>
      </c>
    </row>
    <row r="371" spans="1:9" ht="18" customHeight="1" x14ac:dyDescent="0.25">
      <c r="A371" s="109" t="s">
        <v>1593</v>
      </c>
      <c r="B371" s="71" t="s">
        <v>1585</v>
      </c>
      <c r="C371" s="71" t="s">
        <v>1586</v>
      </c>
      <c r="D371" s="71" t="s">
        <v>1437</v>
      </c>
      <c r="E371" s="72">
        <v>36</v>
      </c>
      <c r="F371" s="72" t="s">
        <v>1594</v>
      </c>
      <c r="G371" s="72" t="s">
        <v>1595</v>
      </c>
      <c r="H371" s="72" t="s">
        <v>6</v>
      </c>
      <c r="I371" s="103">
        <v>30446</v>
      </c>
    </row>
    <row r="372" spans="1:9" ht="18" customHeight="1" x14ac:dyDescent="0.25">
      <c r="A372" s="109" t="s">
        <v>1596</v>
      </c>
      <c r="B372" s="71" t="s">
        <v>1585</v>
      </c>
      <c r="C372" s="71" t="str">
        <f t="shared" ref="C372:C431" si="6">VLOOKUP(B372,Empresas,2,0)</f>
        <v>09.991.639/0002-31</v>
      </c>
      <c r="D372" s="71" t="s">
        <v>1437</v>
      </c>
      <c r="E372" s="72">
        <v>47</v>
      </c>
      <c r="F372" s="72" t="s">
        <v>1597</v>
      </c>
      <c r="G372" s="72" t="s">
        <v>1598</v>
      </c>
      <c r="H372" s="72" t="s">
        <v>7</v>
      </c>
      <c r="I372" s="103">
        <v>26539</v>
      </c>
    </row>
    <row r="373" spans="1:9" ht="18" customHeight="1" x14ac:dyDescent="0.25">
      <c r="A373" s="109" t="s">
        <v>1599</v>
      </c>
      <c r="B373" s="71" t="s">
        <v>1585</v>
      </c>
      <c r="C373" s="71" t="str">
        <f t="shared" si="6"/>
        <v>09.991.639/0002-31</v>
      </c>
      <c r="D373" s="71" t="s">
        <v>1437</v>
      </c>
      <c r="E373" s="72">
        <v>23</v>
      </c>
      <c r="F373" s="72" t="s">
        <v>1600</v>
      </c>
      <c r="G373" s="72" t="s">
        <v>1601</v>
      </c>
      <c r="H373" s="72" t="s">
        <v>6</v>
      </c>
      <c r="I373" s="103">
        <v>35138</v>
      </c>
    </row>
    <row r="374" spans="1:9" ht="18" customHeight="1" x14ac:dyDescent="0.25">
      <c r="A374" s="109" t="s">
        <v>1602</v>
      </c>
      <c r="B374" s="71" t="s">
        <v>1585</v>
      </c>
      <c r="C374" s="71" t="str">
        <f t="shared" si="6"/>
        <v>09.991.639/0002-31</v>
      </c>
      <c r="D374" s="71" t="s">
        <v>1437</v>
      </c>
      <c r="E374" s="72">
        <v>30</v>
      </c>
      <c r="F374" s="72" t="s">
        <v>1603</v>
      </c>
      <c r="G374" s="72" t="s">
        <v>1604</v>
      </c>
      <c r="H374" s="72" t="s">
        <v>6</v>
      </c>
      <c r="I374" s="103">
        <v>32546</v>
      </c>
    </row>
    <row r="375" spans="1:9" ht="18" customHeight="1" x14ac:dyDescent="0.25">
      <c r="A375" s="109" t="s">
        <v>1605</v>
      </c>
      <c r="B375" s="71" t="s">
        <v>1585</v>
      </c>
      <c r="C375" s="71" t="str">
        <f t="shared" si="6"/>
        <v>09.991.639/0002-31</v>
      </c>
      <c r="D375" s="71" t="s">
        <v>1437</v>
      </c>
      <c r="E375" s="72">
        <v>32</v>
      </c>
      <c r="F375" s="72" t="s">
        <v>1606</v>
      </c>
      <c r="G375" s="72" t="s">
        <v>1607</v>
      </c>
      <c r="H375" s="72" t="s">
        <v>6</v>
      </c>
      <c r="I375" s="103">
        <v>31732</v>
      </c>
    </row>
    <row r="376" spans="1:9" ht="18" customHeight="1" x14ac:dyDescent="0.25">
      <c r="A376" s="109" t="s">
        <v>1608</v>
      </c>
      <c r="B376" s="71" t="s">
        <v>1585</v>
      </c>
      <c r="C376" s="71" t="str">
        <f t="shared" si="6"/>
        <v>09.991.639/0002-31</v>
      </c>
      <c r="D376" s="71" t="s">
        <v>1437</v>
      </c>
      <c r="E376" s="72">
        <v>38</v>
      </c>
      <c r="F376" s="72" t="s">
        <v>1609</v>
      </c>
      <c r="G376" s="72" t="s">
        <v>1610</v>
      </c>
      <c r="H376" s="72" t="s">
        <v>7</v>
      </c>
      <c r="I376" s="103">
        <v>29816</v>
      </c>
    </row>
    <row r="377" spans="1:9" ht="18" customHeight="1" x14ac:dyDescent="0.25">
      <c r="A377" s="109" t="s">
        <v>1611</v>
      </c>
      <c r="B377" s="71" t="s">
        <v>1585</v>
      </c>
      <c r="C377" s="71" t="str">
        <f t="shared" si="6"/>
        <v>09.991.639/0002-31</v>
      </c>
      <c r="D377" s="71" t="s">
        <v>1437</v>
      </c>
      <c r="E377" s="72">
        <v>37</v>
      </c>
      <c r="F377" s="72" t="s">
        <v>1612</v>
      </c>
      <c r="G377" s="72" t="s">
        <v>1613</v>
      </c>
      <c r="H377" s="72" t="s">
        <v>7</v>
      </c>
      <c r="I377" s="103">
        <v>29975</v>
      </c>
    </row>
    <row r="378" spans="1:9" ht="18" customHeight="1" x14ac:dyDescent="0.25">
      <c r="A378" s="109" t="s">
        <v>1614</v>
      </c>
      <c r="B378" s="71" t="s">
        <v>1585</v>
      </c>
      <c r="C378" s="71" t="str">
        <f t="shared" si="6"/>
        <v>09.991.639/0002-31</v>
      </c>
      <c r="D378" s="71" t="s">
        <v>1437</v>
      </c>
      <c r="E378" s="72">
        <v>23</v>
      </c>
      <c r="F378" s="72" t="s">
        <v>1615</v>
      </c>
      <c r="G378" s="72" t="s">
        <v>1616</v>
      </c>
      <c r="H378" s="72" t="s">
        <v>6</v>
      </c>
      <c r="I378" s="103">
        <v>35069</v>
      </c>
    </row>
    <row r="379" spans="1:9" ht="18" customHeight="1" x14ac:dyDescent="0.25">
      <c r="A379" s="109" t="s">
        <v>1584</v>
      </c>
      <c r="B379" s="71" t="s">
        <v>1618</v>
      </c>
      <c r="C379" s="71" t="str">
        <f t="shared" si="6"/>
        <v>29.682.123/0001-31</v>
      </c>
      <c r="D379" s="71" t="s">
        <v>1437</v>
      </c>
      <c r="E379" s="72">
        <v>32</v>
      </c>
      <c r="F379" s="72" t="s">
        <v>1588</v>
      </c>
      <c r="G379" s="72" t="s">
        <v>1589</v>
      </c>
      <c r="H379" s="72" t="s">
        <v>7</v>
      </c>
      <c r="I379" s="103">
        <v>31997</v>
      </c>
    </row>
    <row r="380" spans="1:9" ht="18" customHeight="1" x14ac:dyDescent="0.25">
      <c r="A380" s="109" t="s">
        <v>1590</v>
      </c>
      <c r="B380" s="71" t="s">
        <v>1618</v>
      </c>
      <c r="C380" s="71" t="str">
        <f t="shared" ref="C380:C388" si="7">VLOOKUP(B380,Empresas,2,0)</f>
        <v>29.682.123/0001-31</v>
      </c>
      <c r="D380" s="71" t="s">
        <v>1437</v>
      </c>
      <c r="E380" s="72">
        <v>23</v>
      </c>
      <c r="F380" s="72" t="s">
        <v>1591</v>
      </c>
      <c r="G380" s="72" t="s">
        <v>1592</v>
      </c>
      <c r="H380" s="72" t="s">
        <v>6</v>
      </c>
      <c r="I380" s="103">
        <v>35275</v>
      </c>
    </row>
    <row r="381" spans="1:9" ht="18" customHeight="1" x14ac:dyDescent="0.25">
      <c r="A381" s="109" t="s">
        <v>1593</v>
      </c>
      <c r="B381" s="71" t="s">
        <v>1618</v>
      </c>
      <c r="C381" s="71" t="str">
        <f t="shared" si="7"/>
        <v>29.682.123/0001-31</v>
      </c>
      <c r="D381" s="71" t="s">
        <v>1437</v>
      </c>
      <c r="E381" s="72">
        <v>36</v>
      </c>
      <c r="F381" s="72" t="s">
        <v>1594</v>
      </c>
      <c r="G381" s="72" t="s">
        <v>1595</v>
      </c>
      <c r="H381" s="72" t="s">
        <v>6</v>
      </c>
      <c r="I381" s="103">
        <v>30446</v>
      </c>
    </row>
    <row r="382" spans="1:9" ht="18" customHeight="1" x14ac:dyDescent="0.25">
      <c r="A382" s="109" t="s">
        <v>1596</v>
      </c>
      <c r="B382" s="71" t="s">
        <v>1618</v>
      </c>
      <c r="C382" s="71" t="str">
        <f t="shared" si="7"/>
        <v>29.682.123/0001-31</v>
      </c>
      <c r="D382" s="71" t="s">
        <v>1437</v>
      </c>
      <c r="E382" s="72">
        <v>47</v>
      </c>
      <c r="F382" s="72" t="s">
        <v>1597</v>
      </c>
      <c r="G382" s="72" t="s">
        <v>1598</v>
      </c>
      <c r="H382" s="72" t="s">
        <v>7</v>
      </c>
      <c r="I382" s="103">
        <v>26539</v>
      </c>
    </row>
    <row r="383" spans="1:9" ht="18" customHeight="1" x14ac:dyDescent="0.25">
      <c r="A383" s="109" t="s">
        <v>1599</v>
      </c>
      <c r="B383" s="71" t="s">
        <v>1618</v>
      </c>
      <c r="C383" s="71" t="str">
        <f t="shared" si="7"/>
        <v>29.682.123/0001-31</v>
      </c>
      <c r="D383" s="71" t="s">
        <v>1437</v>
      </c>
      <c r="E383" s="72">
        <v>23</v>
      </c>
      <c r="F383" s="72" t="s">
        <v>1600</v>
      </c>
      <c r="G383" s="72" t="s">
        <v>1601</v>
      </c>
      <c r="H383" s="72" t="s">
        <v>6</v>
      </c>
      <c r="I383" s="103">
        <v>35138</v>
      </c>
    </row>
    <row r="384" spans="1:9" ht="18" customHeight="1" x14ac:dyDescent="0.25">
      <c r="A384" s="109" t="s">
        <v>1602</v>
      </c>
      <c r="B384" s="71" t="s">
        <v>1618</v>
      </c>
      <c r="C384" s="71" t="str">
        <f t="shared" si="7"/>
        <v>29.682.123/0001-31</v>
      </c>
      <c r="D384" s="71" t="s">
        <v>1437</v>
      </c>
      <c r="E384" s="72">
        <v>30</v>
      </c>
      <c r="F384" s="72" t="s">
        <v>1603</v>
      </c>
      <c r="G384" s="72" t="s">
        <v>1604</v>
      </c>
      <c r="H384" s="72" t="s">
        <v>6</v>
      </c>
      <c r="I384" s="103">
        <v>32546</v>
      </c>
    </row>
    <row r="385" spans="1:9" ht="18" customHeight="1" x14ac:dyDescent="0.25">
      <c r="A385" s="109" t="s">
        <v>1605</v>
      </c>
      <c r="B385" s="71" t="s">
        <v>1618</v>
      </c>
      <c r="C385" s="71" t="str">
        <f t="shared" si="7"/>
        <v>29.682.123/0001-31</v>
      </c>
      <c r="D385" s="71" t="s">
        <v>1437</v>
      </c>
      <c r="E385" s="72">
        <v>32</v>
      </c>
      <c r="F385" s="72" t="s">
        <v>1606</v>
      </c>
      <c r="G385" s="72" t="s">
        <v>1607</v>
      </c>
      <c r="H385" s="72" t="s">
        <v>6</v>
      </c>
      <c r="I385" s="103">
        <v>31732</v>
      </c>
    </row>
    <row r="386" spans="1:9" ht="18" customHeight="1" x14ac:dyDescent="0.25">
      <c r="A386" s="109" t="s">
        <v>1608</v>
      </c>
      <c r="B386" s="71" t="s">
        <v>1618</v>
      </c>
      <c r="C386" s="71" t="str">
        <f t="shared" si="7"/>
        <v>29.682.123/0001-31</v>
      </c>
      <c r="D386" s="71" t="s">
        <v>1437</v>
      </c>
      <c r="E386" s="72">
        <v>38</v>
      </c>
      <c r="F386" s="72" t="s">
        <v>1609</v>
      </c>
      <c r="G386" s="72" t="s">
        <v>1610</v>
      </c>
      <c r="H386" s="72" t="s">
        <v>7</v>
      </c>
      <c r="I386" s="103">
        <v>29816</v>
      </c>
    </row>
    <row r="387" spans="1:9" ht="18" customHeight="1" x14ac:dyDescent="0.25">
      <c r="A387" s="109" t="s">
        <v>1611</v>
      </c>
      <c r="B387" s="71" t="s">
        <v>1618</v>
      </c>
      <c r="C387" s="71" t="str">
        <f t="shared" si="7"/>
        <v>29.682.123/0001-31</v>
      </c>
      <c r="D387" s="71" t="s">
        <v>1437</v>
      </c>
      <c r="E387" s="72">
        <v>37</v>
      </c>
      <c r="F387" s="72" t="s">
        <v>1612</v>
      </c>
      <c r="G387" s="72" t="s">
        <v>1613</v>
      </c>
      <c r="H387" s="72" t="s">
        <v>7</v>
      </c>
      <c r="I387" s="103">
        <v>29975</v>
      </c>
    </row>
    <row r="388" spans="1:9" ht="18" customHeight="1" x14ac:dyDescent="0.25">
      <c r="A388" s="109" t="s">
        <v>1614</v>
      </c>
      <c r="B388" s="71" t="s">
        <v>1618</v>
      </c>
      <c r="C388" s="71" t="str">
        <f t="shared" si="7"/>
        <v>29.682.123/0001-31</v>
      </c>
      <c r="D388" s="71" t="s">
        <v>1437</v>
      </c>
      <c r="E388" s="72">
        <v>23</v>
      </c>
      <c r="F388" s="72" t="s">
        <v>1615</v>
      </c>
      <c r="G388" s="72" t="s">
        <v>1616</v>
      </c>
      <c r="H388" s="72" t="s">
        <v>6</v>
      </c>
      <c r="I388" s="103">
        <v>35069</v>
      </c>
    </row>
    <row r="389" spans="1:9" ht="18" customHeight="1" x14ac:dyDescent="0.25">
      <c r="A389" s="109" t="s">
        <v>1622</v>
      </c>
      <c r="B389" s="71" t="s">
        <v>160</v>
      </c>
      <c r="C389" s="71" t="str">
        <f t="shared" si="6"/>
        <v>00.958.548/0005-72</v>
      </c>
      <c r="D389" s="71" t="s">
        <v>528</v>
      </c>
      <c r="E389" s="72">
        <v>39</v>
      </c>
      <c r="F389" s="72" t="s">
        <v>1623</v>
      </c>
      <c r="G389" s="72" t="s">
        <v>1624</v>
      </c>
      <c r="H389" s="72" t="s">
        <v>6</v>
      </c>
      <c r="I389" s="103" t="s">
        <v>1625</v>
      </c>
    </row>
    <row r="390" spans="1:9" s="116" customFormat="1" ht="18" customHeight="1" x14ac:dyDescent="0.25">
      <c r="A390" s="115" t="s">
        <v>1626</v>
      </c>
      <c r="B390" s="116" t="s">
        <v>170</v>
      </c>
      <c r="C390" s="116" t="str">
        <f t="shared" si="6"/>
        <v>00.958.548/0015-44</v>
      </c>
      <c r="D390" s="116" t="s">
        <v>416</v>
      </c>
      <c r="E390" s="117">
        <v>48</v>
      </c>
      <c r="F390" s="117" t="s">
        <v>1659</v>
      </c>
      <c r="G390" s="117" t="s">
        <v>1627</v>
      </c>
      <c r="H390" s="117" t="s">
        <v>7</v>
      </c>
      <c r="I390" s="118">
        <v>25975</v>
      </c>
    </row>
    <row r="391" spans="1:9" s="116" customFormat="1" ht="18" customHeight="1" x14ac:dyDescent="0.25">
      <c r="A391" s="115" t="s">
        <v>1628</v>
      </c>
      <c r="B391" s="116" t="s">
        <v>166</v>
      </c>
      <c r="C391" s="116" t="str">
        <f t="shared" si="6"/>
        <v>00.958.548/0011-10</v>
      </c>
      <c r="D391" s="116" t="s">
        <v>649</v>
      </c>
      <c r="E391" s="117">
        <v>28</v>
      </c>
      <c r="F391" s="117" t="s">
        <v>1658</v>
      </c>
      <c r="G391" s="117" t="s">
        <v>1629</v>
      </c>
      <c r="H391" s="117" t="s">
        <v>7</v>
      </c>
      <c r="I391" s="118">
        <v>33213</v>
      </c>
    </row>
    <row r="392" spans="1:9" ht="18" customHeight="1" x14ac:dyDescent="0.25">
      <c r="A392" s="109" t="s">
        <v>1630</v>
      </c>
      <c r="B392" s="71" t="s">
        <v>156</v>
      </c>
      <c r="C392" s="71" t="str">
        <f t="shared" si="6"/>
        <v>00.958.548/0001-49</v>
      </c>
      <c r="D392" s="71" t="s">
        <v>649</v>
      </c>
      <c r="E392" s="72">
        <v>34</v>
      </c>
      <c r="F392" s="72" t="s">
        <v>1631</v>
      </c>
      <c r="G392" s="72" t="s">
        <v>1632</v>
      </c>
      <c r="H392" s="72" t="s">
        <v>6</v>
      </c>
      <c r="I392" s="103">
        <v>31146</v>
      </c>
    </row>
    <row r="393" spans="1:9" ht="18" customHeight="1" x14ac:dyDescent="0.25">
      <c r="A393" s="109" t="s">
        <v>1633</v>
      </c>
      <c r="B393" s="71" t="s">
        <v>145</v>
      </c>
      <c r="C393" s="71" t="str">
        <f t="shared" si="6"/>
        <v>32.768.750/0001-02</v>
      </c>
      <c r="D393" s="71" t="s">
        <v>1034</v>
      </c>
      <c r="E393" s="72">
        <v>21</v>
      </c>
      <c r="F393" s="72" t="s">
        <v>1634</v>
      </c>
      <c r="G393" s="72" t="s">
        <v>1635</v>
      </c>
      <c r="H393" s="72" t="s">
        <v>6</v>
      </c>
      <c r="I393" s="103">
        <v>35913</v>
      </c>
    </row>
    <row r="394" spans="1:9" ht="18" customHeight="1" x14ac:dyDescent="0.25">
      <c r="A394" s="109" t="s">
        <v>1636</v>
      </c>
      <c r="B394" s="71" t="s">
        <v>145</v>
      </c>
      <c r="C394" s="71" t="str">
        <f t="shared" si="6"/>
        <v>32.768.750/0001-02</v>
      </c>
      <c r="D394" s="71" t="s">
        <v>760</v>
      </c>
      <c r="E394" s="72">
        <v>39</v>
      </c>
      <c r="F394" s="72" t="s">
        <v>1637</v>
      </c>
      <c r="G394" s="72" t="s">
        <v>1638</v>
      </c>
      <c r="H394" s="72" t="s">
        <v>6</v>
      </c>
      <c r="I394" s="103">
        <v>29504</v>
      </c>
    </row>
    <row r="395" spans="1:9" ht="18" customHeight="1" x14ac:dyDescent="0.25">
      <c r="A395" s="109" t="s">
        <v>1621</v>
      </c>
      <c r="B395" s="71" t="s">
        <v>159</v>
      </c>
      <c r="C395" s="71" t="str">
        <f t="shared" si="6"/>
        <v>00.958.548/0004-91</v>
      </c>
      <c r="D395" s="71" t="s">
        <v>649</v>
      </c>
      <c r="E395" s="72">
        <v>39</v>
      </c>
      <c r="F395" s="72" t="s">
        <v>1620</v>
      </c>
      <c r="G395" s="107" t="s">
        <v>1616</v>
      </c>
      <c r="H395" s="72" t="s">
        <v>6</v>
      </c>
      <c r="I395" s="103">
        <v>29203</v>
      </c>
    </row>
    <row r="396" spans="1:9" ht="18" customHeight="1" x14ac:dyDescent="0.25">
      <c r="A396" s="109" t="s">
        <v>1639</v>
      </c>
      <c r="B396" s="71" t="s">
        <v>148</v>
      </c>
      <c r="C396" s="71" t="str">
        <f t="shared" si="6"/>
        <v>30.090.300/0001-70</v>
      </c>
      <c r="D396" s="71" t="s">
        <v>1640</v>
      </c>
      <c r="E396" s="72">
        <v>33</v>
      </c>
      <c r="F396" s="72" t="s">
        <v>1641</v>
      </c>
      <c r="G396" s="72" t="s">
        <v>1642</v>
      </c>
      <c r="H396" s="72" t="s">
        <v>7</v>
      </c>
      <c r="I396" s="103">
        <v>31641</v>
      </c>
    </row>
    <row r="397" spans="1:9" ht="18" customHeight="1" x14ac:dyDescent="0.25">
      <c r="A397" s="109" t="s">
        <v>1643</v>
      </c>
      <c r="B397" s="71" t="s">
        <v>147</v>
      </c>
      <c r="C397" s="71" t="str">
        <f t="shared" si="6"/>
        <v>24.004.158/0001-06</v>
      </c>
      <c r="D397" s="71" t="s">
        <v>1644</v>
      </c>
      <c r="E397" s="72">
        <v>25</v>
      </c>
      <c r="F397" s="72" t="s">
        <v>1645</v>
      </c>
      <c r="G397" s="72" t="s">
        <v>1646</v>
      </c>
      <c r="H397" s="72" t="s">
        <v>6</v>
      </c>
      <c r="I397" s="103">
        <v>43770</v>
      </c>
    </row>
    <row r="398" spans="1:9" ht="18" customHeight="1" x14ac:dyDescent="0.25">
      <c r="A398" s="109" t="s">
        <v>1647</v>
      </c>
      <c r="B398" s="71" t="s">
        <v>1648</v>
      </c>
      <c r="C398" s="71" t="str">
        <f t="shared" si="6"/>
        <v>07.179.175/0001/57</v>
      </c>
      <c r="D398" s="71" t="s">
        <v>1651</v>
      </c>
      <c r="E398" s="72">
        <v>35</v>
      </c>
      <c r="F398" s="72" t="s">
        <v>1652</v>
      </c>
      <c r="G398" s="72" t="s">
        <v>1653</v>
      </c>
      <c r="H398" s="72" t="s">
        <v>6</v>
      </c>
      <c r="I398" s="103">
        <v>30736</v>
      </c>
    </row>
    <row r="399" spans="1:9" ht="18" customHeight="1" x14ac:dyDescent="0.25">
      <c r="A399" s="109" t="s">
        <v>1654</v>
      </c>
      <c r="B399" s="71" t="s">
        <v>199</v>
      </c>
      <c r="C399" s="71" t="str">
        <f t="shared" si="6"/>
        <v>70.097.530/0008-51</v>
      </c>
      <c r="D399" s="71" t="s">
        <v>1655</v>
      </c>
      <c r="E399" s="72">
        <v>22</v>
      </c>
      <c r="F399" s="72" t="s">
        <v>1656</v>
      </c>
      <c r="G399" s="72" t="s">
        <v>1657</v>
      </c>
      <c r="H399" s="72" t="s">
        <v>6</v>
      </c>
      <c r="I399" s="103">
        <v>35537</v>
      </c>
    </row>
    <row r="400" spans="1:9" ht="18" customHeight="1" x14ac:dyDescent="0.25">
      <c r="A400" s="109" t="s">
        <v>1661</v>
      </c>
      <c r="B400" s="71" t="s">
        <v>145</v>
      </c>
      <c r="C400" s="71" t="str">
        <f t="shared" si="6"/>
        <v>32.768.750/0001-02</v>
      </c>
      <c r="D400" s="71" t="s">
        <v>1034</v>
      </c>
      <c r="E400" s="72">
        <v>19</v>
      </c>
      <c r="F400" s="72" t="s">
        <v>1663</v>
      </c>
      <c r="G400" s="72" t="s">
        <v>1666</v>
      </c>
      <c r="H400" s="72" t="s">
        <v>6</v>
      </c>
      <c r="I400" s="103">
        <v>36741</v>
      </c>
    </row>
    <row r="401" spans="1:9" ht="18" customHeight="1" x14ac:dyDescent="0.25">
      <c r="A401" s="109" t="s">
        <v>1662</v>
      </c>
      <c r="B401" s="71" t="s">
        <v>145</v>
      </c>
      <c r="C401" s="71" t="str">
        <f t="shared" si="6"/>
        <v>32.768.750/0001-02</v>
      </c>
      <c r="D401" s="71" t="s">
        <v>620</v>
      </c>
      <c r="E401" s="72">
        <v>19</v>
      </c>
      <c r="F401" s="72" t="s">
        <v>1664</v>
      </c>
      <c r="G401" s="72" t="s">
        <v>1665</v>
      </c>
      <c r="H401" s="72" t="s">
        <v>6</v>
      </c>
      <c r="I401" s="103">
        <v>36767</v>
      </c>
    </row>
    <row r="402" spans="1:9" ht="18" customHeight="1" x14ac:dyDescent="0.25">
      <c r="A402" s="109" t="s">
        <v>1667</v>
      </c>
      <c r="B402" s="71" t="s">
        <v>178</v>
      </c>
      <c r="C402" s="71" t="str">
        <f t="shared" si="6"/>
        <v>00.958.548/0023-54</v>
      </c>
      <c r="D402" s="71" t="s">
        <v>1668</v>
      </c>
      <c r="E402" s="72">
        <v>28</v>
      </c>
      <c r="F402" s="72" t="s">
        <v>1669</v>
      </c>
      <c r="G402" s="72" t="s">
        <v>1670</v>
      </c>
      <c r="H402" s="72" t="s">
        <v>7</v>
      </c>
      <c r="I402" s="103">
        <v>33303</v>
      </c>
    </row>
    <row r="403" spans="1:9" ht="18" customHeight="1" x14ac:dyDescent="0.25">
      <c r="A403" s="109" t="s">
        <v>1671</v>
      </c>
      <c r="B403" s="71" t="s">
        <v>178</v>
      </c>
      <c r="C403" s="71" t="str">
        <f t="shared" si="6"/>
        <v>00.958.548/0023-54</v>
      </c>
      <c r="D403" s="71" t="s">
        <v>398</v>
      </c>
      <c r="E403" s="72">
        <v>26</v>
      </c>
      <c r="F403" s="72" t="s">
        <v>1672</v>
      </c>
      <c r="G403" s="72" t="s">
        <v>1673</v>
      </c>
      <c r="H403" s="72" t="s">
        <v>7</v>
      </c>
      <c r="I403" s="103">
        <v>34213</v>
      </c>
    </row>
    <row r="404" spans="1:9" ht="18" customHeight="1" x14ac:dyDescent="0.25">
      <c r="A404" s="109" t="s">
        <v>1674</v>
      </c>
      <c r="B404" s="71" t="s">
        <v>178</v>
      </c>
      <c r="C404" s="71" t="str">
        <f t="shared" si="6"/>
        <v>00.958.548/0023-54</v>
      </c>
      <c r="D404" s="71" t="s">
        <v>398</v>
      </c>
      <c r="E404" s="72">
        <v>44</v>
      </c>
      <c r="F404" s="72" t="s">
        <v>1675</v>
      </c>
      <c r="G404" s="72" t="s">
        <v>1676</v>
      </c>
      <c r="H404" s="72" t="s">
        <v>7</v>
      </c>
      <c r="I404" s="103">
        <v>27538</v>
      </c>
    </row>
    <row r="405" spans="1:9" ht="18" customHeight="1" x14ac:dyDescent="0.25">
      <c r="A405" s="109" t="s">
        <v>1677</v>
      </c>
      <c r="B405" s="71" t="s">
        <v>178</v>
      </c>
      <c r="C405" s="71" t="str">
        <f t="shared" si="6"/>
        <v>00.958.548/0023-54</v>
      </c>
      <c r="D405" s="71" t="s">
        <v>482</v>
      </c>
      <c r="E405" s="72">
        <v>25</v>
      </c>
      <c r="F405" s="72" t="s">
        <v>1678</v>
      </c>
      <c r="G405" s="72" t="s">
        <v>1679</v>
      </c>
      <c r="H405" s="72" t="s">
        <v>6</v>
      </c>
      <c r="I405" s="103">
        <v>34333</v>
      </c>
    </row>
    <row r="406" spans="1:9" ht="18" customHeight="1" x14ac:dyDescent="0.25">
      <c r="A406" s="109" t="s">
        <v>1680</v>
      </c>
      <c r="B406" s="71" t="s">
        <v>178</v>
      </c>
      <c r="C406" s="71" t="str">
        <f t="shared" si="6"/>
        <v>00.958.548/0023-54</v>
      </c>
      <c r="D406" s="71" t="s">
        <v>416</v>
      </c>
      <c r="E406" s="72">
        <v>31</v>
      </c>
      <c r="F406" s="72" t="s">
        <v>1681</v>
      </c>
      <c r="G406" s="72" t="s">
        <v>1682</v>
      </c>
      <c r="H406" s="72" t="s">
        <v>7</v>
      </c>
      <c r="I406" s="103">
        <v>32317</v>
      </c>
    </row>
    <row r="407" spans="1:9" ht="18" customHeight="1" x14ac:dyDescent="0.25">
      <c r="A407" s="109" t="s">
        <v>1683</v>
      </c>
      <c r="B407" s="71" t="s">
        <v>178</v>
      </c>
      <c r="C407" s="71" t="str">
        <f t="shared" si="6"/>
        <v>00.958.548/0023-54</v>
      </c>
      <c r="D407" s="71" t="s">
        <v>416</v>
      </c>
      <c r="E407" s="72">
        <v>21</v>
      </c>
      <c r="F407" s="72" t="s">
        <v>1684</v>
      </c>
      <c r="G407" s="72" t="s">
        <v>1685</v>
      </c>
      <c r="H407" s="72" t="s">
        <v>7</v>
      </c>
      <c r="I407" s="103">
        <v>35787</v>
      </c>
    </row>
    <row r="408" spans="1:9" ht="18" customHeight="1" x14ac:dyDescent="0.25">
      <c r="A408" s="109" t="s">
        <v>1686</v>
      </c>
      <c r="B408" s="71" t="s">
        <v>178</v>
      </c>
      <c r="C408" s="71" t="str">
        <f t="shared" si="6"/>
        <v>00.958.548/0023-54</v>
      </c>
      <c r="D408" s="71" t="s">
        <v>416</v>
      </c>
      <c r="E408" s="72">
        <v>22</v>
      </c>
      <c r="F408" s="72" t="s">
        <v>1687</v>
      </c>
      <c r="G408" s="72" t="s">
        <v>1688</v>
      </c>
      <c r="H408" s="72" t="s">
        <v>6</v>
      </c>
      <c r="I408" s="103">
        <v>35473</v>
      </c>
    </row>
    <row r="409" spans="1:9" ht="18" customHeight="1" x14ac:dyDescent="0.25">
      <c r="A409" s="109" t="s">
        <v>1689</v>
      </c>
      <c r="B409" s="71" t="s">
        <v>178</v>
      </c>
      <c r="C409" s="71" t="str">
        <f t="shared" si="6"/>
        <v>00.958.548/0023-54</v>
      </c>
      <c r="D409" s="71" t="s">
        <v>691</v>
      </c>
      <c r="E409" s="72">
        <v>38</v>
      </c>
      <c r="F409" s="72" t="s">
        <v>1690</v>
      </c>
      <c r="G409" s="72" t="s">
        <v>1691</v>
      </c>
      <c r="H409" s="72" t="s">
        <v>6</v>
      </c>
      <c r="I409" s="103">
        <v>29677</v>
      </c>
    </row>
    <row r="410" spans="1:9" ht="18" customHeight="1" x14ac:dyDescent="0.25">
      <c r="A410" s="109" t="s">
        <v>1692</v>
      </c>
      <c r="B410" s="71" t="s">
        <v>178</v>
      </c>
      <c r="C410" s="71" t="str">
        <f t="shared" si="6"/>
        <v>00.958.548/0023-54</v>
      </c>
      <c r="D410" s="71" t="s">
        <v>482</v>
      </c>
      <c r="E410" s="72">
        <v>32</v>
      </c>
      <c r="F410" s="72" t="s">
        <v>1693</v>
      </c>
      <c r="G410" s="72" t="s">
        <v>1694</v>
      </c>
      <c r="H410" s="72" t="s">
        <v>6</v>
      </c>
      <c r="I410" s="103">
        <v>31798</v>
      </c>
    </row>
    <row r="411" spans="1:9" ht="18" customHeight="1" x14ac:dyDescent="0.25">
      <c r="A411" s="109" t="s">
        <v>1695</v>
      </c>
      <c r="B411" s="71" t="s">
        <v>178</v>
      </c>
      <c r="C411" s="71" t="str">
        <f t="shared" si="6"/>
        <v>00.958.548/0023-54</v>
      </c>
      <c r="D411" s="71" t="s">
        <v>394</v>
      </c>
      <c r="E411" s="72">
        <v>37</v>
      </c>
      <c r="F411" s="72" t="s">
        <v>1094</v>
      </c>
      <c r="G411" s="72" t="s">
        <v>1095</v>
      </c>
      <c r="H411" s="72" t="s">
        <v>6</v>
      </c>
      <c r="I411" s="103">
        <v>30175</v>
      </c>
    </row>
    <row r="412" spans="1:9" ht="18" customHeight="1" x14ac:dyDescent="0.25">
      <c r="A412" s="109" t="s">
        <v>1696</v>
      </c>
      <c r="B412" s="71" t="s">
        <v>175</v>
      </c>
      <c r="C412" s="71" t="str">
        <f t="shared" si="6"/>
        <v>00.958.548/0020-01</v>
      </c>
      <c r="D412" s="71" t="s">
        <v>394</v>
      </c>
      <c r="E412" s="72">
        <v>32</v>
      </c>
      <c r="F412" s="72" t="s">
        <v>1697</v>
      </c>
      <c r="G412" s="72" t="s">
        <v>1698</v>
      </c>
      <c r="H412" s="72" t="s">
        <v>7</v>
      </c>
      <c r="I412" s="103">
        <v>31987</v>
      </c>
    </row>
    <row r="413" spans="1:9" ht="18" customHeight="1" x14ac:dyDescent="0.25">
      <c r="A413" s="109" t="s">
        <v>1699</v>
      </c>
      <c r="B413" s="71" t="s">
        <v>175</v>
      </c>
      <c r="C413" s="71" t="str">
        <f t="shared" si="6"/>
        <v>00.958.548/0020-01</v>
      </c>
      <c r="D413" s="71" t="s">
        <v>398</v>
      </c>
      <c r="E413" s="72">
        <v>31</v>
      </c>
      <c r="F413" s="72" t="s">
        <v>1700</v>
      </c>
      <c r="G413" s="72" t="s">
        <v>1701</v>
      </c>
      <c r="H413" s="72" t="s">
        <v>7</v>
      </c>
      <c r="I413" s="103">
        <v>32116</v>
      </c>
    </row>
    <row r="414" spans="1:9" ht="18" customHeight="1" x14ac:dyDescent="0.25">
      <c r="A414" s="109" t="s">
        <v>1702</v>
      </c>
      <c r="B414" s="71" t="s">
        <v>175</v>
      </c>
      <c r="C414" s="71" t="str">
        <f t="shared" si="6"/>
        <v>00.958.548/0020-01</v>
      </c>
      <c r="D414" s="71" t="s">
        <v>462</v>
      </c>
      <c r="E414" s="72">
        <v>34</v>
      </c>
      <c r="F414" s="72" t="s">
        <v>1703</v>
      </c>
      <c r="G414" s="72" t="s">
        <v>1704</v>
      </c>
      <c r="H414" s="72" t="s">
        <v>6</v>
      </c>
      <c r="I414" s="103">
        <v>31160</v>
      </c>
    </row>
    <row r="415" spans="1:9" ht="18" customHeight="1" x14ac:dyDescent="0.25">
      <c r="A415" s="109" t="s">
        <v>1705</v>
      </c>
      <c r="B415" s="71" t="s">
        <v>175</v>
      </c>
      <c r="C415" s="71" t="str">
        <f t="shared" si="6"/>
        <v>00.958.548/0020-01</v>
      </c>
      <c r="D415" s="71" t="s">
        <v>462</v>
      </c>
      <c r="E415" s="72">
        <v>36</v>
      </c>
      <c r="F415" s="72" t="s">
        <v>1706</v>
      </c>
      <c r="G415" s="72" t="s">
        <v>1707</v>
      </c>
      <c r="H415" s="72" t="s">
        <v>6</v>
      </c>
      <c r="I415" s="103">
        <v>30585</v>
      </c>
    </row>
    <row r="416" spans="1:9" ht="18" customHeight="1" x14ac:dyDescent="0.25">
      <c r="A416" s="109" t="s">
        <v>1708</v>
      </c>
      <c r="B416" s="71" t="s">
        <v>175</v>
      </c>
      <c r="C416" s="71" t="str">
        <f t="shared" si="6"/>
        <v>00.958.548/0020-01</v>
      </c>
      <c r="D416" s="71" t="s">
        <v>649</v>
      </c>
      <c r="E416" s="72">
        <v>37</v>
      </c>
      <c r="F416" s="72" t="s">
        <v>1709</v>
      </c>
      <c r="G416" s="72" t="s">
        <v>1710</v>
      </c>
      <c r="H416" s="72" t="s">
        <v>6</v>
      </c>
      <c r="I416" s="103">
        <v>30195</v>
      </c>
    </row>
    <row r="417" spans="1:9" ht="18" customHeight="1" x14ac:dyDescent="0.25">
      <c r="A417" s="109" t="s">
        <v>1711</v>
      </c>
      <c r="B417" s="71" t="s">
        <v>175</v>
      </c>
      <c r="C417" s="71" t="str">
        <f t="shared" si="6"/>
        <v>00.958.548/0020-01</v>
      </c>
      <c r="D417" s="71" t="s">
        <v>416</v>
      </c>
      <c r="E417" s="72">
        <v>31</v>
      </c>
      <c r="F417" s="72" t="s">
        <v>1712</v>
      </c>
      <c r="G417" s="72" t="s">
        <v>1713</v>
      </c>
      <c r="H417" s="72" t="s">
        <v>7</v>
      </c>
      <c r="I417" s="103">
        <v>32358</v>
      </c>
    </row>
    <row r="418" spans="1:9" ht="18" customHeight="1" x14ac:dyDescent="0.25">
      <c r="A418" s="109" t="s">
        <v>1714</v>
      </c>
      <c r="B418" s="71" t="s">
        <v>175</v>
      </c>
      <c r="C418" s="71" t="str">
        <f t="shared" si="6"/>
        <v>00.958.548/0020-01</v>
      </c>
      <c r="D418" s="71" t="s">
        <v>398</v>
      </c>
      <c r="E418" s="72">
        <v>39</v>
      </c>
      <c r="F418" s="72" t="s">
        <v>1715</v>
      </c>
      <c r="G418" s="72" t="s">
        <v>1716</v>
      </c>
      <c r="H418" s="72" t="s">
        <v>6</v>
      </c>
      <c r="I418" s="103">
        <v>29535</v>
      </c>
    </row>
    <row r="419" spans="1:9" ht="18" customHeight="1" x14ac:dyDescent="0.25">
      <c r="A419" s="109" t="s">
        <v>1717</v>
      </c>
      <c r="B419" s="71" t="s">
        <v>175</v>
      </c>
      <c r="C419" s="71" t="str">
        <f t="shared" si="6"/>
        <v>00.958.548/0020-01</v>
      </c>
      <c r="D419" s="71" t="s">
        <v>1239</v>
      </c>
      <c r="E419" s="72">
        <v>30</v>
      </c>
      <c r="F419" s="72" t="s">
        <v>1718</v>
      </c>
      <c r="G419" s="72" t="s">
        <v>1719</v>
      </c>
      <c r="H419" s="72" t="s">
        <v>7</v>
      </c>
      <c r="I419" s="103">
        <v>32708</v>
      </c>
    </row>
    <row r="420" spans="1:9" ht="18" customHeight="1" x14ac:dyDescent="0.25">
      <c r="A420" s="109" t="s">
        <v>1720</v>
      </c>
      <c r="B420" s="71" t="s">
        <v>175</v>
      </c>
      <c r="C420" s="71" t="str">
        <f t="shared" si="6"/>
        <v>00.958.548/0020-01</v>
      </c>
      <c r="D420" s="71" t="s">
        <v>394</v>
      </c>
      <c r="E420" s="72">
        <v>81</v>
      </c>
      <c r="F420" s="72" t="s">
        <v>1721</v>
      </c>
      <c r="G420" s="72" t="s">
        <v>1722</v>
      </c>
      <c r="H420" s="72" t="s">
        <v>6</v>
      </c>
      <c r="I420" s="103">
        <v>28837</v>
      </c>
    </row>
    <row r="421" spans="1:9" ht="18" customHeight="1" x14ac:dyDescent="0.25">
      <c r="A421" s="109" t="s">
        <v>1723</v>
      </c>
      <c r="B421" s="71" t="s">
        <v>175</v>
      </c>
      <c r="C421" s="71" t="str">
        <f t="shared" si="6"/>
        <v>00.958.548/0020-01</v>
      </c>
      <c r="D421" s="71" t="s">
        <v>1136</v>
      </c>
      <c r="E421" s="72">
        <v>28</v>
      </c>
      <c r="F421" s="72" t="s">
        <v>1724</v>
      </c>
      <c r="G421" s="72" t="s">
        <v>1725</v>
      </c>
      <c r="H421" s="72" t="s">
        <v>6</v>
      </c>
      <c r="I421" s="103">
        <v>33253</v>
      </c>
    </row>
    <row r="422" spans="1:9" ht="18" customHeight="1" x14ac:dyDescent="0.25">
      <c r="A422" s="109" t="s">
        <v>1726</v>
      </c>
      <c r="B422" s="71" t="s">
        <v>175</v>
      </c>
      <c r="C422" s="71" t="str">
        <f t="shared" si="6"/>
        <v>00.958.548/0020-01</v>
      </c>
      <c r="D422" s="71" t="s">
        <v>1121</v>
      </c>
      <c r="E422" s="72">
        <v>33</v>
      </c>
      <c r="F422" s="72" t="s">
        <v>1727</v>
      </c>
      <c r="G422" s="72" t="s">
        <v>1728</v>
      </c>
      <c r="H422" s="72" t="s">
        <v>7</v>
      </c>
      <c r="I422" s="103">
        <v>31629</v>
      </c>
    </row>
    <row r="423" spans="1:9" ht="18" customHeight="1" x14ac:dyDescent="0.25">
      <c r="A423" s="109" t="s">
        <v>1729</v>
      </c>
      <c r="B423" s="71" t="s">
        <v>175</v>
      </c>
      <c r="C423" s="71" t="str">
        <f t="shared" si="6"/>
        <v>00.958.548/0020-01</v>
      </c>
      <c r="D423" s="71" t="s">
        <v>398</v>
      </c>
      <c r="E423" s="72">
        <v>24</v>
      </c>
      <c r="F423" s="72" t="s">
        <v>1730</v>
      </c>
      <c r="G423" s="72" t="s">
        <v>1731</v>
      </c>
      <c r="H423" s="72" t="s">
        <v>6</v>
      </c>
      <c r="I423" s="103">
        <v>34900</v>
      </c>
    </row>
    <row r="424" spans="1:9" ht="18" customHeight="1" x14ac:dyDescent="0.25">
      <c r="A424" s="109" t="s">
        <v>1732</v>
      </c>
      <c r="B424" s="71" t="s">
        <v>175</v>
      </c>
      <c r="C424" s="71" t="str">
        <f t="shared" si="6"/>
        <v>00.958.548/0020-01</v>
      </c>
      <c r="D424" s="71" t="s">
        <v>649</v>
      </c>
      <c r="E424" s="72">
        <v>36</v>
      </c>
      <c r="F424" s="72" t="s">
        <v>1733</v>
      </c>
      <c r="G424" s="72" t="s">
        <v>1734</v>
      </c>
      <c r="H424" s="72" t="s">
        <v>6</v>
      </c>
      <c r="I424" s="103">
        <v>30381</v>
      </c>
    </row>
    <row r="425" spans="1:9" ht="18" customHeight="1" x14ac:dyDescent="0.25">
      <c r="A425" s="109" t="s">
        <v>1735</v>
      </c>
      <c r="B425" s="71" t="s">
        <v>175</v>
      </c>
      <c r="C425" s="71" t="str">
        <f t="shared" si="6"/>
        <v>00.958.548/0020-01</v>
      </c>
      <c r="D425" s="71" t="s">
        <v>517</v>
      </c>
      <c r="E425" s="72">
        <v>31</v>
      </c>
      <c r="F425" s="72" t="s">
        <v>1736</v>
      </c>
      <c r="G425" s="72" t="s">
        <v>1737</v>
      </c>
      <c r="H425" s="72" t="s">
        <v>7</v>
      </c>
      <c r="I425" s="103">
        <v>32228</v>
      </c>
    </row>
    <row r="426" spans="1:9" ht="18" customHeight="1" x14ac:dyDescent="0.25">
      <c r="A426" s="109" t="s">
        <v>1738</v>
      </c>
      <c r="B426" s="71" t="s">
        <v>175</v>
      </c>
      <c r="C426" s="71" t="str">
        <f t="shared" si="6"/>
        <v>00.958.548/0020-01</v>
      </c>
      <c r="D426" s="71" t="s">
        <v>398</v>
      </c>
      <c r="E426" s="72">
        <v>31</v>
      </c>
      <c r="F426" s="72" t="s">
        <v>1739</v>
      </c>
      <c r="G426" s="72" t="s">
        <v>1740</v>
      </c>
      <c r="H426" s="72" t="s">
        <v>6</v>
      </c>
      <c r="I426" s="103">
        <v>32280</v>
      </c>
    </row>
    <row r="427" spans="1:9" ht="18" customHeight="1" x14ac:dyDescent="0.25">
      <c r="A427" s="109" t="s">
        <v>1741</v>
      </c>
      <c r="B427" s="71" t="s">
        <v>175</v>
      </c>
      <c r="C427" s="71" t="str">
        <f t="shared" si="6"/>
        <v>00.958.548/0020-01</v>
      </c>
      <c r="D427" s="71" t="s">
        <v>394</v>
      </c>
      <c r="E427" s="72">
        <v>30</v>
      </c>
      <c r="F427" s="72" t="s">
        <v>1742</v>
      </c>
      <c r="G427" s="72" t="s">
        <v>1743</v>
      </c>
      <c r="H427" s="72" t="s">
        <v>7</v>
      </c>
      <c r="I427" s="103">
        <v>32646</v>
      </c>
    </row>
    <row r="428" spans="1:9" ht="18" customHeight="1" x14ac:dyDescent="0.25">
      <c r="A428" s="109" t="s">
        <v>1744</v>
      </c>
      <c r="B428" s="71" t="s">
        <v>175</v>
      </c>
      <c r="C428" s="71" t="str">
        <f t="shared" si="6"/>
        <v>00.958.548/0020-01</v>
      </c>
      <c r="D428" s="71" t="s">
        <v>469</v>
      </c>
      <c r="E428" s="72">
        <v>44</v>
      </c>
      <c r="F428" s="72" t="s">
        <v>1745</v>
      </c>
      <c r="G428" s="72" t="s">
        <v>1746</v>
      </c>
      <c r="H428" s="72" t="s">
        <v>6</v>
      </c>
      <c r="I428" s="103">
        <v>27497</v>
      </c>
    </row>
    <row r="429" spans="1:9" ht="18" customHeight="1" x14ac:dyDescent="0.25">
      <c r="A429" s="109" t="s">
        <v>1747</v>
      </c>
      <c r="B429" s="71" t="s">
        <v>175</v>
      </c>
      <c r="C429" s="71" t="str">
        <f t="shared" si="6"/>
        <v>00.958.548/0020-01</v>
      </c>
      <c r="D429" s="71" t="s">
        <v>649</v>
      </c>
      <c r="E429" s="72">
        <v>33</v>
      </c>
      <c r="F429" s="72" t="s">
        <v>1748</v>
      </c>
      <c r="G429" s="72" t="s">
        <v>1749</v>
      </c>
      <c r="H429" s="72" t="s">
        <v>6</v>
      </c>
      <c r="I429" s="103">
        <v>31702</v>
      </c>
    </row>
    <row r="430" spans="1:9" ht="18" customHeight="1" x14ac:dyDescent="0.25">
      <c r="A430" s="109" t="s">
        <v>1750</v>
      </c>
      <c r="B430" s="71" t="s">
        <v>175</v>
      </c>
      <c r="C430" s="71" t="str">
        <f t="shared" si="6"/>
        <v>00.958.548/0020-01</v>
      </c>
      <c r="D430" s="71" t="s">
        <v>649</v>
      </c>
      <c r="E430" s="72">
        <v>37</v>
      </c>
      <c r="F430" s="72" t="s">
        <v>1751</v>
      </c>
      <c r="G430" s="72" t="s">
        <v>1752</v>
      </c>
      <c r="H430" s="72" t="s">
        <v>7</v>
      </c>
      <c r="I430" s="103">
        <v>30131</v>
      </c>
    </row>
    <row r="431" spans="1:9" ht="18" customHeight="1" x14ac:dyDescent="0.25">
      <c r="A431" s="109" t="s">
        <v>1753</v>
      </c>
      <c r="B431" s="71" t="s">
        <v>153</v>
      </c>
      <c r="C431" s="71" t="str">
        <f t="shared" si="6"/>
        <v>11.747.890/0001-16</v>
      </c>
      <c r="D431" s="71" t="s">
        <v>1754</v>
      </c>
      <c r="E431" s="72">
        <v>30</v>
      </c>
      <c r="F431" s="72" t="s">
        <v>1755</v>
      </c>
      <c r="G431" s="72" t="s">
        <v>1756</v>
      </c>
      <c r="H431" s="72" t="s">
        <v>7</v>
      </c>
      <c r="I431" s="103" t="s">
        <v>1757</v>
      </c>
    </row>
    <row r="432" spans="1:9" ht="18" customHeight="1" x14ac:dyDescent="0.25">
      <c r="A432" s="109" t="s">
        <v>1408</v>
      </c>
      <c r="B432" s="71" t="s">
        <v>185</v>
      </c>
      <c r="C432" s="71" t="str">
        <f t="shared" ref="C432:C494" si="8">VLOOKUP(B432,Empresas,2,0)</f>
        <v>01.071.792/0001-58</v>
      </c>
      <c r="D432" s="71" t="s">
        <v>975</v>
      </c>
      <c r="E432" s="72">
        <v>23</v>
      </c>
      <c r="F432" s="72" t="s">
        <v>1580</v>
      </c>
      <c r="G432" s="72" t="s">
        <v>1410</v>
      </c>
      <c r="H432" s="72" t="s">
        <v>6</v>
      </c>
      <c r="I432" s="103">
        <v>35235</v>
      </c>
    </row>
    <row r="433" spans="1:9" ht="18" customHeight="1" x14ac:dyDescent="0.25">
      <c r="A433" s="109" t="s">
        <v>1758</v>
      </c>
      <c r="B433" s="71" t="s">
        <v>153</v>
      </c>
      <c r="C433" s="71" t="str">
        <f t="shared" si="8"/>
        <v>11.747.890/0001-16</v>
      </c>
      <c r="D433" s="71" t="s">
        <v>1771</v>
      </c>
      <c r="E433" s="72">
        <v>25</v>
      </c>
      <c r="F433" s="72" t="s">
        <v>1759</v>
      </c>
      <c r="G433" s="72" t="s">
        <v>1760</v>
      </c>
      <c r="H433" s="72" t="s">
        <v>6</v>
      </c>
      <c r="I433" s="103">
        <v>34607</v>
      </c>
    </row>
    <row r="434" spans="1:9" ht="18" customHeight="1" x14ac:dyDescent="0.25">
      <c r="A434" s="109" t="s">
        <v>1761</v>
      </c>
      <c r="B434" s="71" t="s">
        <v>153</v>
      </c>
      <c r="C434" s="71" t="str">
        <f t="shared" si="8"/>
        <v>11.747.890/0001-16</v>
      </c>
      <c r="D434" s="71" t="s">
        <v>942</v>
      </c>
      <c r="E434" s="72">
        <v>30</v>
      </c>
      <c r="F434" s="72" t="s">
        <v>1762</v>
      </c>
      <c r="G434" s="72" t="s">
        <v>944</v>
      </c>
      <c r="H434" s="72" t="s">
        <v>6</v>
      </c>
      <c r="I434" s="103">
        <v>32474</v>
      </c>
    </row>
    <row r="435" spans="1:9" ht="18" customHeight="1" x14ac:dyDescent="0.25">
      <c r="A435" s="109" t="s">
        <v>1763</v>
      </c>
      <c r="B435" s="71" t="s">
        <v>235</v>
      </c>
      <c r="C435" s="71" t="str">
        <f t="shared" si="8"/>
        <v>14.064.383/0001-76</v>
      </c>
      <c r="D435" s="71" t="s">
        <v>1764</v>
      </c>
      <c r="E435" s="72">
        <v>26</v>
      </c>
      <c r="F435" s="72" t="s">
        <v>1765</v>
      </c>
      <c r="G435" s="72" t="s">
        <v>1766</v>
      </c>
      <c r="H435" s="72" t="s">
        <v>6</v>
      </c>
      <c r="I435" s="103">
        <v>34004</v>
      </c>
    </row>
    <row r="436" spans="1:9" ht="18" customHeight="1" x14ac:dyDescent="0.25">
      <c r="A436" s="109" t="s">
        <v>1767</v>
      </c>
      <c r="B436" s="71" t="s">
        <v>185</v>
      </c>
      <c r="C436" s="71" t="str">
        <f t="shared" si="8"/>
        <v>01.071.792/0001-58</v>
      </c>
      <c r="D436" s="71" t="s">
        <v>975</v>
      </c>
      <c r="E436" s="72">
        <v>37</v>
      </c>
      <c r="F436" s="72" t="s">
        <v>1768</v>
      </c>
      <c r="G436" s="72" t="s">
        <v>1769</v>
      </c>
      <c r="H436" s="72" t="s">
        <v>6</v>
      </c>
      <c r="I436" s="103">
        <v>30169</v>
      </c>
    </row>
    <row r="437" spans="1:9" ht="18" customHeight="1" x14ac:dyDescent="0.25">
      <c r="A437" s="109" t="s">
        <v>999</v>
      </c>
      <c r="B437" s="71" t="s">
        <v>185</v>
      </c>
      <c r="C437" s="71" t="str">
        <f t="shared" si="8"/>
        <v>01.071.792/0001-58</v>
      </c>
      <c r="D437" s="71" t="s">
        <v>942</v>
      </c>
      <c r="F437" s="72" t="s">
        <v>1770</v>
      </c>
      <c r="I437" s="103"/>
    </row>
    <row r="438" spans="1:9" ht="18" customHeight="1" x14ac:dyDescent="0.25">
      <c r="A438" s="109" t="s">
        <v>1772</v>
      </c>
      <c r="B438" s="71" t="s">
        <v>206</v>
      </c>
      <c r="C438" s="71" t="str">
        <f t="shared" si="8"/>
        <v>70.097.530/0015-80</v>
      </c>
      <c r="D438" s="71" t="s">
        <v>1773</v>
      </c>
      <c r="E438" s="72">
        <v>25</v>
      </c>
      <c r="F438" s="72" t="s">
        <v>1774</v>
      </c>
      <c r="G438" s="72" t="s">
        <v>1775</v>
      </c>
      <c r="H438" s="72" t="s">
        <v>6</v>
      </c>
      <c r="I438" s="103">
        <v>34378</v>
      </c>
    </row>
    <row r="439" spans="1:9" ht="18" customHeight="1" x14ac:dyDescent="0.25">
      <c r="A439" s="109" t="s">
        <v>1776</v>
      </c>
      <c r="B439" s="71" t="s">
        <v>206</v>
      </c>
      <c r="C439" s="71" t="str">
        <f t="shared" si="8"/>
        <v>70.097.530/0015-80</v>
      </c>
      <c r="D439" s="71" t="s">
        <v>649</v>
      </c>
      <c r="E439" s="72">
        <v>40</v>
      </c>
      <c r="F439" s="72" t="s">
        <v>1777</v>
      </c>
      <c r="G439" s="72" t="s">
        <v>1778</v>
      </c>
      <c r="H439" s="72" t="s">
        <v>6</v>
      </c>
      <c r="I439" s="103">
        <v>29019</v>
      </c>
    </row>
    <row r="440" spans="1:9" ht="18" customHeight="1" x14ac:dyDescent="0.25">
      <c r="A440" s="109" t="s">
        <v>1779</v>
      </c>
      <c r="B440" s="71" t="s">
        <v>206</v>
      </c>
      <c r="C440" s="71" t="str">
        <f t="shared" si="8"/>
        <v>70.097.530/0015-80</v>
      </c>
      <c r="D440" s="71" t="s">
        <v>1121</v>
      </c>
      <c r="E440" s="72">
        <v>24</v>
      </c>
      <c r="F440" s="72" t="s">
        <v>1780</v>
      </c>
      <c r="G440" s="72" t="s">
        <v>1781</v>
      </c>
      <c r="H440" s="72" t="s">
        <v>7</v>
      </c>
      <c r="I440" s="103">
        <v>34821</v>
      </c>
    </row>
    <row r="441" spans="1:9" ht="18" customHeight="1" x14ac:dyDescent="0.25">
      <c r="A441" s="109" t="s">
        <v>1782</v>
      </c>
      <c r="B441" s="71" t="s">
        <v>206</v>
      </c>
      <c r="C441" s="71" t="str">
        <f t="shared" si="8"/>
        <v>70.097.530/0015-80</v>
      </c>
      <c r="D441" s="71" t="s">
        <v>1783</v>
      </c>
      <c r="E441" s="72">
        <v>33</v>
      </c>
      <c r="F441" s="72" t="s">
        <v>1784</v>
      </c>
      <c r="G441" s="72" t="s">
        <v>1785</v>
      </c>
      <c r="H441" s="72" t="s">
        <v>7</v>
      </c>
      <c r="I441" s="103">
        <v>31679</v>
      </c>
    </row>
    <row r="442" spans="1:9" ht="18" customHeight="1" x14ac:dyDescent="0.25">
      <c r="A442" s="109" t="s">
        <v>1786</v>
      </c>
      <c r="B442" s="71" t="s">
        <v>206</v>
      </c>
      <c r="C442" s="71" t="str">
        <f t="shared" si="8"/>
        <v>70.097.530/0015-80</v>
      </c>
      <c r="D442" s="71" t="s">
        <v>394</v>
      </c>
      <c r="E442" s="72">
        <v>26</v>
      </c>
      <c r="F442" s="72" t="s">
        <v>1787</v>
      </c>
      <c r="G442" s="72" t="s">
        <v>1788</v>
      </c>
      <c r="H442" s="72" t="s">
        <v>7</v>
      </c>
      <c r="I442" s="103">
        <v>34029</v>
      </c>
    </row>
    <row r="443" spans="1:9" ht="18" customHeight="1" x14ac:dyDescent="0.25">
      <c r="A443" s="109" t="s">
        <v>1789</v>
      </c>
      <c r="B443" s="71" t="s">
        <v>206</v>
      </c>
      <c r="C443" s="71" t="str">
        <f t="shared" si="8"/>
        <v>70.097.530/0015-80</v>
      </c>
      <c r="D443" s="71" t="s">
        <v>416</v>
      </c>
      <c r="E443" s="72">
        <v>27</v>
      </c>
      <c r="F443" s="72" t="s">
        <v>1790</v>
      </c>
      <c r="G443" s="72" t="s">
        <v>1791</v>
      </c>
      <c r="H443" s="72" t="s">
        <v>7</v>
      </c>
      <c r="I443" s="103">
        <v>33742</v>
      </c>
    </row>
    <row r="444" spans="1:9" ht="18" customHeight="1" x14ac:dyDescent="0.25">
      <c r="A444" s="71" t="s">
        <v>1792</v>
      </c>
      <c r="B444" s="71" t="s">
        <v>206</v>
      </c>
      <c r="C444" s="71" t="str">
        <f t="shared" si="8"/>
        <v>70.097.530/0015-80</v>
      </c>
      <c r="D444" s="71" t="s">
        <v>649</v>
      </c>
      <c r="E444" s="72">
        <v>41</v>
      </c>
      <c r="F444" s="72" t="s">
        <v>1793</v>
      </c>
      <c r="G444" s="72" t="s">
        <v>1794</v>
      </c>
      <c r="H444" s="72" t="s">
        <v>7</v>
      </c>
      <c r="I444" s="103">
        <v>28521</v>
      </c>
    </row>
    <row r="445" spans="1:9" ht="18" customHeight="1" x14ac:dyDescent="0.25">
      <c r="A445" s="109" t="s">
        <v>1795</v>
      </c>
      <c r="B445" s="71" t="s">
        <v>206</v>
      </c>
      <c r="C445" s="71" t="str">
        <f t="shared" si="8"/>
        <v>70.097.530/0015-80</v>
      </c>
      <c r="D445" s="71" t="s">
        <v>416</v>
      </c>
      <c r="E445" s="72">
        <v>29</v>
      </c>
      <c r="F445" s="72" t="s">
        <v>1796</v>
      </c>
      <c r="G445" s="72" t="s">
        <v>1797</v>
      </c>
      <c r="H445" s="72" t="s">
        <v>7</v>
      </c>
      <c r="I445" s="103">
        <v>33202</v>
      </c>
    </row>
    <row r="446" spans="1:9" ht="18" customHeight="1" x14ac:dyDescent="0.25">
      <c r="A446" s="109" t="s">
        <v>1798</v>
      </c>
      <c r="B446" s="71" t="s">
        <v>206</v>
      </c>
      <c r="C446" s="71" t="str">
        <f t="shared" si="8"/>
        <v>70.097.530/0015-80</v>
      </c>
      <c r="D446" s="71" t="s">
        <v>649</v>
      </c>
      <c r="E446" s="72">
        <v>51</v>
      </c>
      <c r="F446" s="72" t="s">
        <v>1799</v>
      </c>
      <c r="G446" s="72" t="s">
        <v>1800</v>
      </c>
      <c r="H446" s="72" t="s">
        <v>6</v>
      </c>
      <c r="I446" s="103">
        <v>24819</v>
      </c>
    </row>
    <row r="447" spans="1:9" ht="18" customHeight="1" x14ac:dyDescent="0.25">
      <c r="A447" s="109" t="s">
        <v>1801</v>
      </c>
      <c r="B447" s="71" t="s">
        <v>206</v>
      </c>
      <c r="C447" s="71" t="str">
        <f t="shared" si="8"/>
        <v>70.097.530/0015-80</v>
      </c>
      <c r="D447" s="71" t="s">
        <v>649</v>
      </c>
      <c r="E447" s="72">
        <v>43</v>
      </c>
      <c r="F447" s="72" t="s">
        <v>1802</v>
      </c>
      <c r="G447" s="72" t="s">
        <v>1803</v>
      </c>
      <c r="H447" s="72" t="s">
        <v>7</v>
      </c>
      <c r="I447" s="103">
        <v>27873</v>
      </c>
    </row>
    <row r="448" spans="1:9" ht="18" customHeight="1" x14ac:dyDescent="0.25">
      <c r="A448" s="109" t="s">
        <v>1804</v>
      </c>
      <c r="B448" s="71" t="s">
        <v>206</v>
      </c>
      <c r="C448" s="71" t="str">
        <f t="shared" si="8"/>
        <v>70.097.530/0015-80</v>
      </c>
      <c r="D448" s="71" t="s">
        <v>649</v>
      </c>
      <c r="E448" s="72">
        <v>49</v>
      </c>
      <c r="F448" s="107" t="s">
        <v>1805</v>
      </c>
      <c r="G448" s="72" t="s">
        <v>1806</v>
      </c>
      <c r="H448" s="72" t="s">
        <v>7</v>
      </c>
      <c r="I448" s="103">
        <v>25643</v>
      </c>
    </row>
    <row r="449" spans="1:9" ht="18" customHeight="1" x14ac:dyDescent="0.25">
      <c r="A449" s="109" t="s">
        <v>1807</v>
      </c>
      <c r="B449" s="71" t="s">
        <v>206</v>
      </c>
      <c r="C449" s="71" t="str">
        <f t="shared" si="8"/>
        <v>70.097.530/0015-80</v>
      </c>
      <c r="D449" s="71" t="s">
        <v>398</v>
      </c>
      <c r="E449" s="72">
        <v>27</v>
      </c>
      <c r="F449" s="72" t="s">
        <v>1808</v>
      </c>
      <c r="G449" s="72" t="s">
        <v>1809</v>
      </c>
      <c r="H449" s="72" t="s">
        <v>7</v>
      </c>
      <c r="I449" s="103">
        <v>33733</v>
      </c>
    </row>
    <row r="450" spans="1:9" ht="18" customHeight="1" x14ac:dyDescent="0.25">
      <c r="A450" s="109" t="s">
        <v>1810</v>
      </c>
      <c r="B450" s="71" t="s">
        <v>206</v>
      </c>
      <c r="C450" s="71" t="str">
        <f t="shared" si="8"/>
        <v>70.097.530/0015-80</v>
      </c>
      <c r="D450" s="71" t="s">
        <v>398</v>
      </c>
      <c r="E450" s="72">
        <v>24</v>
      </c>
      <c r="F450" s="72" t="s">
        <v>1811</v>
      </c>
      <c r="G450" s="72" t="s">
        <v>1812</v>
      </c>
      <c r="H450" s="72" t="s">
        <v>7</v>
      </c>
      <c r="I450" s="103">
        <v>34886</v>
      </c>
    </row>
    <row r="451" spans="1:9" ht="18" customHeight="1" x14ac:dyDescent="0.25">
      <c r="A451" s="109" t="s">
        <v>1813</v>
      </c>
      <c r="B451" s="71" t="s">
        <v>206</v>
      </c>
      <c r="C451" s="71" t="str">
        <f t="shared" si="8"/>
        <v>70.097.530/0015-80</v>
      </c>
      <c r="D451" s="71" t="s">
        <v>398</v>
      </c>
      <c r="E451" s="72">
        <v>26</v>
      </c>
      <c r="F451" s="72" t="s">
        <v>1814</v>
      </c>
      <c r="G451" s="72" t="s">
        <v>1815</v>
      </c>
      <c r="H451" s="72" t="s">
        <v>6</v>
      </c>
      <c r="I451" s="103">
        <v>34007</v>
      </c>
    </row>
    <row r="452" spans="1:9" ht="18" customHeight="1" x14ac:dyDescent="0.25">
      <c r="A452" s="109" t="s">
        <v>1816</v>
      </c>
      <c r="B452" s="71" t="s">
        <v>206</v>
      </c>
      <c r="C452" s="71" t="str">
        <f t="shared" si="8"/>
        <v>70.097.530/0015-80</v>
      </c>
      <c r="D452" s="71" t="s">
        <v>649</v>
      </c>
      <c r="E452" s="72">
        <v>47</v>
      </c>
      <c r="F452" s="72" t="s">
        <v>1817</v>
      </c>
      <c r="G452" s="72" t="s">
        <v>1818</v>
      </c>
      <c r="H452" s="72" t="s">
        <v>6</v>
      </c>
      <c r="I452" s="103">
        <v>26625</v>
      </c>
    </row>
    <row r="453" spans="1:9" ht="18" customHeight="1" x14ac:dyDescent="0.25">
      <c r="A453" s="109" t="s">
        <v>1819</v>
      </c>
      <c r="B453" s="71" t="s">
        <v>206</v>
      </c>
      <c r="C453" s="71" t="str">
        <f t="shared" si="8"/>
        <v>70.097.530/0015-80</v>
      </c>
      <c r="D453" s="71" t="s">
        <v>1121</v>
      </c>
      <c r="E453" s="72">
        <v>31</v>
      </c>
      <c r="F453" s="72" t="s">
        <v>1820</v>
      </c>
      <c r="G453" s="72" t="s">
        <v>1821</v>
      </c>
      <c r="H453" s="72" t="s">
        <v>6</v>
      </c>
      <c r="I453" s="103">
        <v>32268</v>
      </c>
    </row>
    <row r="454" spans="1:9" ht="18" customHeight="1" x14ac:dyDescent="0.25">
      <c r="A454" s="109" t="s">
        <v>1822</v>
      </c>
      <c r="B454" s="71" t="s">
        <v>206</v>
      </c>
      <c r="C454" s="71" t="str">
        <f t="shared" si="8"/>
        <v>70.097.530/0015-80</v>
      </c>
      <c r="D454" s="71" t="s">
        <v>1823</v>
      </c>
      <c r="E454" s="72">
        <v>37</v>
      </c>
      <c r="F454" s="72" t="s">
        <v>1824</v>
      </c>
      <c r="G454" s="72" t="s">
        <v>1825</v>
      </c>
      <c r="H454" s="72" t="s">
        <v>6</v>
      </c>
      <c r="I454" s="103">
        <v>29960</v>
      </c>
    </row>
    <row r="455" spans="1:9" ht="18" customHeight="1" x14ac:dyDescent="0.25">
      <c r="A455" s="109" t="s">
        <v>1826</v>
      </c>
      <c r="B455" s="71" t="s">
        <v>166</v>
      </c>
      <c r="C455" s="71" t="str">
        <f t="shared" si="8"/>
        <v>00.958.548/0011-10</v>
      </c>
      <c r="D455" s="71" t="s">
        <v>416</v>
      </c>
      <c r="E455" s="72">
        <v>19</v>
      </c>
      <c r="F455" s="72" t="s">
        <v>1827</v>
      </c>
      <c r="G455" s="72" t="s">
        <v>1828</v>
      </c>
      <c r="H455" s="72" t="s">
        <v>7</v>
      </c>
      <c r="I455" s="103">
        <v>36688</v>
      </c>
    </row>
    <row r="456" spans="1:9" ht="18" customHeight="1" x14ac:dyDescent="0.25">
      <c r="A456" s="109" t="s">
        <v>1829</v>
      </c>
      <c r="B456" s="71" t="s">
        <v>142</v>
      </c>
      <c r="C456" s="71" t="str">
        <f t="shared" si="8"/>
        <v>20.226.846/0001-51</v>
      </c>
      <c r="D456" s="71" t="s">
        <v>1830</v>
      </c>
      <c r="E456" s="72">
        <v>32</v>
      </c>
      <c r="F456" s="72" t="s">
        <v>1831</v>
      </c>
      <c r="G456" s="72" t="s">
        <v>1832</v>
      </c>
      <c r="H456" s="72" t="s">
        <v>7</v>
      </c>
      <c r="I456" s="103">
        <v>32023</v>
      </c>
    </row>
    <row r="457" spans="1:9" ht="18" customHeight="1" x14ac:dyDescent="0.25">
      <c r="A457" s="109" t="s">
        <v>1833</v>
      </c>
      <c r="B457" s="71" t="s">
        <v>145</v>
      </c>
      <c r="C457" s="71" t="str">
        <f t="shared" si="8"/>
        <v>32.768.750/0001-02</v>
      </c>
      <c r="D457" s="71" t="s">
        <v>1834</v>
      </c>
      <c r="E457" s="72">
        <v>29</v>
      </c>
      <c r="F457" s="72" t="s">
        <v>1835</v>
      </c>
      <c r="G457" s="72" t="s">
        <v>1836</v>
      </c>
      <c r="H457" s="72" t="s">
        <v>6</v>
      </c>
      <c r="I457" s="103">
        <v>32995</v>
      </c>
    </row>
    <row r="458" spans="1:9" ht="18" customHeight="1" x14ac:dyDescent="0.25">
      <c r="A458" s="109" t="s">
        <v>1837</v>
      </c>
      <c r="B458" s="71" t="s">
        <v>158</v>
      </c>
      <c r="C458" s="71" t="str">
        <f t="shared" si="8"/>
        <v>00.958.548/0003-00</v>
      </c>
      <c r="D458" s="71" t="s">
        <v>398</v>
      </c>
      <c r="E458" s="72">
        <v>25</v>
      </c>
      <c r="F458" s="72" t="s">
        <v>1838</v>
      </c>
      <c r="G458" s="72" t="s">
        <v>1839</v>
      </c>
      <c r="H458" s="72" t="s">
        <v>6</v>
      </c>
      <c r="I458" s="103">
        <v>34455</v>
      </c>
    </row>
    <row r="459" spans="1:9" ht="18" customHeight="1" x14ac:dyDescent="0.25">
      <c r="A459" s="109" t="s">
        <v>1840</v>
      </c>
      <c r="B459" s="71" t="s">
        <v>165</v>
      </c>
      <c r="C459" s="71" t="str">
        <f t="shared" si="8"/>
        <v>00.958.548/0010-30</v>
      </c>
      <c r="D459" s="71" t="s">
        <v>1136</v>
      </c>
      <c r="E459" s="72">
        <v>27</v>
      </c>
      <c r="F459" s="72" t="s">
        <v>1841</v>
      </c>
      <c r="G459" s="72" t="s">
        <v>1842</v>
      </c>
      <c r="H459" s="72" t="s">
        <v>6</v>
      </c>
      <c r="I459" s="103">
        <v>33840</v>
      </c>
    </row>
    <row r="460" spans="1:9" ht="18" customHeight="1" x14ac:dyDescent="0.25">
      <c r="A460" s="109" t="s">
        <v>1843</v>
      </c>
      <c r="B460" s="71" t="s">
        <v>157</v>
      </c>
      <c r="C460" s="71" t="str">
        <f t="shared" si="8"/>
        <v>00.958.548/0002-20</v>
      </c>
      <c r="D460" s="71" t="s">
        <v>482</v>
      </c>
      <c r="E460" s="72">
        <v>22</v>
      </c>
      <c r="F460" s="72" t="s">
        <v>1844</v>
      </c>
      <c r="G460" s="72" t="s">
        <v>1845</v>
      </c>
      <c r="H460" s="72" t="s">
        <v>6</v>
      </c>
      <c r="I460" s="103">
        <v>35785</v>
      </c>
    </row>
    <row r="461" spans="1:9" ht="18" customHeight="1" x14ac:dyDescent="0.25">
      <c r="A461" s="109" t="s">
        <v>1852</v>
      </c>
      <c r="B461" s="71" t="s">
        <v>162</v>
      </c>
      <c r="C461" s="71" t="str">
        <f t="shared" si="8"/>
        <v>00.958.548/0007-34</v>
      </c>
      <c r="D461" s="71" t="s">
        <v>1853</v>
      </c>
      <c r="E461" s="72">
        <v>27</v>
      </c>
      <c r="G461" s="72" t="s">
        <v>1854</v>
      </c>
      <c r="H461" s="72" t="s">
        <v>6</v>
      </c>
      <c r="I461" s="103">
        <v>33739</v>
      </c>
    </row>
    <row r="462" spans="1:9" ht="18" customHeight="1" x14ac:dyDescent="0.25">
      <c r="A462" s="109" t="s">
        <v>1855</v>
      </c>
      <c r="B462" s="71" t="s">
        <v>157</v>
      </c>
      <c r="C462" s="71" t="str">
        <f t="shared" si="8"/>
        <v>00.958.548/0002-20</v>
      </c>
      <c r="D462" s="71" t="s">
        <v>394</v>
      </c>
      <c r="E462" s="72">
        <v>30</v>
      </c>
      <c r="G462" s="72" t="s">
        <v>1859</v>
      </c>
      <c r="H462" s="72" t="s">
        <v>6</v>
      </c>
      <c r="I462" s="103">
        <v>32831</v>
      </c>
    </row>
    <row r="463" spans="1:9" ht="18" customHeight="1" x14ac:dyDescent="0.25">
      <c r="A463" s="109" t="s">
        <v>1856</v>
      </c>
      <c r="B463" s="71" t="s">
        <v>226</v>
      </c>
      <c r="C463" s="71" t="str">
        <f t="shared" si="8"/>
        <v>23.908.685/0001-74</v>
      </c>
      <c r="D463" s="71" t="s">
        <v>1857</v>
      </c>
      <c r="E463" s="72">
        <v>27</v>
      </c>
      <c r="F463" s="72" t="s">
        <v>1858</v>
      </c>
      <c r="G463" s="72" t="s">
        <v>1860</v>
      </c>
      <c r="H463" s="72" t="s">
        <v>6</v>
      </c>
      <c r="I463" s="103">
        <v>33691</v>
      </c>
    </row>
    <row r="464" spans="1:9" ht="18" customHeight="1" x14ac:dyDescent="0.25">
      <c r="A464" s="109" t="s">
        <v>1861</v>
      </c>
      <c r="B464" s="71" t="s">
        <v>226</v>
      </c>
      <c r="C464" s="71" t="str">
        <f t="shared" si="8"/>
        <v>23.908.685/0001-74</v>
      </c>
      <c r="D464" s="71" t="s">
        <v>1857</v>
      </c>
      <c r="E464" s="72">
        <v>21</v>
      </c>
      <c r="F464" s="107" t="s">
        <v>1863</v>
      </c>
      <c r="G464" s="72" t="s">
        <v>1862</v>
      </c>
      <c r="H464" s="72" t="s">
        <v>6</v>
      </c>
      <c r="I464" s="103">
        <v>35881</v>
      </c>
    </row>
    <row r="465" spans="1:9" ht="18" customHeight="1" x14ac:dyDescent="0.25">
      <c r="A465" s="109" t="s">
        <v>1864</v>
      </c>
      <c r="B465" s="71" t="s">
        <v>148</v>
      </c>
      <c r="C465" s="71" t="str">
        <f t="shared" si="8"/>
        <v>30.090.300/0001-70</v>
      </c>
      <c r="D465" s="71" t="s">
        <v>1865</v>
      </c>
      <c r="E465" s="72">
        <v>27</v>
      </c>
      <c r="F465" s="72" t="s">
        <v>1866</v>
      </c>
      <c r="G465" s="72" t="s">
        <v>1867</v>
      </c>
      <c r="H465" s="72" t="s">
        <v>6</v>
      </c>
      <c r="I465" s="103">
        <v>33906</v>
      </c>
    </row>
    <row r="466" spans="1:9" ht="18" customHeight="1" x14ac:dyDescent="0.25">
      <c r="A466" s="109" t="s">
        <v>1868</v>
      </c>
      <c r="B466" s="71" t="s">
        <v>148</v>
      </c>
      <c r="C466" s="71" t="str">
        <f t="shared" si="8"/>
        <v>30.090.300/0001-70</v>
      </c>
      <c r="D466" s="71" t="s">
        <v>448</v>
      </c>
      <c r="E466" s="72">
        <v>23</v>
      </c>
      <c r="F466" s="72" t="s">
        <v>1869</v>
      </c>
      <c r="G466" s="72" t="s">
        <v>1870</v>
      </c>
      <c r="H466" s="72" t="s">
        <v>7</v>
      </c>
      <c r="I466" s="103">
        <v>35222</v>
      </c>
    </row>
    <row r="467" spans="1:9" ht="18" customHeight="1" x14ac:dyDescent="0.25">
      <c r="A467" s="109" t="s">
        <v>1871</v>
      </c>
      <c r="B467" s="71" t="s">
        <v>226</v>
      </c>
      <c r="C467" s="71" t="str">
        <f t="shared" si="8"/>
        <v>23.908.685/0001-74</v>
      </c>
      <c r="D467" s="71" t="s">
        <v>1872</v>
      </c>
      <c r="E467" s="72">
        <v>30</v>
      </c>
      <c r="F467" s="72" t="s">
        <v>1873</v>
      </c>
      <c r="G467" s="72" t="s">
        <v>1874</v>
      </c>
      <c r="H467" s="72" t="s">
        <v>6</v>
      </c>
      <c r="I467" s="103">
        <v>32663</v>
      </c>
    </row>
    <row r="468" spans="1:9" ht="18" customHeight="1" x14ac:dyDescent="0.25">
      <c r="A468" s="109" t="s">
        <v>1878</v>
      </c>
      <c r="B468" s="71" t="s">
        <v>145</v>
      </c>
      <c r="C468" s="71" t="str">
        <f t="shared" si="8"/>
        <v>32.768.750/0001-02</v>
      </c>
      <c r="D468" s="71" t="s">
        <v>1875</v>
      </c>
      <c r="E468" s="72">
        <v>26</v>
      </c>
      <c r="F468" s="72" t="s">
        <v>1876</v>
      </c>
      <c r="G468" s="72" t="s">
        <v>1877</v>
      </c>
      <c r="H468" s="72" t="s">
        <v>6</v>
      </c>
      <c r="I468" s="103">
        <v>33957</v>
      </c>
    </row>
    <row r="469" spans="1:9" ht="18" customHeight="1" x14ac:dyDescent="0.25">
      <c r="A469" s="109" t="s">
        <v>1882</v>
      </c>
      <c r="B469" s="71" t="s">
        <v>1879</v>
      </c>
      <c r="C469" s="71" t="str">
        <f t="shared" si="8"/>
        <v>14.800.017/0001-38</v>
      </c>
      <c r="D469" s="71" t="s">
        <v>1883</v>
      </c>
      <c r="E469" s="72">
        <v>29</v>
      </c>
      <c r="F469" s="72" t="s">
        <v>1884</v>
      </c>
      <c r="G469" s="72" t="s">
        <v>1885</v>
      </c>
      <c r="H469" s="72" t="s">
        <v>7</v>
      </c>
      <c r="I469" s="103">
        <v>32887</v>
      </c>
    </row>
    <row r="470" spans="1:9" ht="18" customHeight="1" x14ac:dyDescent="0.25">
      <c r="A470" s="109" t="s">
        <v>1886</v>
      </c>
      <c r="B470" s="71" t="s">
        <v>1879</v>
      </c>
      <c r="C470" s="71" t="str">
        <f t="shared" si="8"/>
        <v>14.800.017/0001-38</v>
      </c>
      <c r="D470" s="71" t="s">
        <v>1883</v>
      </c>
      <c r="E470" s="72">
        <v>24</v>
      </c>
      <c r="F470" s="72" t="s">
        <v>1887</v>
      </c>
      <c r="G470" s="72" t="s">
        <v>1888</v>
      </c>
      <c r="H470" s="72" t="s">
        <v>7</v>
      </c>
      <c r="I470" s="103">
        <v>34769</v>
      </c>
    </row>
    <row r="471" spans="1:9" ht="18" customHeight="1" x14ac:dyDescent="0.25">
      <c r="A471" s="109" t="s">
        <v>1889</v>
      </c>
      <c r="B471" s="71" t="s">
        <v>1879</v>
      </c>
      <c r="C471" s="71" t="str">
        <f t="shared" si="8"/>
        <v>14.800.017/0001-38</v>
      </c>
      <c r="D471" s="71" t="s">
        <v>528</v>
      </c>
      <c r="E471" s="72">
        <v>32</v>
      </c>
      <c r="F471" s="72" t="s">
        <v>1890</v>
      </c>
      <c r="G471" s="72" t="s">
        <v>1891</v>
      </c>
      <c r="H471" s="72" t="s">
        <v>6</v>
      </c>
      <c r="I471" s="103">
        <v>32013</v>
      </c>
    </row>
    <row r="472" spans="1:9" ht="18" customHeight="1" x14ac:dyDescent="0.25">
      <c r="A472" s="109" t="s">
        <v>1892</v>
      </c>
      <c r="B472" s="71" t="s">
        <v>1879</v>
      </c>
      <c r="C472" s="71" t="str">
        <f t="shared" si="8"/>
        <v>14.800.017/0001-38</v>
      </c>
      <c r="D472" s="71" t="s">
        <v>528</v>
      </c>
      <c r="E472" s="72">
        <v>27</v>
      </c>
      <c r="F472" s="72" t="s">
        <v>1893</v>
      </c>
      <c r="G472" s="72" t="s">
        <v>1894</v>
      </c>
      <c r="H472" s="72" t="s">
        <v>6</v>
      </c>
      <c r="I472" s="103">
        <v>33913</v>
      </c>
    </row>
    <row r="473" spans="1:9" ht="18" customHeight="1" x14ac:dyDescent="0.25">
      <c r="A473" s="109" t="s">
        <v>1895</v>
      </c>
      <c r="B473" s="71" t="s">
        <v>1879</v>
      </c>
      <c r="C473" s="71" t="str">
        <f t="shared" si="8"/>
        <v>14.800.017/0001-38</v>
      </c>
      <c r="D473" s="71" t="s">
        <v>528</v>
      </c>
      <c r="E473" s="72">
        <v>30</v>
      </c>
      <c r="F473" s="72" t="s">
        <v>1896</v>
      </c>
      <c r="G473" s="72" t="s">
        <v>1897</v>
      </c>
      <c r="H473" s="72" t="s">
        <v>6</v>
      </c>
      <c r="I473" s="103">
        <v>32627</v>
      </c>
    </row>
    <row r="474" spans="1:9" ht="18" customHeight="1" x14ac:dyDescent="0.25">
      <c r="A474" s="109" t="s">
        <v>1898</v>
      </c>
      <c r="B474" s="71" t="s">
        <v>1879</v>
      </c>
      <c r="C474" s="71" t="str">
        <f t="shared" si="8"/>
        <v>14.800.017/0001-38</v>
      </c>
      <c r="D474" s="71" t="s">
        <v>528</v>
      </c>
      <c r="E474" s="72">
        <v>25</v>
      </c>
      <c r="F474" s="107" t="s">
        <v>1900</v>
      </c>
      <c r="G474" s="72" t="s">
        <v>1902</v>
      </c>
      <c r="H474" s="72" t="s">
        <v>6</v>
      </c>
      <c r="I474" s="103">
        <v>34597</v>
      </c>
    </row>
    <row r="475" spans="1:9" ht="18" customHeight="1" x14ac:dyDescent="0.25">
      <c r="A475" s="109" t="s">
        <v>1899</v>
      </c>
      <c r="B475" s="71" t="s">
        <v>1879</v>
      </c>
      <c r="C475" s="71" t="str">
        <f t="shared" si="8"/>
        <v>14.800.017/0001-38</v>
      </c>
      <c r="D475" s="71" t="s">
        <v>528</v>
      </c>
      <c r="E475" s="72">
        <v>24</v>
      </c>
      <c r="F475" s="107" t="s">
        <v>1901</v>
      </c>
      <c r="G475" s="72" t="s">
        <v>1903</v>
      </c>
      <c r="H475" s="72" t="s">
        <v>6</v>
      </c>
      <c r="I475" s="103">
        <v>35015</v>
      </c>
    </row>
    <row r="476" spans="1:9" ht="18" customHeight="1" x14ac:dyDescent="0.25">
      <c r="A476" s="109" t="s">
        <v>1904</v>
      </c>
      <c r="B476" s="71" t="s">
        <v>1879</v>
      </c>
      <c r="C476" s="71" t="str">
        <f t="shared" si="8"/>
        <v>14.800.017/0001-38</v>
      </c>
      <c r="D476" s="71" t="s">
        <v>398</v>
      </c>
      <c r="E476" s="72">
        <v>23</v>
      </c>
      <c r="F476" s="72" t="s">
        <v>1905</v>
      </c>
      <c r="G476" s="72" t="s">
        <v>1906</v>
      </c>
      <c r="H476" s="72" t="s">
        <v>7</v>
      </c>
      <c r="I476" s="103">
        <v>35349</v>
      </c>
    </row>
    <row r="477" spans="1:9" ht="18" customHeight="1" x14ac:dyDescent="0.25">
      <c r="A477" s="109" t="s">
        <v>1907</v>
      </c>
      <c r="B477" s="71" t="s">
        <v>1879</v>
      </c>
      <c r="C477" s="71" t="str">
        <f t="shared" si="8"/>
        <v>14.800.017/0001-38</v>
      </c>
      <c r="D477" s="71" t="s">
        <v>398</v>
      </c>
      <c r="E477" s="72">
        <v>23</v>
      </c>
      <c r="F477" s="72" t="s">
        <v>1916</v>
      </c>
      <c r="G477" s="72" t="s">
        <v>1912</v>
      </c>
      <c r="H477" s="72" t="s">
        <v>7</v>
      </c>
      <c r="I477" s="103">
        <v>35380</v>
      </c>
    </row>
    <row r="478" spans="1:9" ht="18" customHeight="1" x14ac:dyDescent="0.25">
      <c r="A478" s="109" t="s">
        <v>1908</v>
      </c>
      <c r="B478" s="71" t="s">
        <v>1879</v>
      </c>
      <c r="C478" s="71" t="str">
        <f t="shared" si="8"/>
        <v>14.800.017/0001-38</v>
      </c>
      <c r="D478" s="71" t="s">
        <v>398</v>
      </c>
      <c r="E478" s="72">
        <v>21</v>
      </c>
      <c r="F478" s="72" t="s">
        <v>1910</v>
      </c>
      <c r="G478" s="72" t="s">
        <v>1913</v>
      </c>
      <c r="H478" s="72" t="s">
        <v>7</v>
      </c>
      <c r="I478" s="103">
        <v>35908</v>
      </c>
    </row>
    <row r="479" spans="1:9" ht="18" customHeight="1" x14ac:dyDescent="0.25">
      <c r="A479" s="109" t="s">
        <v>1909</v>
      </c>
      <c r="B479" s="71" t="s">
        <v>1879</v>
      </c>
      <c r="C479" s="71" t="str">
        <f t="shared" si="8"/>
        <v>14.800.017/0001-38</v>
      </c>
      <c r="D479" s="71" t="s">
        <v>398</v>
      </c>
      <c r="E479" s="72">
        <v>20</v>
      </c>
      <c r="F479" s="72" t="s">
        <v>1911</v>
      </c>
      <c r="G479" s="72" t="s">
        <v>1914</v>
      </c>
      <c r="H479" s="72" t="s">
        <v>7</v>
      </c>
      <c r="I479" s="103">
        <v>36186</v>
      </c>
    </row>
    <row r="480" spans="1:9" ht="18" customHeight="1" x14ac:dyDescent="0.25">
      <c r="A480" s="109" t="s">
        <v>1915</v>
      </c>
      <c r="B480" s="71" t="s">
        <v>1879</v>
      </c>
      <c r="C480" s="71" t="str">
        <f t="shared" si="8"/>
        <v>14.800.017/0001-38</v>
      </c>
      <c r="D480" s="71" t="s">
        <v>398</v>
      </c>
      <c r="E480" s="72">
        <v>23</v>
      </c>
      <c r="F480" s="72" t="s">
        <v>1917</v>
      </c>
      <c r="G480" s="72" t="s">
        <v>1918</v>
      </c>
      <c r="H480" s="72" t="s">
        <v>7</v>
      </c>
      <c r="I480" s="103">
        <v>35278</v>
      </c>
    </row>
    <row r="481" spans="1:9" ht="18" customHeight="1" x14ac:dyDescent="0.25">
      <c r="A481" s="109" t="s">
        <v>1919</v>
      </c>
      <c r="B481" s="71" t="s">
        <v>1879</v>
      </c>
      <c r="C481" s="71" t="str">
        <f t="shared" si="8"/>
        <v>14.800.017/0001-38</v>
      </c>
      <c r="D481" s="71" t="s">
        <v>398</v>
      </c>
      <c r="E481" s="72">
        <v>23</v>
      </c>
      <c r="F481" s="72" t="s">
        <v>1920</v>
      </c>
      <c r="G481" s="72" t="s">
        <v>1921</v>
      </c>
      <c r="H481" s="72" t="s">
        <v>7</v>
      </c>
      <c r="I481" s="103">
        <v>35259</v>
      </c>
    </row>
    <row r="482" spans="1:9" ht="18" customHeight="1" x14ac:dyDescent="0.25">
      <c r="A482" s="109" t="s">
        <v>1922</v>
      </c>
      <c r="B482" s="71" t="s">
        <v>1879</v>
      </c>
      <c r="C482" s="71" t="str">
        <f t="shared" si="8"/>
        <v>14.800.017/0001-38</v>
      </c>
      <c r="D482" s="71" t="s">
        <v>398</v>
      </c>
      <c r="E482" s="72">
        <v>29</v>
      </c>
      <c r="F482" s="72" t="s">
        <v>1923</v>
      </c>
      <c r="G482" s="72" t="s">
        <v>1924</v>
      </c>
      <c r="H482" s="72" t="s">
        <v>7</v>
      </c>
      <c r="I482" s="103">
        <v>33127</v>
      </c>
    </row>
    <row r="483" spans="1:9" ht="18" customHeight="1" x14ac:dyDescent="0.25">
      <c r="A483" s="109" t="s">
        <v>1925</v>
      </c>
      <c r="B483" s="71" t="s">
        <v>1879</v>
      </c>
      <c r="C483" s="71" t="str">
        <f t="shared" si="8"/>
        <v>14.800.017/0001-38</v>
      </c>
      <c r="D483" s="71" t="s">
        <v>398</v>
      </c>
      <c r="E483" s="72">
        <v>21</v>
      </c>
      <c r="F483" s="72" t="s">
        <v>1926</v>
      </c>
      <c r="G483" s="72" t="s">
        <v>1927</v>
      </c>
      <c r="H483" s="72" t="s">
        <v>7</v>
      </c>
      <c r="I483" s="103">
        <v>35875</v>
      </c>
    </row>
    <row r="484" spans="1:9" ht="18" customHeight="1" x14ac:dyDescent="0.25">
      <c r="A484" s="109" t="s">
        <v>1928</v>
      </c>
      <c r="B484" s="71" t="s">
        <v>1879</v>
      </c>
      <c r="C484" s="71" t="str">
        <f t="shared" si="8"/>
        <v>14.800.017/0001-38</v>
      </c>
      <c r="D484" s="71" t="s">
        <v>846</v>
      </c>
      <c r="E484" s="72">
        <v>32</v>
      </c>
      <c r="F484" s="72" t="s">
        <v>1929</v>
      </c>
      <c r="G484" s="72" t="s">
        <v>1930</v>
      </c>
      <c r="H484" s="72" t="s">
        <v>7</v>
      </c>
      <c r="I484" s="103">
        <v>31985</v>
      </c>
    </row>
    <row r="485" spans="1:9" ht="18" customHeight="1" x14ac:dyDescent="0.25">
      <c r="A485" s="109" t="s">
        <v>1931</v>
      </c>
      <c r="B485" s="71" t="s">
        <v>1879</v>
      </c>
      <c r="C485" s="71" t="str">
        <f t="shared" si="8"/>
        <v>14.800.017/0001-38</v>
      </c>
      <c r="D485" s="71" t="s">
        <v>846</v>
      </c>
      <c r="E485" s="72">
        <v>21</v>
      </c>
      <c r="F485" s="72" t="s">
        <v>1932</v>
      </c>
      <c r="G485" s="72" t="s">
        <v>1933</v>
      </c>
      <c r="H485" s="72" t="s">
        <v>7</v>
      </c>
      <c r="I485" s="103">
        <v>35980</v>
      </c>
    </row>
    <row r="486" spans="1:9" ht="18" customHeight="1" x14ac:dyDescent="0.25">
      <c r="A486" s="109" t="s">
        <v>1934</v>
      </c>
      <c r="B486" s="71" t="s">
        <v>1879</v>
      </c>
      <c r="C486" s="71" t="str">
        <f t="shared" si="8"/>
        <v>14.800.017/0001-38</v>
      </c>
      <c r="D486" s="71" t="s">
        <v>1936</v>
      </c>
      <c r="E486" s="72">
        <v>34</v>
      </c>
      <c r="F486" s="72" t="s">
        <v>1937</v>
      </c>
      <c r="G486" s="72" t="s">
        <v>1939</v>
      </c>
      <c r="H486" s="72" t="s">
        <v>6</v>
      </c>
      <c r="I486" s="103">
        <v>31268</v>
      </c>
    </row>
    <row r="487" spans="1:9" ht="18" customHeight="1" x14ac:dyDescent="0.25">
      <c r="A487" s="109" t="s">
        <v>1935</v>
      </c>
      <c r="B487" s="71" t="s">
        <v>1879</v>
      </c>
      <c r="C487" s="71" t="str">
        <f t="shared" si="8"/>
        <v>14.800.017/0001-38</v>
      </c>
      <c r="D487" s="71" t="s">
        <v>1936</v>
      </c>
      <c r="E487" s="72">
        <v>25</v>
      </c>
      <c r="F487" s="72" t="s">
        <v>1938</v>
      </c>
      <c r="G487" s="72" t="s">
        <v>1940</v>
      </c>
      <c r="H487" s="72" t="s">
        <v>6</v>
      </c>
      <c r="I487" s="103">
        <v>34467</v>
      </c>
    </row>
    <row r="488" spans="1:9" ht="18" customHeight="1" x14ac:dyDescent="0.25">
      <c r="A488" s="109" t="s">
        <v>1941</v>
      </c>
      <c r="B488" s="71" t="s">
        <v>1879</v>
      </c>
      <c r="C488" s="71" t="str">
        <f t="shared" si="8"/>
        <v>14.800.017/0001-38</v>
      </c>
      <c r="D488" s="71" t="s">
        <v>1943</v>
      </c>
      <c r="E488" s="72">
        <v>36</v>
      </c>
      <c r="F488" s="72" t="s">
        <v>1944</v>
      </c>
      <c r="G488" s="72" t="s">
        <v>1945</v>
      </c>
      <c r="H488" s="72" t="s">
        <v>7</v>
      </c>
      <c r="I488" s="103">
        <v>30657</v>
      </c>
    </row>
    <row r="489" spans="1:9" ht="18" customHeight="1" x14ac:dyDescent="0.25">
      <c r="A489" s="109" t="s">
        <v>1942</v>
      </c>
      <c r="B489" s="71" t="s">
        <v>1879</v>
      </c>
      <c r="C489" s="71" t="str">
        <f t="shared" si="8"/>
        <v>14.800.017/0001-38</v>
      </c>
      <c r="D489" s="71" t="s">
        <v>1943</v>
      </c>
      <c r="E489" s="72">
        <v>20</v>
      </c>
      <c r="F489" s="72" t="s">
        <v>1949</v>
      </c>
      <c r="G489" s="72" t="s">
        <v>1946</v>
      </c>
      <c r="H489" s="72" t="s">
        <v>7</v>
      </c>
      <c r="I489" s="103">
        <v>36303</v>
      </c>
    </row>
    <row r="490" spans="1:9" ht="18" customHeight="1" x14ac:dyDescent="0.25">
      <c r="A490" s="109" t="s">
        <v>1947</v>
      </c>
      <c r="B490" s="71" t="s">
        <v>1879</v>
      </c>
      <c r="C490" s="71" t="str">
        <f t="shared" si="8"/>
        <v>14.800.017/0001-38</v>
      </c>
      <c r="D490" s="71" t="s">
        <v>975</v>
      </c>
      <c r="E490" s="72">
        <v>29</v>
      </c>
      <c r="F490" s="72" t="s">
        <v>1950</v>
      </c>
      <c r="G490" s="72" t="s">
        <v>1952</v>
      </c>
      <c r="H490" s="72" t="s">
        <v>6</v>
      </c>
      <c r="I490" s="103">
        <v>33149</v>
      </c>
    </row>
    <row r="491" spans="1:9" ht="18" customHeight="1" x14ac:dyDescent="0.25">
      <c r="A491" s="109" t="s">
        <v>1948</v>
      </c>
      <c r="B491" s="71" t="s">
        <v>1879</v>
      </c>
      <c r="C491" s="71" t="str">
        <f t="shared" si="8"/>
        <v>14.800.017/0001-38</v>
      </c>
      <c r="D491" s="71" t="s">
        <v>975</v>
      </c>
      <c r="E491" s="72">
        <v>30</v>
      </c>
      <c r="F491" s="72" t="s">
        <v>1951</v>
      </c>
      <c r="G491" s="72" t="s">
        <v>1953</v>
      </c>
      <c r="H491" s="72" t="s">
        <v>6</v>
      </c>
      <c r="I491" s="103">
        <v>32513</v>
      </c>
    </row>
    <row r="492" spans="1:9" ht="18" customHeight="1" x14ac:dyDescent="0.25">
      <c r="A492" s="109" t="s">
        <v>1954</v>
      </c>
      <c r="B492" s="71" t="s">
        <v>1879</v>
      </c>
      <c r="C492" s="71" t="str">
        <f t="shared" si="8"/>
        <v>14.800.017/0001-38</v>
      </c>
      <c r="D492" s="71" t="s">
        <v>1956</v>
      </c>
      <c r="E492" s="72">
        <v>28</v>
      </c>
      <c r="F492" s="72" t="s">
        <v>1957</v>
      </c>
      <c r="G492" s="72" t="s">
        <v>1959</v>
      </c>
      <c r="H492" s="72" t="s">
        <v>6</v>
      </c>
      <c r="I492" s="103">
        <v>33461</v>
      </c>
    </row>
    <row r="493" spans="1:9" ht="18" customHeight="1" x14ac:dyDescent="0.25">
      <c r="A493" s="109" t="s">
        <v>1955</v>
      </c>
      <c r="B493" s="71" t="s">
        <v>1879</v>
      </c>
      <c r="C493" s="71" t="str">
        <f t="shared" si="8"/>
        <v>14.800.017/0001-38</v>
      </c>
      <c r="D493" s="71" t="s">
        <v>1956</v>
      </c>
      <c r="E493" s="72">
        <v>31</v>
      </c>
      <c r="F493" s="72" t="s">
        <v>1958</v>
      </c>
      <c r="G493" s="72" t="s">
        <v>1960</v>
      </c>
      <c r="H493" s="72" t="s">
        <v>6</v>
      </c>
      <c r="I493" s="103">
        <v>32195</v>
      </c>
    </row>
    <row r="494" spans="1:9" ht="18" customHeight="1" x14ac:dyDescent="0.25">
      <c r="A494" s="109" t="s">
        <v>1961</v>
      </c>
      <c r="B494" s="71" t="s">
        <v>1879</v>
      </c>
      <c r="C494" s="71" t="str">
        <f t="shared" si="8"/>
        <v>14.800.017/0001-38</v>
      </c>
      <c r="D494" s="71" t="s">
        <v>738</v>
      </c>
      <c r="E494" s="72">
        <v>31</v>
      </c>
      <c r="F494" s="72" t="s">
        <v>1963</v>
      </c>
      <c r="G494" s="72" t="s">
        <v>1962</v>
      </c>
      <c r="H494" s="72" t="s">
        <v>6</v>
      </c>
      <c r="I494" s="103">
        <v>32403</v>
      </c>
    </row>
    <row r="495" spans="1:9" ht="18" customHeight="1" x14ac:dyDescent="0.25">
      <c r="A495" s="109" t="s">
        <v>1964</v>
      </c>
      <c r="B495" s="71" t="s">
        <v>1879</v>
      </c>
      <c r="C495" s="71" t="str">
        <f t="shared" ref="C495:C558" si="9">VLOOKUP(B495,Empresas,2,0)</f>
        <v>14.800.017/0001-38</v>
      </c>
      <c r="D495" s="71" t="s">
        <v>1966</v>
      </c>
      <c r="E495" s="72">
        <v>27</v>
      </c>
      <c r="F495" s="72" t="s">
        <v>1967</v>
      </c>
      <c r="G495" s="72" t="s">
        <v>1969</v>
      </c>
      <c r="H495" s="72" t="s">
        <v>6</v>
      </c>
      <c r="I495" s="103">
        <v>33869</v>
      </c>
    </row>
    <row r="496" spans="1:9" ht="18" customHeight="1" x14ac:dyDescent="0.25">
      <c r="A496" s="109" t="s">
        <v>1965</v>
      </c>
      <c r="B496" s="71" t="s">
        <v>1879</v>
      </c>
      <c r="C496" s="71" t="str">
        <f t="shared" si="9"/>
        <v>14.800.017/0001-38</v>
      </c>
      <c r="D496" s="71" t="s">
        <v>1966</v>
      </c>
      <c r="E496" s="72">
        <v>24</v>
      </c>
      <c r="F496" s="72" t="s">
        <v>1968</v>
      </c>
      <c r="G496" s="72" t="s">
        <v>1970</v>
      </c>
      <c r="H496" s="72" t="s">
        <v>6</v>
      </c>
      <c r="I496" s="103">
        <v>34724</v>
      </c>
    </row>
    <row r="497" spans="1:9" ht="18" customHeight="1" x14ac:dyDescent="0.25">
      <c r="A497" s="109" t="s">
        <v>1978</v>
      </c>
      <c r="B497" s="71" t="s">
        <v>139</v>
      </c>
      <c r="C497" s="71" t="str">
        <f t="shared" si="9"/>
        <v>02.317.123/0001-86</v>
      </c>
      <c r="D497" s="71" t="s">
        <v>1979</v>
      </c>
      <c r="E497" s="72">
        <v>29</v>
      </c>
      <c r="F497" s="72" t="s">
        <v>1980</v>
      </c>
      <c r="G497" s="72" t="s">
        <v>1981</v>
      </c>
      <c r="H497" s="72" t="s">
        <v>7</v>
      </c>
      <c r="I497" s="103">
        <v>33005</v>
      </c>
    </row>
    <row r="498" spans="1:9" ht="18" customHeight="1" x14ac:dyDescent="0.25">
      <c r="A498" s="109" t="s">
        <v>1982</v>
      </c>
      <c r="B498" s="71" t="s">
        <v>139</v>
      </c>
      <c r="C498" s="71" t="str">
        <f t="shared" si="9"/>
        <v>02.317.123/0001-86</v>
      </c>
      <c r="D498" s="71" t="s">
        <v>1983</v>
      </c>
      <c r="E498" s="72">
        <v>42</v>
      </c>
      <c r="F498" s="72" t="s">
        <v>1984</v>
      </c>
      <c r="G498" s="72" t="s">
        <v>1985</v>
      </c>
      <c r="H498" s="72" t="s">
        <v>6</v>
      </c>
      <c r="I498" s="103">
        <v>28477</v>
      </c>
    </row>
    <row r="499" spans="1:9" ht="18" customHeight="1" x14ac:dyDescent="0.25">
      <c r="A499" s="109" t="s">
        <v>1986</v>
      </c>
      <c r="B499" s="71" t="s">
        <v>226</v>
      </c>
      <c r="C499" s="71" t="str">
        <f t="shared" si="9"/>
        <v>23.908.685/0001-74</v>
      </c>
      <c r="D499" s="71" t="s">
        <v>1987</v>
      </c>
      <c r="E499" s="72">
        <v>23</v>
      </c>
      <c r="F499" s="72" t="s">
        <v>1988</v>
      </c>
      <c r="G499" s="72" t="s">
        <v>1989</v>
      </c>
      <c r="H499" s="72" t="s">
        <v>7</v>
      </c>
      <c r="I499" s="103">
        <v>35290</v>
      </c>
    </row>
    <row r="500" spans="1:9" ht="18" customHeight="1" x14ac:dyDescent="0.25">
      <c r="A500" s="109" t="s">
        <v>1990</v>
      </c>
      <c r="B500" s="71" t="s">
        <v>226</v>
      </c>
      <c r="C500" s="71" t="str">
        <f t="shared" si="9"/>
        <v>23.908.685/0001-74</v>
      </c>
      <c r="D500" s="71" t="s">
        <v>1991</v>
      </c>
      <c r="E500" s="72">
        <v>30</v>
      </c>
      <c r="F500" s="72" t="s">
        <v>1992</v>
      </c>
      <c r="G500" s="72" t="s">
        <v>1993</v>
      </c>
      <c r="H500" s="72" t="s">
        <v>6</v>
      </c>
      <c r="I500" s="103">
        <v>32510</v>
      </c>
    </row>
    <row r="501" spans="1:9" ht="18" customHeight="1" x14ac:dyDescent="0.25">
      <c r="A501" s="109" t="s">
        <v>1994</v>
      </c>
      <c r="B501" s="71" t="s">
        <v>148</v>
      </c>
      <c r="C501" s="71" t="str">
        <f t="shared" si="9"/>
        <v>30.090.300/0001-70</v>
      </c>
      <c r="D501" s="71" t="s">
        <v>1995</v>
      </c>
      <c r="E501" s="72">
        <v>26</v>
      </c>
      <c r="F501" s="72" t="s">
        <v>1996</v>
      </c>
      <c r="G501" s="72" t="s">
        <v>1997</v>
      </c>
      <c r="H501" s="72" t="s">
        <v>7</v>
      </c>
      <c r="I501" s="103">
        <v>32293</v>
      </c>
    </row>
    <row r="502" spans="1:9" ht="18" customHeight="1" x14ac:dyDescent="0.25">
      <c r="A502" s="109" t="s">
        <v>1999</v>
      </c>
      <c r="B502" s="71" t="s">
        <v>2000</v>
      </c>
      <c r="C502" s="71" t="str">
        <f t="shared" si="9"/>
        <v>05.766.954/0001-23</v>
      </c>
      <c r="D502" s="71" t="s">
        <v>398</v>
      </c>
      <c r="E502" s="72">
        <v>31</v>
      </c>
      <c r="F502" s="72" t="s">
        <v>2004</v>
      </c>
      <c r="G502" s="72" t="s">
        <v>2003</v>
      </c>
      <c r="H502" s="72" t="s">
        <v>7</v>
      </c>
      <c r="I502" s="103">
        <v>32293</v>
      </c>
    </row>
    <row r="503" spans="1:9" ht="18" customHeight="1" x14ac:dyDescent="0.25">
      <c r="A503" s="109" t="s">
        <v>2005</v>
      </c>
      <c r="B503" s="71" t="s">
        <v>2000</v>
      </c>
      <c r="C503" s="71" t="str">
        <f t="shared" si="9"/>
        <v>05.766.954/0001-23</v>
      </c>
      <c r="D503" s="71" t="s">
        <v>680</v>
      </c>
      <c r="E503" s="72">
        <v>26</v>
      </c>
      <c r="F503" s="72" t="s">
        <v>2007</v>
      </c>
      <c r="G503" s="72" t="s">
        <v>2006</v>
      </c>
      <c r="H503" s="72" t="s">
        <v>6</v>
      </c>
      <c r="I503" s="103">
        <v>34072</v>
      </c>
    </row>
    <row r="504" spans="1:9" ht="18" customHeight="1" x14ac:dyDescent="0.25">
      <c r="A504" s="109" t="s">
        <v>2008</v>
      </c>
      <c r="B504" s="71" t="s">
        <v>2000</v>
      </c>
      <c r="C504" s="71" t="str">
        <f t="shared" si="9"/>
        <v>05.766.954/0001-23</v>
      </c>
      <c r="D504" s="71" t="s">
        <v>620</v>
      </c>
      <c r="E504" s="72">
        <v>53</v>
      </c>
      <c r="F504" s="72" t="s">
        <v>2009</v>
      </c>
      <c r="G504" s="72" t="s">
        <v>2010</v>
      </c>
      <c r="H504" s="72" t="s">
        <v>6</v>
      </c>
      <c r="I504" s="103">
        <v>24229</v>
      </c>
    </row>
    <row r="505" spans="1:9" ht="18" customHeight="1" x14ac:dyDescent="0.25">
      <c r="A505" s="109" t="s">
        <v>2011</v>
      </c>
      <c r="B505" s="71" t="s">
        <v>2000</v>
      </c>
      <c r="C505" s="71" t="str">
        <f t="shared" si="9"/>
        <v>05.766.954/0001-23</v>
      </c>
      <c r="D505" s="71" t="s">
        <v>2012</v>
      </c>
      <c r="E505" s="72">
        <v>37</v>
      </c>
      <c r="F505" s="72" t="s">
        <v>2013</v>
      </c>
      <c r="G505" s="72" t="s">
        <v>2014</v>
      </c>
      <c r="H505" s="72" t="s">
        <v>7</v>
      </c>
      <c r="I505" s="103">
        <v>30155</v>
      </c>
    </row>
    <row r="506" spans="1:9" ht="18" customHeight="1" x14ac:dyDescent="0.25">
      <c r="A506" s="109" t="s">
        <v>2015</v>
      </c>
      <c r="B506" s="71" t="s">
        <v>2000</v>
      </c>
      <c r="C506" s="71" t="str">
        <f t="shared" si="9"/>
        <v>05.766.954/0001-23</v>
      </c>
      <c r="D506" s="71" t="s">
        <v>1936</v>
      </c>
      <c r="E506" s="72">
        <v>51</v>
      </c>
      <c r="F506" s="72" t="s">
        <v>2017</v>
      </c>
      <c r="G506" s="72" t="s">
        <v>2016</v>
      </c>
      <c r="H506" s="72" t="s">
        <v>6</v>
      </c>
      <c r="I506" s="103">
        <v>24976</v>
      </c>
    </row>
    <row r="507" spans="1:9" ht="18" customHeight="1" x14ac:dyDescent="0.25">
      <c r="A507" s="109" t="s">
        <v>2018</v>
      </c>
      <c r="B507" s="71" t="s">
        <v>2000</v>
      </c>
      <c r="C507" s="71" t="str">
        <f t="shared" si="9"/>
        <v>05.766.954/0001-23</v>
      </c>
      <c r="D507" s="71" t="s">
        <v>398</v>
      </c>
      <c r="E507" s="72">
        <v>30</v>
      </c>
      <c r="F507" s="72" t="s">
        <v>2020</v>
      </c>
      <c r="G507" s="72" t="s">
        <v>2019</v>
      </c>
      <c r="H507" s="72" t="s">
        <v>7</v>
      </c>
      <c r="I507" s="103">
        <v>32843</v>
      </c>
    </row>
    <row r="508" spans="1:9" ht="18" customHeight="1" x14ac:dyDescent="0.25">
      <c r="A508" s="109" t="s">
        <v>2021</v>
      </c>
      <c r="B508" s="71" t="s">
        <v>2000</v>
      </c>
      <c r="C508" s="71" t="str">
        <f t="shared" si="9"/>
        <v>05.766.954/0001-23</v>
      </c>
      <c r="D508" s="71" t="s">
        <v>1936</v>
      </c>
      <c r="E508" s="72">
        <v>40</v>
      </c>
      <c r="F508" s="72" t="s">
        <v>2061</v>
      </c>
      <c r="G508" s="72" t="s">
        <v>2022</v>
      </c>
      <c r="H508" s="72" t="s">
        <v>6</v>
      </c>
      <c r="I508" s="103">
        <v>28906</v>
      </c>
    </row>
    <row r="509" spans="1:9" ht="18" customHeight="1" x14ac:dyDescent="0.25">
      <c r="A509" s="109" t="s">
        <v>2023</v>
      </c>
      <c r="B509" s="71" t="s">
        <v>2000</v>
      </c>
      <c r="C509" s="71" t="str">
        <f t="shared" si="9"/>
        <v>05.766.954/0001-23</v>
      </c>
      <c r="D509" s="71" t="s">
        <v>1875</v>
      </c>
      <c r="E509" s="72">
        <v>34</v>
      </c>
      <c r="F509" s="72" t="s">
        <v>2025</v>
      </c>
      <c r="G509" s="72" t="s">
        <v>2024</v>
      </c>
      <c r="H509" s="72" t="s">
        <v>6</v>
      </c>
      <c r="I509" s="103">
        <v>31401</v>
      </c>
    </row>
    <row r="510" spans="1:9" ht="18" customHeight="1" x14ac:dyDescent="0.25">
      <c r="A510" s="109" t="s">
        <v>2026</v>
      </c>
      <c r="B510" s="71" t="s">
        <v>2000</v>
      </c>
      <c r="C510" s="71" t="str">
        <f t="shared" si="9"/>
        <v>05.766.954/0001-23</v>
      </c>
      <c r="D510" s="71" t="s">
        <v>680</v>
      </c>
      <c r="E510" s="72">
        <v>24</v>
      </c>
      <c r="F510" s="72" t="s">
        <v>2028</v>
      </c>
      <c r="G510" s="72" t="s">
        <v>2027</v>
      </c>
      <c r="H510" s="72" t="s">
        <v>6</v>
      </c>
      <c r="I510" s="103">
        <v>34881</v>
      </c>
    </row>
    <row r="511" spans="1:9" ht="18" customHeight="1" x14ac:dyDescent="0.25">
      <c r="A511" s="109" t="s">
        <v>2029</v>
      </c>
      <c r="B511" s="71" t="s">
        <v>2000</v>
      </c>
      <c r="C511" s="71" t="str">
        <f t="shared" si="9"/>
        <v>05.766.954/0001-23</v>
      </c>
      <c r="D511" s="71" t="s">
        <v>1936</v>
      </c>
      <c r="E511" s="72">
        <v>37</v>
      </c>
      <c r="F511" s="72" t="s">
        <v>2031</v>
      </c>
      <c r="G511" s="72" t="s">
        <v>2030</v>
      </c>
      <c r="H511" s="72" t="s">
        <v>6</v>
      </c>
      <c r="I511" s="103">
        <v>30306</v>
      </c>
    </row>
    <row r="512" spans="1:9" ht="18" customHeight="1" x14ac:dyDescent="0.25">
      <c r="A512" s="109" t="s">
        <v>2032</v>
      </c>
      <c r="B512" s="71" t="s">
        <v>2000</v>
      </c>
      <c r="C512" s="71" t="str">
        <f t="shared" si="9"/>
        <v>05.766.954/0001-23</v>
      </c>
      <c r="D512" s="71" t="s">
        <v>398</v>
      </c>
      <c r="E512" s="72">
        <v>39</v>
      </c>
      <c r="F512" s="72" t="s">
        <v>2034</v>
      </c>
      <c r="G512" s="72" t="s">
        <v>2033</v>
      </c>
      <c r="H512" s="72" t="s">
        <v>6</v>
      </c>
      <c r="I512" s="103">
        <v>29537</v>
      </c>
    </row>
    <row r="513" spans="1:9" ht="18" customHeight="1" x14ac:dyDescent="0.25">
      <c r="A513" s="109" t="s">
        <v>2035</v>
      </c>
      <c r="B513" s="71" t="s">
        <v>2000</v>
      </c>
      <c r="C513" s="71" t="str">
        <f t="shared" si="9"/>
        <v>05.766.954/0001-23</v>
      </c>
      <c r="D513" s="71" t="s">
        <v>1875</v>
      </c>
      <c r="E513" s="72">
        <v>69</v>
      </c>
      <c r="F513" s="72" t="s">
        <v>2036</v>
      </c>
      <c r="G513" s="72" t="s">
        <v>2037</v>
      </c>
      <c r="H513" s="72" t="s">
        <v>6</v>
      </c>
      <c r="I513" s="103">
        <v>18378</v>
      </c>
    </row>
    <row r="514" spans="1:9" ht="18" customHeight="1" x14ac:dyDescent="0.25">
      <c r="A514" s="109" t="s">
        <v>2038</v>
      </c>
      <c r="B514" s="71" t="s">
        <v>2000</v>
      </c>
      <c r="C514" s="71" t="str">
        <f t="shared" si="9"/>
        <v>05.766.954/0001-23</v>
      </c>
      <c r="D514" s="71" t="s">
        <v>398</v>
      </c>
      <c r="E514" s="72">
        <v>28</v>
      </c>
      <c r="F514" s="72" t="s">
        <v>2039</v>
      </c>
      <c r="G514" s="72" t="s">
        <v>2040</v>
      </c>
      <c r="H514" s="72" t="s">
        <v>7</v>
      </c>
      <c r="I514" s="103">
        <v>33545</v>
      </c>
    </row>
    <row r="515" spans="1:9" ht="18" customHeight="1" x14ac:dyDescent="0.25">
      <c r="A515" s="109" t="s">
        <v>2042</v>
      </c>
      <c r="B515" s="71" t="s">
        <v>2000</v>
      </c>
      <c r="C515" s="71" t="str">
        <f t="shared" si="9"/>
        <v>05.766.954/0001-23</v>
      </c>
      <c r="D515" s="71" t="s">
        <v>398</v>
      </c>
      <c r="E515" s="72">
        <v>33</v>
      </c>
      <c r="F515" s="72" t="s">
        <v>2043</v>
      </c>
      <c r="G515" s="72" t="s">
        <v>2041</v>
      </c>
      <c r="H515" s="72" t="s">
        <v>7</v>
      </c>
      <c r="I515" s="103">
        <v>31580</v>
      </c>
    </row>
    <row r="516" spans="1:9" ht="18" customHeight="1" x14ac:dyDescent="0.25">
      <c r="A516" s="109" t="s">
        <v>2044</v>
      </c>
      <c r="B516" s="71" t="s">
        <v>2000</v>
      </c>
      <c r="C516" s="71" t="str">
        <f t="shared" si="9"/>
        <v>05.766.954/0001-23</v>
      </c>
      <c r="D516" s="71" t="s">
        <v>846</v>
      </c>
      <c r="E516" s="72">
        <v>24</v>
      </c>
      <c r="F516" s="72" t="s">
        <v>2046</v>
      </c>
      <c r="G516" s="72" t="s">
        <v>2045</v>
      </c>
      <c r="H516" s="72" t="s">
        <v>6</v>
      </c>
      <c r="I516" s="103">
        <v>34800</v>
      </c>
    </row>
    <row r="517" spans="1:9" ht="18" customHeight="1" x14ac:dyDescent="0.25">
      <c r="A517" s="109" t="s">
        <v>2047</v>
      </c>
      <c r="B517" s="71" t="s">
        <v>2000</v>
      </c>
      <c r="C517" s="71" t="str">
        <f t="shared" si="9"/>
        <v>05.766.954/0001-23</v>
      </c>
      <c r="D517" s="71" t="s">
        <v>2048</v>
      </c>
      <c r="E517" s="72">
        <v>45</v>
      </c>
      <c r="F517" s="72" t="s">
        <v>2049</v>
      </c>
      <c r="G517" s="72" t="s">
        <v>2050</v>
      </c>
      <c r="H517" s="72" t="s">
        <v>7</v>
      </c>
      <c r="I517" s="103">
        <v>27075</v>
      </c>
    </row>
    <row r="518" spans="1:9" ht="18" customHeight="1" x14ac:dyDescent="0.25">
      <c r="A518" s="109" t="s">
        <v>2051</v>
      </c>
      <c r="B518" s="71" t="s">
        <v>2000</v>
      </c>
      <c r="C518" s="71" t="str">
        <f t="shared" si="9"/>
        <v>05.766.954/0001-23</v>
      </c>
      <c r="D518" s="71" t="s">
        <v>1875</v>
      </c>
      <c r="E518" s="72">
        <v>35</v>
      </c>
      <c r="F518" s="72" t="s">
        <v>2052</v>
      </c>
      <c r="G518" s="72" t="s">
        <v>2053</v>
      </c>
      <c r="H518" s="72" t="s">
        <v>7</v>
      </c>
      <c r="I518" s="103">
        <v>30904</v>
      </c>
    </row>
    <row r="519" spans="1:9" ht="18" customHeight="1" x14ac:dyDescent="0.25">
      <c r="A519" s="109" t="s">
        <v>2054</v>
      </c>
      <c r="B519" s="71" t="s">
        <v>2000</v>
      </c>
      <c r="C519" s="71" t="str">
        <f t="shared" si="9"/>
        <v>05.766.954/0001-23</v>
      </c>
      <c r="D519" s="71" t="s">
        <v>398</v>
      </c>
      <c r="E519" s="72">
        <v>37</v>
      </c>
      <c r="F519" s="72" t="s">
        <v>2096</v>
      </c>
      <c r="G519" s="72" t="s">
        <v>2055</v>
      </c>
      <c r="H519" s="72" t="s">
        <v>7</v>
      </c>
      <c r="I519" s="103">
        <v>30060</v>
      </c>
    </row>
    <row r="520" spans="1:9" ht="18" customHeight="1" x14ac:dyDescent="0.25">
      <c r="A520" s="109" t="s">
        <v>2056</v>
      </c>
      <c r="B520" s="71" t="s">
        <v>2000</v>
      </c>
      <c r="C520" s="71" t="str">
        <f t="shared" si="9"/>
        <v>05.766.954/0001-23</v>
      </c>
      <c r="D520" s="71" t="s">
        <v>620</v>
      </c>
      <c r="E520" s="72">
        <v>47</v>
      </c>
      <c r="F520" s="72" t="s">
        <v>2057</v>
      </c>
      <c r="G520" s="72" t="s">
        <v>2097</v>
      </c>
      <c r="H520" s="72" t="s">
        <v>7</v>
      </c>
      <c r="I520" s="103">
        <v>26614</v>
      </c>
    </row>
    <row r="521" spans="1:9" ht="18" customHeight="1" x14ac:dyDescent="0.25">
      <c r="A521" s="109" t="s">
        <v>2058</v>
      </c>
      <c r="B521" s="71" t="s">
        <v>2000</v>
      </c>
      <c r="C521" s="71" t="str">
        <f t="shared" si="9"/>
        <v>05.766.954/0001-23</v>
      </c>
      <c r="D521" s="71" t="s">
        <v>846</v>
      </c>
      <c r="E521" s="72">
        <v>27</v>
      </c>
      <c r="F521" s="72" t="s">
        <v>2060</v>
      </c>
      <c r="G521" s="72" t="s">
        <v>2059</v>
      </c>
      <c r="H521" s="72" t="s">
        <v>6</v>
      </c>
      <c r="I521" s="103">
        <v>33702</v>
      </c>
    </row>
    <row r="522" spans="1:9" ht="18" customHeight="1" x14ac:dyDescent="0.25">
      <c r="A522" s="109" t="s">
        <v>2064</v>
      </c>
      <c r="B522" s="71" t="s">
        <v>2062</v>
      </c>
      <c r="C522" s="71" t="str">
        <f t="shared" si="9"/>
        <v>10.875.393/0001-30</v>
      </c>
      <c r="D522" s="71" t="s">
        <v>645</v>
      </c>
      <c r="E522" s="72">
        <v>33</v>
      </c>
      <c r="F522" s="72" t="s">
        <v>2065</v>
      </c>
      <c r="G522" s="72" t="s">
        <v>2066</v>
      </c>
      <c r="H522" s="72" t="s">
        <v>7</v>
      </c>
      <c r="I522" s="103">
        <v>31529</v>
      </c>
    </row>
    <row r="523" spans="1:9" ht="18" customHeight="1" x14ac:dyDescent="0.25">
      <c r="A523" s="109" t="s">
        <v>2067</v>
      </c>
      <c r="B523" s="71" t="s">
        <v>2062</v>
      </c>
      <c r="C523" s="71" t="str">
        <f t="shared" si="9"/>
        <v>10.875.393/0001-30</v>
      </c>
      <c r="D523" s="71" t="s">
        <v>1525</v>
      </c>
      <c r="E523" s="72">
        <v>26</v>
      </c>
      <c r="F523" s="72" t="s">
        <v>2068</v>
      </c>
      <c r="G523" s="72" t="s">
        <v>2069</v>
      </c>
      <c r="H523" s="72" t="s">
        <v>7</v>
      </c>
      <c r="I523" s="103">
        <v>34218</v>
      </c>
    </row>
    <row r="524" spans="1:9" ht="18" customHeight="1" x14ac:dyDescent="0.25">
      <c r="A524" s="109" t="s">
        <v>2070</v>
      </c>
      <c r="B524" s="71" t="s">
        <v>2062</v>
      </c>
      <c r="C524" s="71" t="str">
        <f t="shared" si="9"/>
        <v>10.875.393/0001-30</v>
      </c>
      <c r="D524" s="71" t="s">
        <v>2071</v>
      </c>
      <c r="E524" s="72">
        <v>43</v>
      </c>
      <c r="F524" s="72" t="s">
        <v>2072</v>
      </c>
      <c r="G524" s="72" t="s">
        <v>2073</v>
      </c>
      <c r="H524" s="72" t="s">
        <v>6</v>
      </c>
      <c r="I524" s="103">
        <v>27897</v>
      </c>
    </row>
    <row r="525" spans="1:9" ht="18" customHeight="1" x14ac:dyDescent="0.25">
      <c r="A525" s="109" t="s">
        <v>2074</v>
      </c>
      <c r="B525" s="71" t="s">
        <v>2062</v>
      </c>
      <c r="C525" s="71" t="str">
        <f t="shared" si="9"/>
        <v>10.875.393/0001-30</v>
      </c>
      <c r="D525" s="71" t="s">
        <v>620</v>
      </c>
      <c r="E525" s="72">
        <v>49</v>
      </c>
      <c r="F525" s="72" t="s">
        <v>2075</v>
      </c>
      <c r="G525" s="72" t="s">
        <v>2076</v>
      </c>
      <c r="H525" s="72" t="s">
        <v>7</v>
      </c>
      <c r="I525" s="103">
        <v>25845</v>
      </c>
    </row>
    <row r="526" spans="1:9" ht="18" customHeight="1" x14ac:dyDescent="0.25">
      <c r="A526" s="109" t="s">
        <v>2077</v>
      </c>
      <c r="B526" s="71" t="s">
        <v>2062</v>
      </c>
      <c r="C526" s="71" t="str">
        <f t="shared" si="9"/>
        <v>10.875.393/0001-30</v>
      </c>
      <c r="D526" s="71" t="s">
        <v>645</v>
      </c>
      <c r="E526" s="72">
        <v>48</v>
      </c>
      <c r="F526" s="72" t="s">
        <v>2078</v>
      </c>
      <c r="G526" s="72" t="s">
        <v>2079</v>
      </c>
      <c r="H526" s="72" t="s">
        <v>7</v>
      </c>
      <c r="I526" s="103">
        <v>26241</v>
      </c>
    </row>
    <row r="527" spans="1:9" ht="18" customHeight="1" x14ac:dyDescent="0.25">
      <c r="A527" s="109" t="s">
        <v>2080</v>
      </c>
      <c r="B527" s="71" t="s">
        <v>2062</v>
      </c>
      <c r="C527" s="71" t="str">
        <f t="shared" si="9"/>
        <v>10.875.393/0001-30</v>
      </c>
      <c r="D527" s="71" t="s">
        <v>2081</v>
      </c>
      <c r="E527" s="72">
        <v>51</v>
      </c>
      <c r="F527" s="72" t="s">
        <v>2082</v>
      </c>
      <c r="G527" s="72" t="s">
        <v>2083</v>
      </c>
      <c r="H527" s="72" t="s">
        <v>7</v>
      </c>
      <c r="I527" s="103">
        <v>25086</v>
      </c>
    </row>
    <row r="528" spans="1:9" ht="18" customHeight="1" x14ac:dyDescent="0.25">
      <c r="A528" s="109" t="s">
        <v>2084</v>
      </c>
      <c r="B528" s="71" t="s">
        <v>2062</v>
      </c>
      <c r="C528" s="71" t="str">
        <f t="shared" si="9"/>
        <v>10.875.393/0001-30</v>
      </c>
      <c r="D528" s="71" t="s">
        <v>1525</v>
      </c>
      <c r="E528" s="72">
        <v>30</v>
      </c>
      <c r="F528" s="72" t="s">
        <v>2085</v>
      </c>
      <c r="G528" s="72" t="s">
        <v>2086</v>
      </c>
      <c r="H528" s="72" t="s">
        <v>7</v>
      </c>
      <c r="I528" s="103">
        <v>32847</v>
      </c>
    </row>
    <row r="529" spans="1:9" ht="18" customHeight="1" x14ac:dyDescent="0.25">
      <c r="A529" s="109" t="s">
        <v>2087</v>
      </c>
      <c r="B529" s="71" t="s">
        <v>2062</v>
      </c>
      <c r="C529" s="71" t="str">
        <f t="shared" si="9"/>
        <v>10.875.393/0001-30</v>
      </c>
      <c r="D529" s="71" t="s">
        <v>1525</v>
      </c>
      <c r="E529" s="72">
        <v>17</v>
      </c>
      <c r="F529" s="72" t="s">
        <v>2088</v>
      </c>
      <c r="G529" s="72" t="s">
        <v>2089</v>
      </c>
      <c r="H529" s="72" t="s">
        <v>7</v>
      </c>
      <c r="I529" s="103">
        <v>37370</v>
      </c>
    </row>
    <row r="530" spans="1:9" ht="18" customHeight="1" x14ac:dyDescent="0.25">
      <c r="A530" s="109" t="s">
        <v>2093</v>
      </c>
      <c r="B530" s="71" t="s">
        <v>2091</v>
      </c>
      <c r="C530" s="71" t="str">
        <f t="shared" si="9"/>
        <v>03.080.170/0001-11</v>
      </c>
      <c r="D530" s="71" t="s">
        <v>645</v>
      </c>
      <c r="E530" s="72">
        <v>45</v>
      </c>
      <c r="F530" s="72" t="s">
        <v>2094</v>
      </c>
      <c r="G530" s="72" t="s">
        <v>2095</v>
      </c>
      <c r="H530" s="72" t="s">
        <v>7</v>
      </c>
      <c r="I530" s="103">
        <v>27169</v>
      </c>
    </row>
    <row r="531" spans="1:9" ht="18" customHeight="1" x14ac:dyDescent="0.25">
      <c r="A531" s="109" t="s">
        <v>2098</v>
      </c>
      <c r="B531" s="71" t="s">
        <v>2091</v>
      </c>
      <c r="C531" s="71" t="str">
        <f t="shared" si="9"/>
        <v>03.080.170/0001-11</v>
      </c>
      <c r="D531" s="71" t="s">
        <v>645</v>
      </c>
      <c r="E531" s="72">
        <v>45</v>
      </c>
      <c r="F531" s="72" t="s">
        <v>2099</v>
      </c>
      <c r="G531" s="72" t="s">
        <v>2100</v>
      </c>
      <c r="H531" s="72" t="s">
        <v>7</v>
      </c>
      <c r="I531" s="103">
        <v>27235</v>
      </c>
    </row>
    <row r="532" spans="1:9" ht="18" customHeight="1" x14ac:dyDescent="0.25">
      <c r="A532" s="109" t="s">
        <v>2101</v>
      </c>
      <c r="B532" s="71" t="s">
        <v>2091</v>
      </c>
      <c r="C532" s="71" t="str">
        <f t="shared" si="9"/>
        <v>03.080.170/0001-11</v>
      </c>
      <c r="D532" s="71" t="s">
        <v>645</v>
      </c>
      <c r="E532" s="72">
        <v>26</v>
      </c>
      <c r="F532" s="72" t="s">
        <v>2102</v>
      </c>
      <c r="G532" s="72" t="s">
        <v>2103</v>
      </c>
      <c r="H532" s="72" t="s">
        <v>7</v>
      </c>
      <c r="I532" s="103">
        <v>34260</v>
      </c>
    </row>
    <row r="533" spans="1:9" ht="18" customHeight="1" x14ac:dyDescent="0.25">
      <c r="A533" s="109" t="s">
        <v>2104</v>
      </c>
      <c r="B533" s="71" t="s">
        <v>2091</v>
      </c>
      <c r="C533" s="71" t="str">
        <f t="shared" si="9"/>
        <v>03.080.170/0001-11</v>
      </c>
      <c r="D533" s="71" t="s">
        <v>645</v>
      </c>
      <c r="E533" s="72">
        <v>41</v>
      </c>
      <c r="F533" s="72" t="s">
        <v>2105</v>
      </c>
      <c r="G533" s="72" t="s">
        <v>2106</v>
      </c>
      <c r="H533" s="72" t="s">
        <v>7</v>
      </c>
      <c r="I533" s="103">
        <v>28587</v>
      </c>
    </row>
    <row r="534" spans="1:9" ht="18" customHeight="1" x14ac:dyDescent="0.25">
      <c r="A534" s="109" t="s">
        <v>2107</v>
      </c>
      <c r="B534" s="71" t="s">
        <v>2091</v>
      </c>
      <c r="C534" s="71" t="str">
        <f t="shared" si="9"/>
        <v>03.080.170/0001-11</v>
      </c>
      <c r="D534" s="71" t="s">
        <v>2081</v>
      </c>
      <c r="E534" s="72">
        <v>39</v>
      </c>
      <c r="F534" s="72" t="s">
        <v>2108</v>
      </c>
      <c r="G534" s="72" t="s">
        <v>2109</v>
      </c>
      <c r="H534" s="72" t="s">
        <v>7</v>
      </c>
      <c r="I534" s="103">
        <v>29377</v>
      </c>
    </row>
    <row r="535" spans="1:9" ht="18" customHeight="1" x14ac:dyDescent="0.25">
      <c r="A535" s="109" t="s">
        <v>2110</v>
      </c>
      <c r="B535" s="71" t="s">
        <v>2091</v>
      </c>
      <c r="C535" s="71" t="str">
        <f t="shared" si="9"/>
        <v>03.080.170/0001-11</v>
      </c>
      <c r="D535" s="71" t="s">
        <v>645</v>
      </c>
      <c r="E535" s="72">
        <v>49</v>
      </c>
      <c r="F535" s="72" t="s">
        <v>2111</v>
      </c>
      <c r="G535" s="72" t="s">
        <v>2112</v>
      </c>
      <c r="H535" s="72" t="s">
        <v>7</v>
      </c>
      <c r="I535" s="103">
        <v>25702</v>
      </c>
    </row>
    <row r="536" spans="1:9" ht="18" customHeight="1" x14ac:dyDescent="0.25">
      <c r="A536" s="109" t="s">
        <v>2113</v>
      </c>
      <c r="B536" s="71" t="s">
        <v>2091</v>
      </c>
      <c r="C536" s="71" t="str">
        <f t="shared" si="9"/>
        <v>03.080.170/0001-11</v>
      </c>
      <c r="D536" s="71" t="s">
        <v>2116</v>
      </c>
      <c r="E536" s="72">
        <v>44</v>
      </c>
      <c r="F536" s="72" t="s">
        <v>2114</v>
      </c>
      <c r="G536" s="72" t="s">
        <v>2115</v>
      </c>
      <c r="H536" s="72" t="s">
        <v>7</v>
      </c>
      <c r="I536" s="103">
        <v>27713</v>
      </c>
    </row>
    <row r="537" spans="1:9" ht="18" customHeight="1" x14ac:dyDescent="0.25">
      <c r="A537" s="109" t="s">
        <v>2117</v>
      </c>
      <c r="B537" s="71" t="s">
        <v>2091</v>
      </c>
      <c r="C537" s="71" t="str">
        <f t="shared" si="9"/>
        <v>03.080.170/0001-11</v>
      </c>
      <c r="D537" s="71" t="s">
        <v>645</v>
      </c>
      <c r="E537" s="72">
        <v>27</v>
      </c>
      <c r="F537" s="72" t="s">
        <v>2118</v>
      </c>
      <c r="G537" s="72" t="s">
        <v>2119</v>
      </c>
      <c r="H537" s="72" t="s">
        <v>7</v>
      </c>
      <c r="I537" s="103">
        <v>33673</v>
      </c>
    </row>
    <row r="538" spans="1:9" ht="18" customHeight="1" x14ac:dyDescent="0.25">
      <c r="A538" s="109" t="s">
        <v>2120</v>
      </c>
      <c r="B538" s="71" t="s">
        <v>2091</v>
      </c>
      <c r="C538" s="71" t="str">
        <f t="shared" si="9"/>
        <v>03.080.170/0001-11</v>
      </c>
      <c r="D538" s="71" t="s">
        <v>645</v>
      </c>
      <c r="E538" s="72">
        <v>41</v>
      </c>
      <c r="F538" s="72" t="s">
        <v>2121</v>
      </c>
      <c r="G538" s="72" t="s">
        <v>2122</v>
      </c>
      <c r="H538" s="72" t="s">
        <v>7</v>
      </c>
      <c r="I538" s="103">
        <v>28563</v>
      </c>
    </row>
    <row r="539" spans="1:9" ht="18" customHeight="1" x14ac:dyDescent="0.25">
      <c r="A539" s="71" t="s">
        <v>2123</v>
      </c>
      <c r="B539" s="71" t="s">
        <v>2091</v>
      </c>
      <c r="C539" s="71" t="str">
        <f t="shared" si="9"/>
        <v>03.080.170/0001-11</v>
      </c>
      <c r="D539" s="71" t="s">
        <v>1525</v>
      </c>
      <c r="E539" s="72">
        <v>37</v>
      </c>
      <c r="F539" s="72" t="s">
        <v>2124</v>
      </c>
      <c r="G539" s="72" t="s">
        <v>2125</v>
      </c>
      <c r="H539" s="72" t="s">
        <v>7</v>
      </c>
      <c r="I539" s="103">
        <v>30064</v>
      </c>
    </row>
    <row r="540" spans="1:9" ht="18" customHeight="1" x14ac:dyDescent="0.25">
      <c r="A540" s="109" t="s">
        <v>2126</v>
      </c>
      <c r="B540" s="71" t="s">
        <v>2091</v>
      </c>
      <c r="C540" s="71" t="str">
        <f t="shared" si="9"/>
        <v>03.080.170/0001-11</v>
      </c>
      <c r="D540" s="71" t="s">
        <v>645</v>
      </c>
      <c r="E540" s="72">
        <v>21</v>
      </c>
      <c r="F540" s="72" t="s">
        <v>2127</v>
      </c>
      <c r="G540" s="72" t="s">
        <v>2128</v>
      </c>
      <c r="H540" s="72" t="s">
        <v>7</v>
      </c>
      <c r="I540" s="103">
        <v>35944</v>
      </c>
    </row>
    <row r="541" spans="1:9" ht="18" customHeight="1" x14ac:dyDescent="0.25">
      <c r="A541" s="109" t="s">
        <v>2129</v>
      </c>
      <c r="B541" s="71" t="s">
        <v>2091</v>
      </c>
      <c r="C541" s="71" t="str">
        <f t="shared" si="9"/>
        <v>03.080.170/0001-11</v>
      </c>
      <c r="D541" s="71" t="s">
        <v>645</v>
      </c>
      <c r="E541" s="72">
        <v>40</v>
      </c>
      <c r="F541" s="72" t="s">
        <v>2130</v>
      </c>
      <c r="G541" s="72" t="s">
        <v>2131</v>
      </c>
      <c r="H541" s="72" t="s">
        <v>7</v>
      </c>
      <c r="I541" s="103">
        <v>28938</v>
      </c>
    </row>
    <row r="542" spans="1:9" ht="18" customHeight="1" x14ac:dyDescent="0.25">
      <c r="A542" s="109" t="s">
        <v>2132</v>
      </c>
      <c r="B542" s="71" t="s">
        <v>2091</v>
      </c>
      <c r="C542" s="71" t="str">
        <f t="shared" si="9"/>
        <v>03.080.170/0001-11</v>
      </c>
      <c r="D542" s="71" t="s">
        <v>645</v>
      </c>
      <c r="E542" s="72">
        <v>38</v>
      </c>
      <c r="F542" s="72" t="s">
        <v>2133</v>
      </c>
      <c r="G542" s="72" t="s">
        <v>2134</v>
      </c>
      <c r="H542" s="72" t="s">
        <v>7</v>
      </c>
      <c r="I542" s="103">
        <v>29830</v>
      </c>
    </row>
    <row r="543" spans="1:9" ht="18" customHeight="1" x14ac:dyDescent="0.25">
      <c r="A543" s="109" t="s">
        <v>2135</v>
      </c>
      <c r="B543" s="71" t="s">
        <v>2091</v>
      </c>
      <c r="C543" s="71" t="str">
        <f t="shared" si="9"/>
        <v>03.080.170/0001-11</v>
      </c>
      <c r="D543" s="71" t="s">
        <v>1525</v>
      </c>
      <c r="E543" s="72">
        <v>39</v>
      </c>
      <c r="F543" s="72" t="s">
        <v>2136</v>
      </c>
      <c r="G543" s="72" t="s">
        <v>2137</v>
      </c>
      <c r="H543" s="72" t="s">
        <v>7</v>
      </c>
      <c r="I543" s="103">
        <v>29539</v>
      </c>
    </row>
    <row r="544" spans="1:9" ht="18" customHeight="1" x14ac:dyDescent="0.25">
      <c r="A544" s="109" t="s">
        <v>2138</v>
      </c>
      <c r="B544" s="71" t="s">
        <v>2091</v>
      </c>
      <c r="C544" s="71" t="str">
        <f t="shared" si="9"/>
        <v>03.080.170/0001-11</v>
      </c>
      <c r="D544" s="71" t="s">
        <v>645</v>
      </c>
      <c r="E544" s="72">
        <v>50</v>
      </c>
      <c r="F544" s="72" t="s">
        <v>2139</v>
      </c>
      <c r="G544" s="72" t="s">
        <v>2140</v>
      </c>
      <c r="H544" s="72" t="s">
        <v>7</v>
      </c>
      <c r="I544" s="103">
        <v>25354</v>
      </c>
    </row>
    <row r="545" spans="1:9" ht="18" customHeight="1" x14ac:dyDescent="0.25">
      <c r="A545" s="109" t="s">
        <v>2141</v>
      </c>
      <c r="B545" s="71" t="s">
        <v>2091</v>
      </c>
      <c r="C545" s="71" t="str">
        <f t="shared" si="9"/>
        <v>03.080.170/0001-11</v>
      </c>
      <c r="D545" s="71" t="s">
        <v>645</v>
      </c>
      <c r="E545" s="72">
        <v>36</v>
      </c>
      <c r="F545" s="72" t="s">
        <v>2142</v>
      </c>
      <c r="G545" s="72" t="s">
        <v>2143</v>
      </c>
      <c r="H545" s="72" t="s">
        <v>7</v>
      </c>
      <c r="I545" s="103">
        <v>30344</v>
      </c>
    </row>
    <row r="546" spans="1:9" ht="18" customHeight="1" x14ac:dyDescent="0.25">
      <c r="A546" s="109" t="s">
        <v>2144</v>
      </c>
      <c r="B546" s="71" t="s">
        <v>2091</v>
      </c>
      <c r="C546" s="71" t="str">
        <f t="shared" si="9"/>
        <v>03.080.170/0001-11</v>
      </c>
      <c r="D546" s="71" t="s">
        <v>620</v>
      </c>
      <c r="E546" s="72">
        <v>39</v>
      </c>
      <c r="F546" s="72" t="s">
        <v>2145</v>
      </c>
      <c r="G546" s="72" t="s">
        <v>2146</v>
      </c>
      <c r="H546" s="72" t="s">
        <v>7</v>
      </c>
      <c r="I546" s="103">
        <v>29280</v>
      </c>
    </row>
    <row r="547" spans="1:9" ht="18" customHeight="1" x14ac:dyDescent="0.25">
      <c r="A547" s="109" t="s">
        <v>2147</v>
      </c>
      <c r="B547" s="71" t="s">
        <v>2091</v>
      </c>
      <c r="C547" s="71" t="str">
        <f t="shared" si="9"/>
        <v>03.080.170/0001-11</v>
      </c>
      <c r="D547" s="71" t="s">
        <v>2081</v>
      </c>
      <c r="E547" s="72">
        <v>56</v>
      </c>
      <c r="F547" s="72" t="s">
        <v>2148</v>
      </c>
      <c r="G547" s="72" t="s">
        <v>2149</v>
      </c>
      <c r="H547" s="72" t="s">
        <v>7</v>
      </c>
      <c r="I547" s="103">
        <v>23098</v>
      </c>
    </row>
    <row r="548" spans="1:9" ht="18" customHeight="1" x14ac:dyDescent="0.25">
      <c r="A548" s="109" t="s">
        <v>2150</v>
      </c>
      <c r="B548" s="71" t="s">
        <v>2091</v>
      </c>
      <c r="C548" s="71" t="str">
        <f t="shared" si="9"/>
        <v>03.080.170/0001-11</v>
      </c>
      <c r="D548" s="71" t="s">
        <v>2081</v>
      </c>
      <c r="E548" s="72">
        <v>57</v>
      </c>
      <c r="F548" s="72" t="s">
        <v>2151</v>
      </c>
      <c r="G548" s="72" t="s">
        <v>2152</v>
      </c>
      <c r="H548" s="72" t="s">
        <v>7</v>
      </c>
      <c r="I548" s="103">
        <v>22865</v>
      </c>
    </row>
    <row r="549" spans="1:9" ht="18" customHeight="1" x14ac:dyDescent="0.25">
      <c r="A549" s="109" t="s">
        <v>2153</v>
      </c>
      <c r="B549" s="71" t="s">
        <v>2091</v>
      </c>
      <c r="C549" s="71" t="str">
        <f t="shared" si="9"/>
        <v>03.080.170/0001-11</v>
      </c>
      <c r="D549" s="71" t="s">
        <v>2081</v>
      </c>
      <c r="E549" s="72">
        <v>29</v>
      </c>
      <c r="F549" s="72" t="s">
        <v>2154</v>
      </c>
      <c r="G549" s="72" t="s">
        <v>2155</v>
      </c>
      <c r="H549" s="72" t="s">
        <v>7</v>
      </c>
      <c r="I549" s="103">
        <v>32894</v>
      </c>
    </row>
    <row r="550" spans="1:9" ht="18" customHeight="1" x14ac:dyDescent="0.25">
      <c r="A550" s="109" t="s">
        <v>2156</v>
      </c>
      <c r="B550" s="71" t="s">
        <v>2091</v>
      </c>
      <c r="C550" s="71" t="str">
        <f t="shared" si="9"/>
        <v>03.080.170/0001-11</v>
      </c>
      <c r="D550" s="71" t="s">
        <v>2081</v>
      </c>
      <c r="E550" s="72">
        <v>36</v>
      </c>
      <c r="F550" s="72" t="s">
        <v>2157</v>
      </c>
      <c r="G550" s="72" t="s">
        <v>2158</v>
      </c>
      <c r="H550" s="72" t="s">
        <v>7</v>
      </c>
      <c r="I550" s="103">
        <v>30601</v>
      </c>
    </row>
    <row r="551" spans="1:9" ht="18" customHeight="1" x14ac:dyDescent="0.25">
      <c r="A551" s="109" t="s">
        <v>2159</v>
      </c>
      <c r="B551" s="71" t="s">
        <v>2091</v>
      </c>
      <c r="C551" s="71" t="str">
        <f t="shared" si="9"/>
        <v>03.080.170/0001-11</v>
      </c>
      <c r="D551" s="71" t="s">
        <v>620</v>
      </c>
      <c r="E551" s="72">
        <v>34</v>
      </c>
      <c r="F551" s="72" t="s">
        <v>2160</v>
      </c>
      <c r="G551" s="72" t="s">
        <v>2161</v>
      </c>
      <c r="H551" s="72" t="s">
        <v>7</v>
      </c>
      <c r="I551" s="103">
        <v>31155</v>
      </c>
    </row>
    <row r="552" spans="1:9" ht="18" customHeight="1" x14ac:dyDescent="0.25">
      <c r="A552" s="109" t="s">
        <v>2162</v>
      </c>
      <c r="B552" s="71" t="s">
        <v>236</v>
      </c>
      <c r="C552" s="71" t="str">
        <f t="shared" si="9"/>
        <v>09.646.620/0001-77</v>
      </c>
      <c r="D552" s="71" t="s">
        <v>767</v>
      </c>
      <c r="E552" s="72">
        <v>40</v>
      </c>
      <c r="F552" s="72" t="s">
        <v>2163</v>
      </c>
      <c r="G552" s="72" t="s">
        <v>2164</v>
      </c>
      <c r="H552" s="72" t="s">
        <v>6</v>
      </c>
      <c r="I552" s="103">
        <v>29173</v>
      </c>
    </row>
    <row r="553" spans="1:9" ht="18" customHeight="1" x14ac:dyDescent="0.25">
      <c r="A553" s="109" t="s">
        <v>2168</v>
      </c>
      <c r="B553" s="71" t="s">
        <v>2165</v>
      </c>
      <c r="C553" s="71" t="str">
        <f t="shared" si="9"/>
        <v>14.222.882/0001-44</v>
      </c>
      <c r="D553" s="71" t="s">
        <v>2169</v>
      </c>
      <c r="E553" s="72">
        <v>28</v>
      </c>
      <c r="F553" s="72">
        <v>3606594</v>
      </c>
      <c r="G553" s="72" t="s">
        <v>2170</v>
      </c>
      <c r="H553" s="72" t="s">
        <v>6</v>
      </c>
      <c r="I553" s="103">
        <v>33525</v>
      </c>
    </row>
    <row r="554" spans="1:9" ht="18" customHeight="1" x14ac:dyDescent="0.25">
      <c r="A554" s="109" t="s">
        <v>2171</v>
      </c>
      <c r="B554" s="71" t="s">
        <v>2165</v>
      </c>
      <c r="C554" s="71" t="str">
        <f t="shared" si="9"/>
        <v>14.222.882/0001-44</v>
      </c>
      <c r="D554" s="71" t="s">
        <v>2223</v>
      </c>
      <c r="E554" s="72">
        <v>24</v>
      </c>
      <c r="F554" s="107">
        <v>3759669</v>
      </c>
      <c r="G554" s="72" t="s">
        <v>2172</v>
      </c>
      <c r="H554" s="72" t="s">
        <v>7</v>
      </c>
      <c r="I554" s="103">
        <v>34847</v>
      </c>
    </row>
    <row r="555" spans="1:9" ht="18" customHeight="1" x14ac:dyDescent="0.25">
      <c r="A555" s="109" t="s">
        <v>2173</v>
      </c>
      <c r="B555" s="71" t="s">
        <v>2165</v>
      </c>
      <c r="C555" s="71" t="str">
        <f t="shared" si="9"/>
        <v>14.222.882/0001-44</v>
      </c>
      <c r="D555" s="71" t="s">
        <v>2222</v>
      </c>
      <c r="E555" s="72">
        <v>30</v>
      </c>
      <c r="F555" s="72">
        <v>3573096</v>
      </c>
      <c r="G555" s="72" t="s">
        <v>2174</v>
      </c>
      <c r="H555" s="72" t="s">
        <v>7</v>
      </c>
      <c r="I555" s="103">
        <v>32849</v>
      </c>
    </row>
    <row r="556" spans="1:9" ht="18" customHeight="1" x14ac:dyDescent="0.25">
      <c r="A556" s="109" t="s">
        <v>2175</v>
      </c>
      <c r="B556" s="71" t="s">
        <v>2165</v>
      </c>
      <c r="C556" s="71" t="str">
        <f t="shared" si="9"/>
        <v>14.222.882/0001-44</v>
      </c>
      <c r="D556" s="121" t="s">
        <v>1883</v>
      </c>
      <c r="E556" s="72">
        <v>24</v>
      </c>
      <c r="F556" s="72">
        <v>286962147</v>
      </c>
      <c r="G556" s="72" t="s">
        <v>2176</v>
      </c>
      <c r="H556" s="72" t="s">
        <v>7</v>
      </c>
      <c r="I556" s="103">
        <v>35014</v>
      </c>
    </row>
    <row r="557" spans="1:9" ht="18" customHeight="1" x14ac:dyDescent="0.25">
      <c r="A557" s="109" t="s">
        <v>2177</v>
      </c>
      <c r="B557" s="71" t="s">
        <v>2165</v>
      </c>
      <c r="C557" s="71" t="str">
        <f t="shared" si="9"/>
        <v>14.222.882/0001-44</v>
      </c>
      <c r="D557" s="71" t="s">
        <v>2178</v>
      </c>
      <c r="E557" s="72">
        <v>26</v>
      </c>
      <c r="F557" s="72">
        <v>2914185</v>
      </c>
      <c r="G557" s="72" t="s">
        <v>2179</v>
      </c>
      <c r="H557" s="72" t="s">
        <v>6</v>
      </c>
      <c r="I557" s="103">
        <v>34275</v>
      </c>
    </row>
    <row r="558" spans="1:9" ht="18" customHeight="1" x14ac:dyDescent="0.25">
      <c r="A558" s="71" t="s">
        <v>2180</v>
      </c>
      <c r="B558" s="71" t="s">
        <v>2165</v>
      </c>
      <c r="C558" s="71" t="str">
        <f t="shared" si="9"/>
        <v>14.222.882/0001-44</v>
      </c>
      <c r="D558" s="71" t="s">
        <v>1883</v>
      </c>
      <c r="E558" s="72">
        <v>24</v>
      </c>
      <c r="F558" s="72">
        <v>3848226</v>
      </c>
      <c r="G558" s="72" t="s">
        <v>2181</v>
      </c>
      <c r="H558" s="72" t="s">
        <v>7</v>
      </c>
      <c r="I558" s="103">
        <v>34990</v>
      </c>
    </row>
    <row r="559" spans="1:9" ht="18" customHeight="1" x14ac:dyDescent="0.25">
      <c r="A559" s="109" t="s">
        <v>2182</v>
      </c>
      <c r="B559" s="71" t="s">
        <v>2165</v>
      </c>
      <c r="C559" s="71" t="str">
        <f t="shared" ref="C559:C622" si="10">VLOOKUP(B559,Empresas,2,0)</f>
        <v>14.222.882/0001-44</v>
      </c>
      <c r="D559" s="71" t="s">
        <v>2178</v>
      </c>
      <c r="E559" s="72">
        <v>33</v>
      </c>
      <c r="F559" s="72">
        <v>3259173</v>
      </c>
      <c r="G559" s="72" t="s">
        <v>2183</v>
      </c>
      <c r="H559" s="72" t="s">
        <v>6</v>
      </c>
      <c r="I559" s="103">
        <v>31569</v>
      </c>
    </row>
    <row r="560" spans="1:9" ht="18" customHeight="1" x14ac:dyDescent="0.25">
      <c r="A560" s="109" t="s">
        <v>2184</v>
      </c>
      <c r="B560" s="71" t="s">
        <v>2165</v>
      </c>
      <c r="C560" s="71" t="str">
        <f t="shared" si="10"/>
        <v>14.222.882/0001-44</v>
      </c>
      <c r="D560" s="71" t="s">
        <v>1883</v>
      </c>
      <c r="E560" s="72">
        <v>33</v>
      </c>
      <c r="F560" s="72">
        <v>28237669</v>
      </c>
      <c r="G560" s="72" t="s">
        <v>2185</v>
      </c>
      <c r="H560" s="72" t="s">
        <v>7</v>
      </c>
      <c r="I560" s="103">
        <v>31567</v>
      </c>
    </row>
    <row r="561" spans="1:9" ht="18" customHeight="1" x14ac:dyDescent="0.25">
      <c r="A561" s="109" t="s">
        <v>2186</v>
      </c>
      <c r="B561" s="71" t="s">
        <v>2165</v>
      </c>
      <c r="C561" s="71" t="str">
        <f t="shared" si="10"/>
        <v>14.222.882/0001-44</v>
      </c>
      <c r="D561" s="71" t="s">
        <v>1883</v>
      </c>
      <c r="E561" s="72">
        <v>35</v>
      </c>
      <c r="F561" s="72">
        <v>3573096</v>
      </c>
      <c r="G561" s="72" t="s">
        <v>2187</v>
      </c>
      <c r="H561" s="72" t="s">
        <v>7</v>
      </c>
      <c r="I561" s="103">
        <v>31011</v>
      </c>
    </row>
    <row r="562" spans="1:9" ht="18" customHeight="1" x14ac:dyDescent="0.25">
      <c r="A562" s="109" t="s">
        <v>2188</v>
      </c>
      <c r="B562" s="71" t="s">
        <v>2165</v>
      </c>
      <c r="C562" s="71" t="str">
        <f t="shared" si="10"/>
        <v>14.222.882/0001-44</v>
      </c>
      <c r="D562" s="71" t="s">
        <v>2178</v>
      </c>
      <c r="E562" s="72">
        <v>37</v>
      </c>
      <c r="F562" s="72">
        <v>2275818</v>
      </c>
      <c r="G562" s="72" t="s">
        <v>2189</v>
      </c>
      <c r="H562" s="72" t="s">
        <v>6</v>
      </c>
      <c r="I562" s="103">
        <v>30259</v>
      </c>
    </row>
    <row r="563" spans="1:9" ht="18" customHeight="1" x14ac:dyDescent="0.25">
      <c r="A563" s="109" t="s">
        <v>2190</v>
      </c>
      <c r="B563" s="71" t="s">
        <v>2165</v>
      </c>
      <c r="C563" s="71" t="str">
        <f t="shared" si="10"/>
        <v>14.222.882/0001-44</v>
      </c>
      <c r="D563" s="71" t="s">
        <v>2178</v>
      </c>
      <c r="E563" s="72">
        <v>22</v>
      </c>
      <c r="F563" s="72">
        <v>3968285</v>
      </c>
      <c r="G563" s="72" t="s">
        <v>2191</v>
      </c>
      <c r="H563" s="72" t="s">
        <v>6</v>
      </c>
      <c r="I563" s="103">
        <v>35756</v>
      </c>
    </row>
    <row r="564" spans="1:9" ht="18" customHeight="1" x14ac:dyDescent="0.25">
      <c r="A564" s="109" t="s">
        <v>2192</v>
      </c>
      <c r="B564" s="71" t="s">
        <v>2165</v>
      </c>
      <c r="C564" s="71" t="str">
        <f t="shared" si="10"/>
        <v>14.222.882/0001-44</v>
      </c>
      <c r="D564" s="71" t="s">
        <v>2178</v>
      </c>
      <c r="E564" s="72">
        <v>20</v>
      </c>
      <c r="F564" s="107">
        <v>4223274</v>
      </c>
      <c r="G564" s="72" t="s">
        <v>2193</v>
      </c>
      <c r="H564" s="72" t="s">
        <v>6</v>
      </c>
      <c r="I564" s="103">
        <v>36358</v>
      </c>
    </row>
    <row r="565" spans="1:9" ht="18" customHeight="1" x14ac:dyDescent="0.25">
      <c r="A565" s="109" t="s">
        <v>2194</v>
      </c>
      <c r="B565" s="71" t="s">
        <v>2165</v>
      </c>
      <c r="C565" s="71" t="str">
        <f t="shared" si="10"/>
        <v>14.222.882/0001-44</v>
      </c>
      <c r="D565" s="71" t="s">
        <v>2178</v>
      </c>
      <c r="E565" s="72">
        <v>26</v>
      </c>
      <c r="F565" s="72">
        <v>2842059</v>
      </c>
      <c r="G565" s="72" t="s">
        <v>2195</v>
      </c>
      <c r="H565" s="72" t="s">
        <v>6</v>
      </c>
      <c r="I565" s="103">
        <v>34055</v>
      </c>
    </row>
    <row r="566" spans="1:9" ht="18" customHeight="1" x14ac:dyDescent="0.25">
      <c r="A566" s="109" t="s">
        <v>2196</v>
      </c>
      <c r="B566" s="71" t="s">
        <v>2165</v>
      </c>
      <c r="C566" s="71" t="str">
        <f t="shared" si="10"/>
        <v>14.222.882/0001-44</v>
      </c>
      <c r="D566" s="71" t="s">
        <v>2178</v>
      </c>
      <c r="E566" s="72">
        <v>26</v>
      </c>
      <c r="F566" s="72">
        <v>270403280</v>
      </c>
      <c r="G566" s="72" t="s">
        <v>2197</v>
      </c>
      <c r="H566" s="72" t="s">
        <v>6</v>
      </c>
      <c r="I566" s="103">
        <v>34336</v>
      </c>
    </row>
    <row r="567" spans="1:9" ht="18" customHeight="1" x14ac:dyDescent="0.25">
      <c r="A567" s="109" t="s">
        <v>2198</v>
      </c>
      <c r="B567" s="71" t="s">
        <v>2165</v>
      </c>
      <c r="C567" s="71" t="str">
        <f t="shared" si="10"/>
        <v>14.222.882/0001-44</v>
      </c>
      <c r="D567" s="71" t="s">
        <v>2178</v>
      </c>
      <c r="E567" s="72">
        <v>24</v>
      </c>
      <c r="F567" s="72">
        <v>3625398</v>
      </c>
      <c r="G567" s="72" t="s">
        <v>2199</v>
      </c>
      <c r="H567" s="72" t="s">
        <v>6</v>
      </c>
      <c r="I567" s="103">
        <v>34986</v>
      </c>
    </row>
    <row r="568" spans="1:9" ht="18" customHeight="1" x14ac:dyDescent="0.25">
      <c r="A568" s="109" t="s">
        <v>2203</v>
      </c>
      <c r="B568" s="71" t="s">
        <v>2200</v>
      </c>
      <c r="C568" s="71" t="str">
        <f t="shared" si="10"/>
        <v>13.265.820/0001-57</v>
      </c>
      <c r="D568" s="71" t="s">
        <v>2204</v>
      </c>
      <c r="E568" s="72">
        <v>36</v>
      </c>
      <c r="F568" s="72" t="s">
        <v>2205</v>
      </c>
      <c r="G568" s="72" t="s">
        <v>2206</v>
      </c>
      <c r="H568" s="72" t="s">
        <v>6</v>
      </c>
      <c r="I568" s="103">
        <v>30704</v>
      </c>
    </row>
    <row r="569" spans="1:9" ht="18" customHeight="1" x14ac:dyDescent="0.25">
      <c r="A569" s="109" t="s">
        <v>2207</v>
      </c>
      <c r="B569" s="71" t="s">
        <v>2200</v>
      </c>
      <c r="C569" s="71" t="str">
        <f t="shared" si="10"/>
        <v>13.265.820/0001-57</v>
      </c>
      <c r="D569" s="71" t="s">
        <v>2208</v>
      </c>
      <c r="E569" s="72">
        <v>28</v>
      </c>
      <c r="F569" s="72" t="s">
        <v>2209</v>
      </c>
      <c r="G569" s="72" t="s">
        <v>2210</v>
      </c>
      <c r="H569" s="72" t="s">
        <v>6</v>
      </c>
      <c r="I569" s="103">
        <v>33320</v>
      </c>
    </row>
    <row r="570" spans="1:9" ht="18" customHeight="1" x14ac:dyDescent="0.25">
      <c r="A570" s="109" t="s">
        <v>2211</v>
      </c>
      <c r="B570" s="71" t="s">
        <v>2200</v>
      </c>
      <c r="C570" s="71" t="str">
        <f t="shared" si="10"/>
        <v>13.265.820/0001-57</v>
      </c>
      <c r="D570" s="71" t="s">
        <v>2178</v>
      </c>
      <c r="E570" s="72">
        <v>33</v>
      </c>
      <c r="F570" s="72">
        <v>3093696</v>
      </c>
      <c r="G570" s="72" t="s">
        <v>2212</v>
      </c>
      <c r="H570" s="72" t="s">
        <v>6</v>
      </c>
      <c r="I570" s="103">
        <v>31440</v>
      </c>
    </row>
    <row r="571" spans="1:9" ht="18" customHeight="1" x14ac:dyDescent="0.25">
      <c r="A571" s="109" t="s">
        <v>2213</v>
      </c>
      <c r="B571" s="71" t="s">
        <v>2200</v>
      </c>
      <c r="C571" s="71" t="str">
        <f t="shared" si="10"/>
        <v>13.265.820/0001-57</v>
      </c>
      <c r="D571" s="71" t="s">
        <v>2214</v>
      </c>
      <c r="E571" s="72">
        <v>40</v>
      </c>
      <c r="F571" s="72">
        <v>3215843</v>
      </c>
      <c r="G571" s="72" t="s">
        <v>2215</v>
      </c>
      <c r="H571" s="72" t="s">
        <v>6</v>
      </c>
      <c r="I571" s="103">
        <v>32608</v>
      </c>
    </row>
    <row r="572" spans="1:9" ht="18" customHeight="1" x14ac:dyDescent="0.25">
      <c r="A572" s="109" t="s">
        <v>2216</v>
      </c>
      <c r="B572" s="71" t="s">
        <v>2200</v>
      </c>
      <c r="C572" s="71" t="str">
        <f t="shared" si="10"/>
        <v>13.265.820/0001-57</v>
      </c>
      <c r="D572" s="71" t="s">
        <v>2178</v>
      </c>
      <c r="E572" s="72">
        <v>27</v>
      </c>
      <c r="F572" s="72">
        <v>3894958</v>
      </c>
      <c r="G572" s="72" t="s">
        <v>2217</v>
      </c>
      <c r="H572" s="72" t="s">
        <v>6</v>
      </c>
      <c r="I572" s="103">
        <v>33740</v>
      </c>
    </row>
    <row r="573" spans="1:9" ht="18" customHeight="1" x14ac:dyDescent="0.25">
      <c r="A573" s="109" t="s">
        <v>2218</v>
      </c>
      <c r="B573" s="71" t="s">
        <v>2200</v>
      </c>
      <c r="C573" s="71" t="str">
        <f t="shared" si="10"/>
        <v>13.265.820/0001-57</v>
      </c>
      <c r="D573" s="71" t="s">
        <v>2204</v>
      </c>
      <c r="E573" s="72">
        <v>27</v>
      </c>
      <c r="F573" s="72" t="s">
        <v>2219</v>
      </c>
      <c r="G573" s="72" t="s">
        <v>2220</v>
      </c>
      <c r="H573" s="72" t="s">
        <v>6</v>
      </c>
      <c r="I573" s="103">
        <v>33802</v>
      </c>
    </row>
    <row r="574" spans="1:9" ht="18" customHeight="1" x14ac:dyDescent="0.25">
      <c r="A574" s="109" t="s">
        <v>2221</v>
      </c>
      <c r="B574" s="71" t="s">
        <v>2200</v>
      </c>
      <c r="C574" s="71" t="str">
        <f t="shared" si="10"/>
        <v>13.265.820/0001-57</v>
      </c>
      <c r="D574" s="71" t="s">
        <v>2178</v>
      </c>
      <c r="E574" s="72">
        <v>33</v>
      </c>
      <c r="F574" s="72">
        <v>2910477</v>
      </c>
      <c r="G574" s="72" t="s">
        <v>2224</v>
      </c>
      <c r="H574" s="72" t="s">
        <v>6</v>
      </c>
      <c r="I574" s="103">
        <v>31726</v>
      </c>
    </row>
    <row r="575" spans="1:9" ht="18" customHeight="1" x14ac:dyDescent="0.25">
      <c r="A575" s="109" t="s">
        <v>2225</v>
      </c>
      <c r="B575" s="71" t="s">
        <v>225</v>
      </c>
      <c r="C575" s="71" t="str">
        <f>VLOOKUP(B575,Empresas,2,B5780)</f>
        <v>04.772.512/0001-27</v>
      </c>
      <c r="D575" s="71" t="s">
        <v>398</v>
      </c>
      <c r="E575" s="72">
        <v>30</v>
      </c>
      <c r="F575" s="72" t="s">
        <v>2226</v>
      </c>
      <c r="G575" s="72" t="s">
        <v>2227</v>
      </c>
      <c r="H575" s="72" t="s">
        <v>7</v>
      </c>
      <c r="I575" s="103">
        <v>32558</v>
      </c>
    </row>
    <row r="576" spans="1:9" ht="18" customHeight="1" x14ac:dyDescent="0.25">
      <c r="A576" s="109" t="s">
        <v>2228</v>
      </c>
      <c r="B576" s="71" t="s">
        <v>225</v>
      </c>
      <c r="C576" s="71" t="str">
        <f t="shared" si="10"/>
        <v>04.772.512/0001-27</v>
      </c>
      <c r="D576" s="71" t="s">
        <v>2229</v>
      </c>
      <c r="E576" s="72">
        <v>22</v>
      </c>
      <c r="F576" s="72" t="s">
        <v>2231</v>
      </c>
      <c r="G576" s="72" t="s">
        <v>2230</v>
      </c>
      <c r="H576" s="72" t="s">
        <v>6</v>
      </c>
      <c r="I576" s="103">
        <v>35630</v>
      </c>
    </row>
    <row r="577" spans="1:9" ht="18" customHeight="1" x14ac:dyDescent="0.25">
      <c r="A577" s="109" t="s">
        <v>2232</v>
      </c>
      <c r="B577" s="71" t="s">
        <v>225</v>
      </c>
      <c r="C577" s="71" t="str">
        <f t="shared" si="10"/>
        <v>04.772.512/0001-27</v>
      </c>
      <c r="D577" s="71" t="s">
        <v>398</v>
      </c>
      <c r="E577" s="72">
        <v>24</v>
      </c>
      <c r="F577" s="72" t="s">
        <v>2233</v>
      </c>
      <c r="G577" s="72" t="s">
        <v>2234</v>
      </c>
      <c r="H577" s="72" t="s">
        <v>6</v>
      </c>
      <c r="I577" s="103">
        <v>34746</v>
      </c>
    </row>
    <row r="578" spans="1:9" ht="18" customHeight="1" x14ac:dyDescent="0.25">
      <c r="A578" s="109" t="s">
        <v>2235</v>
      </c>
      <c r="B578" s="71" t="s">
        <v>225</v>
      </c>
      <c r="C578" s="71" t="str">
        <f t="shared" si="10"/>
        <v>04.772.512/0001-27</v>
      </c>
      <c r="D578" s="71" t="s">
        <v>1136</v>
      </c>
      <c r="E578" s="72">
        <v>22</v>
      </c>
      <c r="F578" s="72" t="s">
        <v>2236</v>
      </c>
      <c r="G578" s="72" t="s">
        <v>2237</v>
      </c>
      <c r="H578" s="72" t="s">
        <v>6</v>
      </c>
      <c r="I578" s="103">
        <v>35684</v>
      </c>
    </row>
    <row r="579" spans="1:9" ht="18" customHeight="1" x14ac:dyDescent="0.25">
      <c r="A579" s="71" t="s">
        <v>2238</v>
      </c>
      <c r="B579" s="71" t="s">
        <v>225</v>
      </c>
      <c r="C579" s="71" t="str">
        <f t="shared" si="10"/>
        <v>04.772.512/0001-27</v>
      </c>
      <c r="D579" s="71" t="s">
        <v>1136</v>
      </c>
      <c r="E579" s="72">
        <v>31</v>
      </c>
      <c r="F579" s="72" t="s">
        <v>2240</v>
      </c>
      <c r="G579" s="72" t="s">
        <v>2239</v>
      </c>
      <c r="H579" s="72" t="s">
        <v>6</v>
      </c>
      <c r="I579" s="103">
        <v>32499</v>
      </c>
    </row>
    <row r="580" spans="1:9" ht="18" customHeight="1" x14ac:dyDescent="0.25">
      <c r="A580" s="109" t="s">
        <v>2241</v>
      </c>
      <c r="B580" s="71" t="s">
        <v>225</v>
      </c>
      <c r="C580" s="71" t="str">
        <f t="shared" si="10"/>
        <v>04.772.512/0001-27</v>
      </c>
      <c r="D580" s="71" t="s">
        <v>767</v>
      </c>
      <c r="E580" s="72">
        <v>25</v>
      </c>
      <c r="F580" s="72" t="s">
        <v>2242</v>
      </c>
      <c r="G580" s="72" t="s">
        <v>2243</v>
      </c>
      <c r="H580" s="72" t="s">
        <v>6</v>
      </c>
      <c r="I580" s="103">
        <v>34367</v>
      </c>
    </row>
    <row r="581" spans="1:9" ht="18" customHeight="1" x14ac:dyDescent="0.25">
      <c r="A581" s="109" t="s">
        <v>2247</v>
      </c>
      <c r="B581" s="71" t="s">
        <v>2244</v>
      </c>
      <c r="C581" s="71" t="str">
        <f t="shared" si="10"/>
        <v>04.772.512/0002-08</v>
      </c>
      <c r="D581" s="71" t="s">
        <v>1883</v>
      </c>
      <c r="E581" s="72">
        <v>25</v>
      </c>
      <c r="F581" s="72" t="s">
        <v>2248</v>
      </c>
      <c r="G581" s="72" t="s">
        <v>2249</v>
      </c>
      <c r="H581" s="72" t="s">
        <v>7</v>
      </c>
      <c r="I581" s="103">
        <v>34632</v>
      </c>
    </row>
    <row r="582" spans="1:9" ht="18" customHeight="1" x14ac:dyDescent="0.25">
      <c r="A582" s="109" t="s">
        <v>2250</v>
      </c>
      <c r="B582" s="71" t="s">
        <v>2244</v>
      </c>
      <c r="C582" s="71" t="str">
        <f t="shared" si="10"/>
        <v>04.772.512/0002-08</v>
      </c>
      <c r="D582" s="71" t="s">
        <v>398</v>
      </c>
      <c r="E582" s="72">
        <v>30</v>
      </c>
      <c r="F582" s="72" t="s">
        <v>2251</v>
      </c>
      <c r="G582" s="72" t="s">
        <v>2252</v>
      </c>
      <c r="H582" s="72" t="s">
        <v>6</v>
      </c>
      <c r="I582" s="103">
        <v>32668</v>
      </c>
    </row>
    <row r="583" spans="1:9" ht="18" customHeight="1" x14ac:dyDescent="0.25">
      <c r="A583" s="109" t="s">
        <v>2253</v>
      </c>
      <c r="B583" s="71" t="s">
        <v>2244</v>
      </c>
      <c r="C583" s="71" t="str">
        <f t="shared" si="10"/>
        <v>04.772.512/0002-08</v>
      </c>
      <c r="D583" s="71" t="s">
        <v>1136</v>
      </c>
      <c r="E583" s="72">
        <v>18</v>
      </c>
      <c r="F583" s="72" t="s">
        <v>2254</v>
      </c>
      <c r="G583" s="72" t="s">
        <v>2255</v>
      </c>
      <c r="H583" s="72" t="s">
        <v>6</v>
      </c>
      <c r="I583" s="103">
        <v>37168</v>
      </c>
    </row>
    <row r="584" spans="1:9" ht="18" customHeight="1" x14ac:dyDescent="0.25">
      <c r="A584" s="109" t="s">
        <v>2256</v>
      </c>
      <c r="B584" s="71" t="s">
        <v>2244</v>
      </c>
      <c r="C584" s="71" t="str">
        <f t="shared" si="10"/>
        <v>04.772.512/0002-08</v>
      </c>
      <c r="D584" s="71" t="s">
        <v>620</v>
      </c>
      <c r="E584" s="72">
        <v>44</v>
      </c>
      <c r="F584" s="72" t="s">
        <v>2258</v>
      </c>
      <c r="G584" s="72" t="s">
        <v>2257</v>
      </c>
      <c r="H584" s="72" t="s">
        <v>6</v>
      </c>
      <c r="I584" s="103">
        <v>27466</v>
      </c>
    </row>
    <row r="585" spans="1:9" ht="18" customHeight="1" x14ac:dyDescent="0.25">
      <c r="A585" s="109" t="s">
        <v>2259</v>
      </c>
      <c r="B585" s="71" t="s">
        <v>2244</v>
      </c>
      <c r="C585" s="71" t="str">
        <f t="shared" si="10"/>
        <v>04.772.512/0002-08</v>
      </c>
      <c r="D585" s="71" t="s">
        <v>767</v>
      </c>
      <c r="E585" s="72">
        <v>31</v>
      </c>
      <c r="F585" s="72" t="s">
        <v>2260</v>
      </c>
      <c r="G585" s="72" t="s">
        <v>2261</v>
      </c>
      <c r="H585" s="72" t="s">
        <v>6</v>
      </c>
      <c r="I585" s="103">
        <v>32489</v>
      </c>
    </row>
    <row r="586" spans="1:9" ht="18" customHeight="1" x14ac:dyDescent="0.25">
      <c r="A586" s="109" t="s">
        <v>2262</v>
      </c>
      <c r="B586" s="71" t="s">
        <v>2244</v>
      </c>
      <c r="C586" s="71" t="str">
        <f t="shared" si="10"/>
        <v>04.772.512/0002-08</v>
      </c>
      <c r="D586" s="71" t="s">
        <v>1875</v>
      </c>
      <c r="E586" s="72">
        <v>31</v>
      </c>
      <c r="F586" s="72" t="s">
        <v>2264</v>
      </c>
      <c r="G586" s="72" t="s">
        <v>2263</v>
      </c>
      <c r="H586" s="72" t="s">
        <v>6</v>
      </c>
      <c r="I586" s="103">
        <v>32363</v>
      </c>
    </row>
    <row r="587" spans="1:9" ht="18" customHeight="1" x14ac:dyDescent="0.25">
      <c r="A587" s="109" t="s">
        <v>2265</v>
      </c>
      <c r="B587" s="71" t="s">
        <v>783</v>
      </c>
      <c r="C587" s="71" t="str">
        <f t="shared" si="10"/>
        <v>04.509.437/0001-06</v>
      </c>
      <c r="D587" s="71" t="s">
        <v>2266</v>
      </c>
      <c r="E587" s="72">
        <v>20</v>
      </c>
      <c r="F587" s="72" t="s">
        <v>2267</v>
      </c>
      <c r="G587" s="72" t="s">
        <v>2268</v>
      </c>
      <c r="H587" s="72" t="s">
        <v>6</v>
      </c>
      <c r="I587" s="103">
        <v>36545</v>
      </c>
    </row>
    <row r="588" spans="1:9" ht="18" customHeight="1" x14ac:dyDescent="0.25">
      <c r="A588" s="109" t="s">
        <v>2270</v>
      </c>
      <c r="B588" s="71" t="s">
        <v>2244</v>
      </c>
      <c r="C588" s="71" t="str">
        <f t="shared" si="10"/>
        <v>04.772.512/0002-08</v>
      </c>
      <c r="D588" s="71" t="s">
        <v>1136</v>
      </c>
      <c r="E588" s="72">
        <v>53</v>
      </c>
      <c r="F588" s="72" t="s">
        <v>2271</v>
      </c>
      <c r="G588" s="72" t="s">
        <v>2272</v>
      </c>
      <c r="H588" s="72" t="s">
        <v>6</v>
      </c>
      <c r="I588" s="103">
        <v>24337</v>
      </c>
    </row>
    <row r="589" spans="1:9" ht="18" customHeight="1" x14ac:dyDescent="0.25">
      <c r="A589" s="109" t="s">
        <v>2273</v>
      </c>
      <c r="B589" s="71" t="s">
        <v>225</v>
      </c>
      <c r="C589" s="71" t="str">
        <f t="shared" si="10"/>
        <v>04.772.512/0001-27</v>
      </c>
      <c r="D589" s="71" t="s">
        <v>1136</v>
      </c>
      <c r="E589" s="72">
        <v>27</v>
      </c>
      <c r="F589" s="72" t="s">
        <v>2274</v>
      </c>
      <c r="G589" s="72" t="s">
        <v>2275</v>
      </c>
      <c r="H589" s="72" t="s">
        <v>6</v>
      </c>
      <c r="I589" s="103">
        <v>33804</v>
      </c>
    </row>
    <row r="590" spans="1:9" ht="18" customHeight="1" x14ac:dyDescent="0.25">
      <c r="A590" s="109" t="s">
        <v>2276</v>
      </c>
      <c r="B590" s="71" t="s">
        <v>225</v>
      </c>
      <c r="C590" s="71" t="str">
        <f t="shared" si="10"/>
        <v>04.772.512/0001-27</v>
      </c>
      <c r="D590" s="71" t="s">
        <v>416</v>
      </c>
      <c r="E590" s="72">
        <v>31</v>
      </c>
      <c r="F590" s="72" t="s">
        <v>2277</v>
      </c>
      <c r="G590" s="72" t="s">
        <v>2278</v>
      </c>
      <c r="H590" s="72" t="s">
        <v>7</v>
      </c>
      <c r="I590" s="103">
        <v>32295</v>
      </c>
    </row>
    <row r="591" spans="1:9" ht="18" customHeight="1" x14ac:dyDescent="0.25">
      <c r="A591" s="124" t="s">
        <v>2282</v>
      </c>
      <c r="B591" s="71" t="s">
        <v>2279</v>
      </c>
      <c r="C591" s="71" t="str">
        <f t="shared" si="10"/>
        <v>14.190.604/0001-52</v>
      </c>
      <c r="D591" s="71" t="s">
        <v>2283</v>
      </c>
      <c r="E591" s="72">
        <v>23</v>
      </c>
      <c r="F591" s="72" t="s">
        <v>2284</v>
      </c>
      <c r="G591" s="72" t="s">
        <v>2285</v>
      </c>
      <c r="H591" s="72" t="s">
        <v>6</v>
      </c>
      <c r="I591" s="103">
        <v>35397</v>
      </c>
    </row>
    <row r="592" spans="1:9" ht="18" customHeight="1" x14ac:dyDescent="0.25">
      <c r="A592" s="109" t="s">
        <v>2286</v>
      </c>
      <c r="B592" s="71" t="s">
        <v>2279</v>
      </c>
      <c r="C592" s="71" t="str">
        <f t="shared" si="10"/>
        <v>14.190.604/0001-52</v>
      </c>
      <c r="D592" s="71" t="s">
        <v>2287</v>
      </c>
      <c r="E592" s="72">
        <v>32</v>
      </c>
      <c r="F592" s="72" t="s">
        <v>2288</v>
      </c>
      <c r="G592" s="72" t="s">
        <v>2289</v>
      </c>
      <c r="H592" s="72" t="s">
        <v>6</v>
      </c>
      <c r="I592" s="103">
        <v>42632</v>
      </c>
    </row>
    <row r="593" spans="1:9" ht="18" customHeight="1" x14ac:dyDescent="0.25">
      <c r="A593" s="109" t="s">
        <v>2290</v>
      </c>
      <c r="B593" s="71" t="s">
        <v>2279</v>
      </c>
      <c r="C593" s="71" t="str">
        <f t="shared" si="10"/>
        <v>14.190.604/0001-52</v>
      </c>
      <c r="D593" s="71" t="s">
        <v>2291</v>
      </c>
      <c r="E593" s="72">
        <v>42</v>
      </c>
      <c r="F593" s="72" t="s">
        <v>2292</v>
      </c>
      <c r="G593" s="72" t="s">
        <v>2293</v>
      </c>
      <c r="H593" s="72" t="s">
        <v>7</v>
      </c>
      <c r="I593" s="103">
        <v>28310</v>
      </c>
    </row>
    <row r="594" spans="1:9" ht="18" customHeight="1" x14ac:dyDescent="0.25">
      <c r="A594" s="109" t="s">
        <v>2294</v>
      </c>
      <c r="B594" s="71" t="s">
        <v>2279</v>
      </c>
      <c r="C594" s="71" t="str">
        <f t="shared" si="10"/>
        <v>14.190.604/0001-52</v>
      </c>
      <c r="D594" s="71" t="s">
        <v>2283</v>
      </c>
      <c r="E594" s="72">
        <v>21</v>
      </c>
      <c r="F594" s="72" t="s">
        <v>2295</v>
      </c>
      <c r="G594" s="72" t="s">
        <v>2296</v>
      </c>
      <c r="H594" s="72" t="s">
        <v>6</v>
      </c>
      <c r="I594" s="103">
        <v>36158</v>
      </c>
    </row>
    <row r="595" spans="1:9" ht="18" customHeight="1" x14ac:dyDescent="0.25">
      <c r="A595" s="109" t="s">
        <v>2297</v>
      </c>
      <c r="B595" s="71" t="s">
        <v>2279</v>
      </c>
      <c r="C595" s="71" t="str">
        <f t="shared" si="10"/>
        <v>14.190.604/0001-52</v>
      </c>
      <c r="D595" s="71" t="s">
        <v>1121</v>
      </c>
      <c r="E595" s="72">
        <v>37</v>
      </c>
      <c r="F595" s="72" t="s">
        <v>2298</v>
      </c>
      <c r="G595" s="72" t="s">
        <v>2299</v>
      </c>
      <c r="H595" s="72" t="s">
        <v>6</v>
      </c>
      <c r="I595" s="103">
        <v>29991</v>
      </c>
    </row>
    <row r="596" spans="1:9" ht="18" customHeight="1" x14ac:dyDescent="0.25">
      <c r="A596" s="109" t="s">
        <v>2300</v>
      </c>
      <c r="B596" s="71" t="s">
        <v>2279</v>
      </c>
      <c r="C596" s="71" t="str">
        <f t="shared" si="10"/>
        <v>14.190.604/0001-52</v>
      </c>
      <c r="D596" s="71" t="s">
        <v>2301</v>
      </c>
      <c r="E596" s="72">
        <v>21</v>
      </c>
      <c r="F596" s="72" t="s">
        <v>2302</v>
      </c>
      <c r="G596" s="72" t="s">
        <v>2303</v>
      </c>
      <c r="H596" s="72" t="s">
        <v>7</v>
      </c>
      <c r="I596" s="103">
        <v>36066</v>
      </c>
    </row>
    <row r="597" spans="1:9" ht="18" customHeight="1" x14ac:dyDescent="0.25">
      <c r="A597" s="109" t="s">
        <v>2304</v>
      </c>
      <c r="B597" s="71" t="s">
        <v>2279</v>
      </c>
      <c r="C597" s="71" t="str">
        <f t="shared" si="10"/>
        <v>14.190.604/0001-52</v>
      </c>
      <c r="D597" s="71" t="s">
        <v>2305</v>
      </c>
      <c r="E597" s="72">
        <v>26</v>
      </c>
      <c r="F597" s="72" t="s">
        <v>2306</v>
      </c>
      <c r="G597" s="72" t="s">
        <v>2307</v>
      </c>
      <c r="H597" s="72" t="s">
        <v>6</v>
      </c>
      <c r="I597" s="103">
        <v>34578</v>
      </c>
    </row>
    <row r="598" spans="1:9" ht="18" customHeight="1" x14ac:dyDescent="0.25">
      <c r="A598" s="109" t="s">
        <v>2308</v>
      </c>
      <c r="B598" s="71" t="s">
        <v>2279</v>
      </c>
      <c r="C598" s="71" t="str">
        <f t="shared" si="10"/>
        <v>14.190.604/0001-52</v>
      </c>
      <c r="D598" s="71" t="s">
        <v>2283</v>
      </c>
      <c r="E598" s="72">
        <v>34</v>
      </c>
      <c r="F598" s="72" t="s">
        <v>2309</v>
      </c>
      <c r="G598" s="72" t="s">
        <v>2310</v>
      </c>
      <c r="H598" s="72" t="s">
        <v>6</v>
      </c>
      <c r="I598" s="103">
        <v>31155</v>
      </c>
    </row>
    <row r="599" spans="1:9" ht="18" customHeight="1" x14ac:dyDescent="0.25">
      <c r="A599" s="109" t="s">
        <v>2311</v>
      </c>
      <c r="B599" s="71" t="s">
        <v>2279</v>
      </c>
      <c r="C599" s="71" t="str">
        <f t="shared" si="10"/>
        <v>14.190.604/0001-52</v>
      </c>
      <c r="D599" s="71" t="s">
        <v>680</v>
      </c>
      <c r="E599" s="72">
        <v>41</v>
      </c>
      <c r="F599" s="72" t="s">
        <v>2312</v>
      </c>
      <c r="G599" s="72" t="s">
        <v>2313</v>
      </c>
      <c r="H599" s="72" t="s">
        <v>6</v>
      </c>
      <c r="I599" s="103">
        <v>28725</v>
      </c>
    </row>
    <row r="600" spans="1:9" ht="18" customHeight="1" x14ac:dyDescent="0.25">
      <c r="A600" s="109" t="s">
        <v>2314</v>
      </c>
      <c r="B600" s="71" t="s">
        <v>2279</v>
      </c>
      <c r="C600" s="71" t="str">
        <f t="shared" si="10"/>
        <v>14.190.604/0001-52</v>
      </c>
      <c r="D600" s="71" t="s">
        <v>2315</v>
      </c>
      <c r="E600" s="72">
        <v>46</v>
      </c>
      <c r="F600" s="72" t="s">
        <v>2316</v>
      </c>
      <c r="G600" s="72" t="s">
        <v>2317</v>
      </c>
      <c r="H600" s="72" t="s">
        <v>6</v>
      </c>
      <c r="I600" s="103">
        <v>26879</v>
      </c>
    </row>
    <row r="601" spans="1:9" ht="18" customHeight="1" x14ac:dyDescent="0.25">
      <c r="A601" s="109" t="s">
        <v>2318</v>
      </c>
      <c r="B601" s="71" t="s">
        <v>2279</v>
      </c>
      <c r="C601" s="71" t="str">
        <f t="shared" si="10"/>
        <v>14.190.604/0001-52</v>
      </c>
      <c r="D601" s="71" t="s">
        <v>1121</v>
      </c>
      <c r="E601" s="72">
        <v>38</v>
      </c>
      <c r="F601" s="72" t="s">
        <v>2319</v>
      </c>
      <c r="G601" s="72" t="s">
        <v>2320</v>
      </c>
      <c r="H601" s="72" t="s">
        <v>6</v>
      </c>
      <c r="I601" s="103">
        <v>29750</v>
      </c>
    </row>
    <row r="602" spans="1:9" ht="18" customHeight="1" x14ac:dyDescent="0.25">
      <c r="A602" s="109" t="s">
        <v>2321</v>
      </c>
      <c r="B602" s="71" t="s">
        <v>2279</v>
      </c>
      <c r="C602" s="71" t="str">
        <f t="shared" si="10"/>
        <v>14.190.604/0001-52</v>
      </c>
      <c r="D602" s="71" t="s">
        <v>680</v>
      </c>
      <c r="E602" s="72">
        <v>31</v>
      </c>
      <c r="F602" s="72" t="s">
        <v>2322</v>
      </c>
      <c r="G602" s="72" t="s">
        <v>2323</v>
      </c>
      <c r="H602" s="72" t="s">
        <v>6</v>
      </c>
      <c r="I602" s="103">
        <v>32482</v>
      </c>
    </row>
    <row r="603" spans="1:9" ht="18" customHeight="1" x14ac:dyDescent="0.25">
      <c r="A603" s="109" t="s">
        <v>2324</v>
      </c>
      <c r="B603" s="71" t="s">
        <v>2279</v>
      </c>
      <c r="C603" s="71" t="str">
        <f t="shared" si="10"/>
        <v>14.190.604/0001-52</v>
      </c>
      <c r="D603" s="71" t="s">
        <v>2305</v>
      </c>
      <c r="E603" s="72">
        <v>33</v>
      </c>
      <c r="F603" s="72" t="s">
        <v>2325</v>
      </c>
      <c r="G603" s="72" t="s">
        <v>2326</v>
      </c>
      <c r="H603" s="72" t="s">
        <v>6</v>
      </c>
      <c r="I603" s="103">
        <v>31741</v>
      </c>
    </row>
    <row r="604" spans="1:9" ht="18" customHeight="1" x14ac:dyDescent="0.25">
      <c r="A604" s="109" t="s">
        <v>2327</v>
      </c>
      <c r="B604" s="71" t="s">
        <v>2279</v>
      </c>
      <c r="C604" s="71" t="str">
        <f t="shared" si="10"/>
        <v>14.190.604/0001-52</v>
      </c>
      <c r="D604" s="71" t="s">
        <v>2331</v>
      </c>
      <c r="E604" s="72">
        <v>41</v>
      </c>
      <c r="F604" s="72" t="s">
        <v>2328</v>
      </c>
      <c r="G604" s="72" t="s">
        <v>2329</v>
      </c>
      <c r="H604" s="72" t="s">
        <v>6</v>
      </c>
      <c r="I604" s="103">
        <v>28815</v>
      </c>
    </row>
    <row r="605" spans="1:9" ht="18" customHeight="1" x14ac:dyDescent="0.25">
      <c r="A605" s="109" t="s">
        <v>2330</v>
      </c>
      <c r="B605" s="71" t="s">
        <v>2279</v>
      </c>
      <c r="C605" s="71" t="str">
        <f t="shared" si="10"/>
        <v>14.190.604/0001-52</v>
      </c>
      <c r="D605" s="71" t="s">
        <v>680</v>
      </c>
      <c r="E605" s="72">
        <v>39</v>
      </c>
      <c r="F605" s="72" t="s">
        <v>2332</v>
      </c>
      <c r="G605" s="72" t="s">
        <v>2333</v>
      </c>
      <c r="H605" s="72" t="s">
        <v>6</v>
      </c>
      <c r="I605" s="103">
        <v>29291</v>
      </c>
    </row>
    <row r="606" spans="1:9" ht="18" customHeight="1" x14ac:dyDescent="0.25">
      <c r="A606" s="109" t="s">
        <v>2334</v>
      </c>
      <c r="B606" s="71" t="s">
        <v>2279</v>
      </c>
      <c r="C606" s="71" t="str">
        <f t="shared" si="10"/>
        <v>14.190.604/0001-52</v>
      </c>
      <c r="D606" s="71" t="s">
        <v>2283</v>
      </c>
      <c r="E606" s="72">
        <v>43</v>
      </c>
      <c r="F606" s="72" t="s">
        <v>2335</v>
      </c>
      <c r="G606" s="72" t="s">
        <v>2336</v>
      </c>
      <c r="H606" s="72" t="s">
        <v>6</v>
      </c>
      <c r="I606" s="103">
        <v>28025</v>
      </c>
    </row>
    <row r="607" spans="1:9" ht="18" customHeight="1" x14ac:dyDescent="0.25">
      <c r="A607" s="109" t="s">
        <v>2337</v>
      </c>
      <c r="B607" s="71" t="s">
        <v>2279</v>
      </c>
      <c r="C607" s="71" t="str">
        <f t="shared" si="10"/>
        <v>14.190.604/0001-52</v>
      </c>
      <c r="D607" s="71" t="s">
        <v>2305</v>
      </c>
      <c r="E607" s="72">
        <v>29</v>
      </c>
      <c r="F607" s="72" t="s">
        <v>2338</v>
      </c>
      <c r="G607" s="72" t="s">
        <v>2339</v>
      </c>
      <c r="H607" s="72" t="s">
        <v>6</v>
      </c>
      <c r="I607" s="103">
        <v>33105</v>
      </c>
    </row>
    <row r="608" spans="1:9" ht="18" customHeight="1" x14ac:dyDescent="0.25">
      <c r="A608" s="109" t="s">
        <v>2340</v>
      </c>
      <c r="B608" s="71" t="s">
        <v>2279</v>
      </c>
      <c r="C608" s="71" t="str">
        <f t="shared" si="10"/>
        <v>14.190.604/0001-52</v>
      </c>
      <c r="D608" s="71" t="s">
        <v>2305</v>
      </c>
      <c r="E608" s="72">
        <v>46</v>
      </c>
      <c r="F608" s="72" t="s">
        <v>2341</v>
      </c>
      <c r="G608" s="72" t="s">
        <v>2342</v>
      </c>
      <c r="H608" s="72" t="s">
        <v>6</v>
      </c>
      <c r="I608" s="103">
        <v>26816</v>
      </c>
    </row>
    <row r="609" spans="1:9" ht="18" customHeight="1" x14ac:dyDescent="0.25">
      <c r="A609" s="109" t="s">
        <v>2343</v>
      </c>
      <c r="B609" s="71" t="s">
        <v>2279</v>
      </c>
      <c r="C609" s="71" t="str">
        <f t="shared" si="10"/>
        <v>14.190.604/0001-52</v>
      </c>
      <c r="D609" s="71" t="s">
        <v>680</v>
      </c>
      <c r="E609" s="72">
        <v>42</v>
      </c>
      <c r="F609" s="72" t="s">
        <v>2344</v>
      </c>
      <c r="G609" s="72" t="s">
        <v>2345</v>
      </c>
      <c r="H609" s="72" t="s">
        <v>6</v>
      </c>
      <c r="I609" s="103">
        <v>28387</v>
      </c>
    </row>
    <row r="610" spans="1:9" ht="18" customHeight="1" x14ac:dyDescent="0.25">
      <c r="A610" s="109" t="s">
        <v>2346</v>
      </c>
      <c r="B610" s="71" t="s">
        <v>2279</v>
      </c>
      <c r="C610" s="71" t="str">
        <f t="shared" si="10"/>
        <v>14.190.604/0001-52</v>
      </c>
      <c r="D610" s="71" t="s">
        <v>2283</v>
      </c>
      <c r="E610" s="72">
        <v>49</v>
      </c>
      <c r="F610" s="72" t="s">
        <v>2347</v>
      </c>
      <c r="G610" s="72" t="s">
        <v>2348</v>
      </c>
      <c r="H610" s="72" t="s">
        <v>6</v>
      </c>
      <c r="I610" s="103">
        <v>25641</v>
      </c>
    </row>
    <row r="611" spans="1:9" ht="18" customHeight="1" x14ac:dyDescent="0.25">
      <c r="A611" s="109" t="s">
        <v>2349</v>
      </c>
      <c r="B611" s="71" t="s">
        <v>2279</v>
      </c>
      <c r="C611" s="71" t="str">
        <f t="shared" si="10"/>
        <v>14.190.604/0001-52</v>
      </c>
      <c r="D611" s="71" t="s">
        <v>2283</v>
      </c>
      <c r="E611" s="72">
        <v>37</v>
      </c>
      <c r="F611" s="72" t="s">
        <v>2350</v>
      </c>
      <c r="G611" s="72" t="s">
        <v>2351</v>
      </c>
      <c r="H611" s="72" t="s">
        <v>6</v>
      </c>
      <c r="I611" s="103">
        <v>30040</v>
      </c>
    </row>
    <row r="612" spans="1:9" ht="18" customHeight="1" x14ac:dyDescent="0.25">
      <c r="A612" s="109" t="s">
        <v>2352</v>
      </c>
      <c r="B612" s="71" t="s">
        <v>2279</v>
      </c>
      <c r="C612" s="71" t="str">
        <f t="shared" si="10"/>
        <v>14.190.604/0001-52</v>
      </c>
      <c r="D612" s="71" t="s">
        <v>2283</v>
      </c>
      <c r="E612" s="72">
        <v>31</v>
      </c>
      <c r="F612" s="72" t="s">
        <v>2353</v>
      </c>
      <c r="G612" s="72" t="s">
        <v>2354</v>
      </c>
      <c r="H612" s="72" t="s">
        <v>6</v>
      </c>
      <c r="I612" s="103">
        <v>32537</v>
      </c>
    </row>
    <row r="613" spans="1:9" ht="18" customHeight="1" x14ac:dyDescent="0.25">
      <c r="A613" s="109" t="s">
        <v>2355</v>
      </c>
      <c r="B613" s="71" t="s">
        <v>2279</v>
      </c>
      <c r="C613" s="71" t="str">
        <f t="shared" si="10"/>
        <v>14.190.604/0001-52</v>
      </c>
      <c r="D613" s="71" t="s">
        <v>2283</v>
      </c>
      <c r="E613" s="72">
        <v>28</v>
      </c>
      <c r="F613" s="72" t="s">
        <v>2356</v>
      </c>
      <c r="G613" s="72" t="s">
        <v>2357</v>
      </c>
      <c r="H613" s="72" t="s">
        <v>6</v>
      </c>
      <c r="I613" s="103">
        <v>33326</v>
      </c>
    </row>
    <row r="614" spans="1:9" ht="18" customHeight="1" x14ac:dyDescent="0.25">
      <c r="A614" s="109" t="s">
        <v>2358</v>
      </c>
      <c r="B614" s="71" t="s">
        <v>2279</v>
      </c>
      <c r="C614" s="71" t="str">
        <f t="shared" si="10"/>
        <v>14.190.604/0001-52</v>
      </c>
      <c r="D614" s="71" t="s">
        <v>1121</v>
      </c>
      <c r="E614" s="72">
        <v>34</v>
      </c>
      <c r="F614" s="72" t="s">
        <v>2359</v>
      </c>
      <c r="G614" s="72" t="s">
        <v>2360</v>
      </c>
      <c r="H614" s="72" t="s">
        <v>6</v>
      </c>
      <c r="I614" s="103">
        <v>31367</v>
      </c>
    </row>
    <row r="615" spans="1:9" ht="18" customHeight="1" x14ac:dyDescent="0.25">
      <c r="A615" s="109" t="s">
        <v>2361</v>
      </c>
      <c r="B615" s="71" t="s">
        <v>2279</v>
      </c>
      <c r="C615" s="71" t="str">
        <f t="shared" si="10"/>
        <v>14.190.604/0001-52</v>
      </c>
      <c r="D615" s="71" t="s">
        <v>2283</v>
      </c>
      <c r="E615" s="72">
        <v>22</v>
      </c>
      <c r="F615" s="72" t="s">
        <v>2362</v>
      </c>
      <c r="G615" s="72" t="s">
        <v>2363</v>
      </c>
      <c r="H615" s="72" t="s">
        <v>6</v>
      </c>
      <c r="I615" s="103">
        <v>35632</v>
      </c>
    </row>
    <row r="616" spans="1:9" ht="18" customHeight="1" x14ac:dyDescent="0.25">
      <c r="A616" s="109" t="s">
        <v>2364</v>
      </c>
      <c r="B616" s="71" t="s">
        <v>2279</v>
      </c>
      <c r="C616" s="71" t="str">
        <f t="shared" si="10"/>
        <v>14.190.604/0001-52</v>
      </c>
      <c r="D616" s="71" t="s">
        <v>2283</v>
      </c>
      <c r="E616" s="72">
        <v>33</v>
      </c>
      <c r="F616" s="72" t="s">
        <v>2365</v>
      </c>
      <c r="G616" s="72" t="s">
        <v>2366</v>
      </c>
      <c r="H616" s="72" t="s">
        <v>6</v>
      </c>
      <c r="I616" s="103">
        <v>31647</v>
      </c>
    </row>
    <row r="617" spans="1:9" ht="18" customHeight="1" x14ac:dyDescent="0.25">
      <c r="A617" s="109" t="s">
        <v>2367</v>
      </c>
      <c r="B617" s="71" t="s">
        <v>2279</v>
      </c>
      <c r="C617" s="71" t="str">
        <f t="shared" si="10"/>
        <v>14.190.604/0001-52</v>
      </c>
      <c r="D617" s="71" t="s">
        <v>2283</v>
      </c>
      <c r="E617" s="72">
        <v>24</v>
      </c>
      <c r="F617" s="72" t="s">
        <v>2368</v>
      </c>
      <c r="G617" s="72" t="s">
        <v>2369</v>
      </c>
      <c r="H617" s="72" t="s">
        <v>6</v>
      </c>
      <c r="I617" s="103">
        <v>34840</v>
      </c>
    </row>
    <row r="618" spans="1:9" ht="18" customHeight="1" x14ac:dyDescent="0.25">
      <c r="A618" s="109" t="s">
        <v>2370</v>
      </c>
      <c r="B618" s="71" t="s">
        <v>2279</v>
      </c>
      <c r="C618" s="71" t="str">
        <f t="shared" si="10"/>
        <v>14.190.604/0001-52</v>
      </c>
      <c r="D618" s="71" t="s">
        <v>1121</v>
      </c>
      <c r="E618" s="72">
        <v>45</v>
      </c>
      <c r="F618" s="72" t="s">
        <v>2371</v>
      </c>
      <c r="G618" s="72" t="s">
        <v>2372</v>
      </c>
      <c r="H618" s="72" t="s">
        <v>6</v>
      </c>
      <c r="I618" s="103">
        <v>27422</v>
      </c>
    </row>
    <row r="619" spans="1:9" ht="18" customHeight="1" x14ac:dyDescent="0.25">
      <c r="A619" s="109" t="s">
        <v>2373</v>
      </c>
      <c r="B619" s="71" t="s">
        <v>2279</v>
      </c>
      <c r="C619" s="71" t="str">
        <f t="shared" si="10"/>
        <v>14.190.604/0001-52</v>
      </c>
      <c r="D619" s="71" t="s">
        <v>2305</v>
      </c>
      <c r="E619" s="72">
        <v>25</v>
      </c>
      <c r="F619" s="72" t="s">
        <v>2374</v>
      </c>
      <c r="G619" s="72" t="s">
        <v>2375</v>
      </c>
      <c r="H619" s="72" t="s">
        <v>6</v>
      </c>
      <c r="I619" s="103">
        <v>34396</v>
      </c>
    </row>
    <row r="620" spans="1:9" ht="18" customHeight="1" x14ac:dyDescent="0.25">
      <c r="A620" s="109" t="s">
        <v>2376</v>
      </c>
      <c r="B620" s="71" t="s">
        <v>2279</v>
      </c>
      <c r="C620" s="71" t="str">
        <f t="shared" si="10"/>
        <v>14.190.604/0001-52</v>
      </c>
      <c r="D620" s="71" t="s">
        <v>2283</v>
      </c>
      <c r="E620" s="72">
        <v>35</v>
      </c>
      <c r="F620" s="72" t="s">
        <v>2377</v>
      </c>
      <c r="G620" s="72" t="s">
        <v>2378</v>
      </c>
      <c r="H620" s="72" t="s">
        <v>6</v>
      </c>
      <c r="I620" s="103">
        <v>30772</v>
      </c>
    </row>
    <row r="621" spans="1:9" ht="18" customHeight="1" x14ac:dyDescent="0.25">
      <c r="A621" s="109" t="s">
        <v>2379</v>
      </c>
      <c r="B621" s="71" t="s">
        <v>2279</v>
      </c>
      <c r="C621" s="71" t="str">
        <f t="shared" si="10"/>
        <v>14.190.604/0001-52</v>
      </c>
      <c r="D621" s="71" t="s">
        <v>2301</v>
      </c>
      <c r="E621" s="72">
        <v>47</v>
      </c>
      <c r="F621" s="72" t="s">
        <v>2380</v>
      </c>
      <c r="G621" s="72" t="s">
        <v>2381</v>
      </c>
      <c r="H621" s="72" t="s">
        <v>7</v>
      </c>
      <c r="I621" s="103">
        <v>26461</v>
      </c>
    </row>
    <row r="622" spans="1:9" ht="18" customHeight="1" x14ac:dyDescent="0.25">
      <c r="A622" s="109" t="s">
        <v>2382</v>
      </c>
      <c r="B622" s="71" t="s">
        <v>2279</v>
      </c>
      <c r="C622" s="71" t="str">
        <f t="shared" si="10"/>
        <v>14.190.604/0001-52</v>
      </c>
      <c r="D622" s="71" t="s">
        <v>2305</v>
      </c>
      <c r="E622" s="72">
        <v>45</v>
      </c>
      <c r="F622" s="72" t="s">
        <v>2383</v>
      </c>
      <c r="G622" s="72" t="s">
        <v>2384</v>
      </c>
      <c r="H622" s="72" t="s">
        <v>6</v>
      </c>
      <c r="I622" s="103">
        <v>27144</v>
      </c>
    </row>
    <row r="623" spans="1:9" ht="18" customHeight="1" x14ac:dyDescent="0.25">
      <c r="A623" s="109" t="s">
        <v>2385</v>
      </c>
      <c r="B623" s="71" t="s">
        <v>2279</v>
      </c>
      <c r="C623" s="71" t="str">
        <f t="shared" ref="C623:C686" si="11">VLOOKUP(B623,Empresas,2,0)</f>
        <v>14.190.604/0001-52</v>
      </c>
      <c r="D623" s="71" t="s">
        <v>2283</v>
      </c>
      <c r="E623" s="72">
        <v>31</v>
      </c>
      <c r="F623" s="72" t="s">
        <v>2386</v>
      </c>
      <c r="G623" s="72" t="s">
        <v>2387</v>
      </c>
      <c r="H623" s="72" t="s">
        <v>6</v>
      </c>
      <c r="I623" s="103">
        <v>36036</v>
      </c>
    </row>
    <row r="624" spans="1:9" ht="18" customHeight="1" x14ac:dyDescent="0.25">
      <c r="A624" s="109" t="s">
        <v>2388</v>
      </c>
      <c r="B624" s="71" t="s">
        <v>2279</v>
      </c>
      <c r="C624" s="71" t="str">
        <f t="shared" si="11"/>
        <v>14.190.604/0001-52</v>
      </c>
      <c r="D624" s="71" t="s">
        <v>2283</v>
      </c>
      <c r="E624" s="72">
        <v>29</v>
      </c>
      <c r="F624" s="72" t="s">
        <v>2389</v>
      </c>
      <c r="G624" s="72" t="s">
        <v>2390</v>
      </c>
      <c r="H624" s="72" t="s">
        <v>6</v>
      </c>
      <c r="I624" s="103">
        <v>33101</v>
      </c>
    </row>
    <row r="625" spans="1:9" ht="18" customHeight="1" x14ac:dyDescent="0.25">
      <c r="A625" s="109" t="s">
        <v>2391</v>
      </c>
      <c r="B625" s="71" t="s">
        <v>2279</v>
      </c>
      <c r="C625" s="71" t="str">
        <f t="shared" si="11"/>
        <v>14.190.604/0001-52</v>
      </c>
      <c r="D625" s="71" t="s">
        <v>2301</v>
      </c>
      <c r="E625" s="72">
        <v>32</v>
      </c>
      <c r="F625" s="72" t="s">
        <v>2392</v>
      </c>
      <c r="G625" s="72" t="s">
        <v>2393</v>
      </c>
      <c r="H625" s="72" t="s">
        <v>6</v>
      </c>
      <c r="I625" s="103">
        <v>32143</v>
      </c>
    </row>
    <row r="626" spans="1:9" ht="18" customHeight="1" x14ac:dyDescent="0.25">
      <c r="A626" s="109" t="s">
        <v>2394</v>
      </c>
      <c r="B626" s="71" t="s">
        <v>2279</v>
      </c>
      <c r="C626" s="71" t="str">
        <f t="shared" si="11"/>
        <v>14.190.604/0001-52</v>
      </c>
      <c r="D626" s="71" t="s">
        <v>2395</v>
      </c>
      <c r="E626" s="72">
        <v>21</v>
      </c>
      <c r="F626" s="72" t="s">
        <v>2396</v>
      </c>
      <c r="G626" s="72" t="s">
        <v>2397</v>
      </c>
      <c r="H626" s="72" t="s">
        <v>6</v>
      </c>
      <c r="I626" s="103">
        <v>35984</v>
      </c>
    </row>
    <row r="627" spans="1:9" ht="18" customHeight="1" x14ac:dyDescent="0.25">
      <c r="A627" s="109" t="s">
        <v>2398</v>
      </c>
      <c r="B627" s="71" t="s">
        <v>2279</v>
      </c>
      <c r="C627" s="71" t="str">
        <f t="shared" si="11"/>
        <v>14.190.604/0001-52</v>
      </c>
      <c r="D627" s="71" t="s">
        <v>2283</v>
      </c>
      <c r="E627" s="72">
        <v>26</v>
      </c>
      <c r="F627" s="72" t="s">
        <v>2399</v>
      </c>
      <c r="G627" s="72" t="s">
        <v>2400</v>
      </c>
      <c r="H627" s="72" t="s">
        <v>6</v>
      </c>
      <c r="I627" s="103">
        <v>34100</v>
      </c>
    </row>
    <row r="628" spans="1:9" ht="18" customHeight="1" x14ac:dyDescent="0.25">
      <c r="A628" s="109" t="s">
        <v>2401</v>
      </c>
      <c r="B628" s="71" t="s">
        <v>2279</v>
      </c>
      <c r="C628" s="71" t="str">
        <f t="shared" si="11"/>
        <v>14.190.604/0001-52</v>
      </c>
      <c r="D628" s="71" t="s">
        <v>2283</v>
      </c>
      <c r="E628" s="72">
        <v>36</v>
      </c>
      <c r="F628" s="72" t="s">
        <v>2402</v>
      </c>
      <c r="G628" s="72" t="s">
        <v>2403</v>
      </c>
      <c r="H628" s="72" t="s">
        <v>6</v>
      </c>
      <c r="I628" s="103">
        <v>30380</v>
      </c>
    </row>
    <row r="629" spans="1:9" ht="18" customHeight="1" x14ac:dyDescent="0.25">
      <c r="A629" s="109" t="s">
        <v>2404</v>
      </c>
      <c r="B629" s="71" t="s">
        <v>2279</v>
      </c>
      <c r="C629" s="71" t="str">
        <f t="shared" si="11"/>
        <v>14.190.604/0001-52</v>
      </c>
      <c r="D629" s="71" t="s">
        <v>2405</v>
      </c>
      <c r="E629" s="72">
        <v>25</v>
      </c>
      <c r="F629" s="72" t="s">
        <v>2406</v>
      </c>
      <c r="G629" s="72" t="s">
        <v>2407</v>
      </c>
      <c r="H629" s="72" t="s">
        <v>7</v>
      </c>
      <c r="I629" s="103">
        <v>34566</v>
      </c>
    </row>
    <row r="630" spans="1:9" ht="18" customHeight="1" x14ac:dyDescent="0.25">
      <c r="A630" s="109" t="s">
        <v>2408</v>
      </c>
      <c r="B630" s="71" t="s">
        <v>2279</v>
      </c>
      <c r="C630" s="71" t="str">
        <f t="shared" si="11"/>
        <v>14.190.604/0001-52</v>
      </c>
      <c r="D630" s="71" t="s">
        <v>2305</v>
      </c>
      <c r="E630" s="72">
        <v>28</v>
      </c>
      <c r="F630" s="72" t="s">
        <v>2409</v>
      </c>
      <c r="G630" s="72" t="s">
        <v>2410</v>
      </c>
      <c r="H630" s="72" t="s">
        <v>6</v>
      </c>
      <c r="I630" s="103">
        <v>33543</v>
      </c>
    </row>
    <row r="631" spans="1:9" ht="18" customHeight="1" x14ac:dyDescent="0.25">
      <c r="A631" s="109" t="s">
        <v>2411</v>
      </c>
      <c r="B631" s="71" t="s">
        <v>2279</v>
      </c>
      <c r="C631" s="71" t="str">
        <f t="shared" si="11"/>
        <v>14.190.604/0001-52</v>
      </c>
      <c r="D631" s="71" t="s">
        <v>2412</v>
      </c>
      <c r="E631" s="72">
        <v>27</v>
      </c>
      <c r="F631" s="72" t="s">
        <v>2413</v>
      </c>
      <c r="G631" s="72" t="s">
        <v>2414</v>
      </c>
      <c r="H631" s="72" t="s">
        <v>7</v>
      </c>
      <c r="I631" s="103">
        <v>34001</v>
      </c>
    </row>
    <row r="632" spans="1:9" ht="18" customHeight="1" x14ac:dyDescent="0.25">
      <c r="A632" s="109" t="s">
        <v>2415</v>
      </c>
      <c r="B632" s="71" t="s">
        <v>2279</v>
      </c>
      <c r="C632" s="71" t="str">
        <f t="shared" si="11"/>
        <v>14.190.604/0001-52</v>
      </c>
      <c r="D632" s="71" t="s">
        <v>680</v>
      </c>
      <c r="E632" s="72">
        <v>30</v>
      </c>
      <c r="F632" s="72" t="s">
        <v>2416</v>
      </c>
      <c r="G632" s="72" t="s">
        <v>2417</v>
      </c>
      <c r="H632" s="72" t="s">
        <v>6</v>
      </c>
      <c r="I632" s="103">
        <v>32663</v>
      </c>
    </row>
    <row r="633" spans="1:9" ht="18" customHeight="1" x14ac:dyDescent="0.25">
      <c r="A633" s="109" t="s">
        <v>2418</v>
      </c>
      <c r="B633" s="71" t="s">
        <v>2279</v>
      </c>
      <c r="C633" s="71" t="str">
        <f t="shared" si="11"/>
        <v>14.190.604/0001-52</v>
      </c>
      <c r="D633" s="71" t="s">
        <v>2283</v>
      </c>
      <c r="E633" s="72">
        <v>24</v>
      </c>
      <c r="F633" s="72" t="s">
        <v>2419</v>
      </c>
      <c r="G633" s="72" t="s">
        <v>2420</v>
      </c>
      <c r="H633" s="72" t="s">
        <v>6</v>
      </c>
      <c r="I633" s="103">
        <v>34756</v>
      </c>
    </row>
    <row r="634" spans="1:9" ht="18" customHeight="1" x14ac:dyDescent="0.25">
      <c r="A634" s="109" t="s">
        <v>2421</v>
      </c>
      <c r="B634" s="71" t="s">
        <v>2279</v>
      </c>
      <c r="C634" s="71" t="str">
        <f t="shared" si="11"/>
        <v>14.190.604/0001-52</v>
      </c>
      <c r="D634" s="71" t="s">
        <v>2283</v>
      </c>
      <c r="E634" s="72">
        <v>30</v>
      </c>
      <c r="F634" s="72" t="s">
        <v>2422</v>
      </c>
      <c r="G634" s="72" t="s">
        <v>2423</v>
      </c>
      <c r="H634" s="72" t="s">
        <v>6</v>
      </c>
      <c r="I634" s="103">
        <v>32730</v>
      </c>
    </row>
    <row r="635" spans="1:9" ht="18" customHeight="1" x14ac:dyDescent="0.25">
      <c r="A635" s="109" t="s">
        <v>2424</v>
      </c>
      <c r="B635" s="71" t="s">
        <v>2279</v>
      </c>
      <c r="C635" s="71" t="str">
        <f t="shared" si="11"/>
        <v>14.190.604/0001-52</v>
      </c>
      <c r="D635" s="71" t="s">
        <v>2301</v>
      </c>
      <c r="E635" s="72">
        <v>24</v>
      </c>
      <c r="F635" s="72" t="s">
        <v>2425</v>
      </c>
      <c r="G635" s="72" t="s">
        <v>2426</v>
      </c>
      <c r="H635" s="72" t="s">
        <v>7</v>
      </c>
      <c r="I635" s="103">
        <v>35141</v>
      </c>
    </row>
    <row r="636" spans="1:9" ht="18" customHeight="1" x14ac:dyDescent="0.25">
      <c r="A636" s="71" t="s">
        <v>2427</v>
      </c>
      <c r="B636" s="71" t="s">
        <v>2279</v>
      </c>
      <c r="C636" s="71" t="str">
        <f t="shared" si="11"/>
        <v>14.190.604/0001-52</v>
      </c>
      <c r="D636" s="71" t="s">
        <v>2283</v>
      </c>
      <c r="E636" s="72">
        <v>35</v>
      </c>
      <c r="F636" s="72" t="s">
        <v>2428</v>
      </c>
      <c r="G636" s="72" t="s">
        <v>2429</v>
      </c>
      <c r="H636" s="72" t="s">
        <v>6</v>
      </c>
      <c r="I636" s="103">
        <v>30811</v>
      </c>
    </row>
    <row r="637" spans="1:9" ht="18" customHeight="1" x14ac:dyDescent="0.25">
      <c r="A637" s="109" t="s">
        <v>2430</v>
      </c>
      <c r="B637" s="71" t="s">
        <v>2279</v>
      </c>
      <c r="C637" s="71" t="str">
        <f t="shared" si="11"/>
        <v>14.190.604/0001-52</v>
      </c>
      <c r="D637" s="71" t="s">
        <v>1121</v>
      </c>
      <c r="E637" s="72">
        <v>24</v>
      </c>
      <c r="F637" s="72" t="s">
        <v>2431</v>
      </c>
      <c r="G637" s="72" t="s">
        <v>2432</v>
      </c>
      <c r="H637" s="72" t="s">
        <v>6</v>
      </c>
      <c r="I637" s="103">
        <v>34879</v>
      </c>
    </row>
    <row r="638" spans="1:9" ht="18" customHeight="1" x14ac:dyDescent="0.25">
      <c r="A638" s="71" t="s">
        <v>2433</v>
      </c>
      <c r="B638" s="71" t="s">
        <v>2279</v>
      </c>
      <c r="C638" s="71" t="str">
        <f t="shared" si="11"/>
        <v>14.190.604/0001-52</v>
      </c>
      <c r="D638" s="71" t="s">
        <v>780</v>
      </c>
      <c r="E638" s="72">
        <v>26</v>
      </c>
      <c r="F638" s="72" t="s">
        <v>2434</v>
      </c>
      <c r="G638" s="72" t="s">
        <v>2435</v>
      </c>
      <c r="H638" s="72" t="s">
        <v>6</v>
      </c>
      <c r="I638" s="103">
        <v>34021</v>
      </c>
    </row>
    <row r="639" spans="1:9" ht="18" customHeight="1" x14ac:dyDescent="0.25">
      <c r="A639" s="109" t="s">
        <v>2436</v>
      </c>
      <c r="B639" s="71" t="s">
        <v>2279</v>
      </c>
      <c r="C639" s="71" t="str">
        <f t="shared" si="11"/>
        <v>14.190.604/0001-52</v>
      </c>
      <c r="D639" s="71" t="s">
        <v>2283</v>
      </c>
      <c r="E639" s="72">
        <v>28</v>
      </c>
      <c r="F639" s="72" t="s">
        <v>2437</v>
      </c>
      <c r="G639" s="72" t="s">
        <v>2438</v>
      </c>
      <c r="H639" s="72" t="s">
        <v>6</v>
      </c>
      <c r="I639" s="103">
        <v>33284</v>
      </c>
    </row>
    <row r="640" spans="1:9" ht="18" customHeight="1" x14ac:dyDescent="0.25">
      <c r="A640" s="71" t="s">
        <v>2439</v>
      </c>
      <c r="B640" s="71" t="s">
        <v>2279</v>
      </c>
      <c r="C640" s="71" t="str">
        <f t="shared" si="11"/>
        <v>14.190.604/0001-52</v>
      </c>
      <c r="D640" s="71" t="s">
        <v>2283</v>
      </c>
      <c r="E640" s="72">
        <v>33</v>
      </c>
      <c r="F640" s="72" t="s">
        <v>2440</v>
      </c>
      <c r="G640" s="72" t="s">
        <v>2441</v>
      </c>
      <c r="H640" s="72" t="s">
        <v>6</v>
      </c>
      <c r="I640" s="103">
        <v>31447</v>
      </c>
    </row>
    <row r="641" spans="1:9" ht="18" customHeight="1" x14ac:dyDescent="0.25">
      <c r="A641" s="109" t="s">
        <v>2442</v>
      </c>
      <c r="B641" s="71" t="s">
        <v>2279</v>
      </c>
      <c r="C641" s="71" t="str">
        <f t="shared" si="11"/>
        <v>14.190.604/0001-52</v>
      </c>
      <c r="D641" s="71" t="s">
        <v>2301</v>
      </c>
      <c r="E641" s="72">
        <v>29</v>
      </c>
      <c r="F641" s="72" t="s">
        <v>2443</v>
      </c>
      <c r="G641" s="72" t="s">
        <v>2444</v>
      </c>
      <c r="H641" s="72" t="s">
        <v>6</v>
      </c>
      <c r="I641" s="103">
        <v>33219</v>
      </c>
    </row>
    <row r="642" spans="1:9" ht="18" customHeight="1" x14ac:dyDescent="0.25">
      <c r="A642" s="71" t="s">
        <v>2445</v>
      </c>
      <c r="B642" s="71" t="s">
        <v>2279</v>
      </c>
      <c r="C642" s="71" t="str">
        <f t="shared" si="11"/>
        <v>14.190.604/0001-52</v>
      </c>
      <c r="D642" s="71" t="s">
        <v>620</v>
      </c>
      <c r="E642" s="72">
        <v>46</v>
      </c>
      <c r="F642" s="72" t="s">
        <v>2446</v>
      </c>
      <c r="G642" s="72" t="s">
        <v>2447</v>
      </c>
      <c r="H642" s="72" t="s">
        <v>6</v>
      </c>
      <c r="I642" s="103">
        <v>26870</v>
      </c>
    </row>
    <row r="643" spans="1:9" ht="18" customHeight="1" x14ac:dyDescent="0.25">
      <c r="A643" s="109" t="s">
        <v>2448</v>
      </c>
      <c r="B643" s="71" t="s">
        <v>2279</v>
      </c>
      <c r="C643" s="71" t="str">
        <f t="shared" si="11"/>
        <v>14.190.604/0001-52</v>
      </c>
      <c r="D643" s="71" t="s">
        <v>2449</v>
      </c>
      <c r="E643" s="72">
        <v>23</v>
      </c>
      <c r="F643" s="72" t="s">
        <v>2450</v>
      </c>
      <c r="G643" s="72" t="s">
        <v>2451</v>
      </c>
      <c r="H643" s="72" t="s">
        <v>7</v>
      </c>
      <c r="I643" s="103">
        <v>35445</v>
      </c>
    </row>
    <row r="644" spans="1:9" ht="18" customHeight="1" x14ac:dyDescent="0.25">
      <c r="A644" s="71" t="s">
        <v>2452</v>
      </c>
      <c r="B644" s="71" t="s">
        <v>2279</v>
      </c>
      <c r="C644" s="71" t="str">
        <f t="shared" si="11"/>
        <v>14.190.604/0001-52</v>
      </c>
      <c r="D644" s="71" t="s">
        <v>2012</v>
      </c>
      <c r="E644" s="72">
        <v>25</v>
      </c>
      <c r="F644" s="72" t="s">
        <v>2453</v>
      </c>
      <c r="G644" s="72" t="s">
        <v>2454</v>
      </c>
      <c r="H644" s="72" t="s">
        <v>7</v>
      </c>
      <c r="I644" s="103">
        <v>34679</v>
      </c>
    </row>
    <row r="645" spans="1:9" ht="18" customHeight="1" x14ac:dyDescent="0.25">
      <c r="A645" s="109" t="s">
        <v>2455</v>
      </c>
      <c r="B645" s="71" t="s">
        <v>2279</v>
      </c>
      <c r="C645" s="71" t="str">
        <f t="shared" si="11"/>
        <v>14.190.604/0001-52</v>
      </c>
      <c r="D645" s="71" t="s">
        <v>2456</v>
      </c>
      <c r="E645" s="72">
        <v>33</v>
      </c>
      <c r="F645" s="72" t="s">
        <v>2457</v>
      </c>
      <c r="G645" s="72" t="s">
        <v>2458</v>
      </c>
      <c r="H645" s="72" t="s">
        <v>6</v>
      </c>
      <c r="I645" s="103">
        <v>31603</v>
      </c>
    </row>
    <row r="646" spans="1:9" ht="18" customHeight="1" x14ac:dyDescent="0.25">
      <c r="A646" s="71" t="s">
        <v>2459</v>
      </c>
      <c r="B646" s="71" t="s">
        <v>2279</v>
      </c>
      <c r="C646" s="71" t="str">
        <f t="shared" si="11"/>
        <v>14.190.604/0001-52</v>
      </c>
      <c r="D646" s="71" t="s">
        <v>2283</v>
      </c>
      <c r="E646" s="72">
        <v>30</v>
      </c>
      <c r="G646" s="72" t="s">
        <v>2460</v>
      </c>
      <c r="H646" s="72" t="s">
        <v>6</v>
      </c>
      <c r="I646" s="103">
        <v>32596</v>
      </c>
    </row>
    <row r="647" spans="1:9" ht="18" customHeight="1" x14ac:dyDescent="0.25">
      <c r="A647" s="109" t="s">
        <v>2461</v>
      </c>
      <c r="B647" s="71" t="s">
        <v>2279</v>
      </c>
      <c r="C647" s="71" t="str">
        <f t="shared" si="11"/>
        <v>14.190.604/0001-52</v>
      </c>
      <c r="D647" s="71" t="s">
        <v>680</v>
      </c>
      <c r="E647" s="72">
        <v>34</v>
      </c>
      <c r="F647" s="72" t="s">
        <v>2462</v>
      </c>
      <c r="G647" s="72" t="s">
        <v>2463</v>
      </c>
      <c r="H647" s="72" t="s">
        <v>6</v>
      </c>
      <c r="I647" s="103">
        <v>31280</v>
      </c>
    </row>
    <row r="648" spans="1:9" ht="18" customHeight="1" x14ac:dyDescent="0.25">
      <c r="A648" s="71" t="s">
        <v>2464</v>
      </c>
      <c r="B648" s="71" t="s">
        <v>2279</v>
      </c>
      <c r="C648" s="71" t="str">
        <f t="shared" si="11"/>
        <v>14.190.604/0001-52</v>
      </c>
      <c r="D648" s="71" t="s">
        <v>2283</v>
      </c>
      <c r="E648" s="72">
        <v>37</v>
      </c>
      <c r="F648" s="72" t="s">
        <v>2465</v>
      </c>
      <c r="G648" s="72" t="s">
        <v>2466</v>
      </c>
      <c r="H648" s="72" t="s">
        <v>6</v>
      </c>
      <c r="I648" s="103">
        <v>30158</v>
      </c>
    </row>
    <row r="649" spans="1:9" ht="18" customHeight="1" x14ac:dyDescent="0.25">
      <c r="A649" s="109" t="s">
        <v>2469</v>
      </c>
      <c r="B649" s="71" t="s">
        <v>2467</v>
      </c>
      <c r="C649" s="71" t="str">
        <f t="shared" si="11"/>
        <v>02.904.776/0001-61</v>
      </c>
      <c r="D649" s="71" t="s">
        <v>680</v>
      </c>
      <c r="E649" s="72">
        <v>54</v>
      </c>
      <c r="F649" s="72" t="s">
        <v>2470</v>
      </c>
      <c r="G649" s="72" t="s">
        <v>2471</v>
      </c>
      <c r="H649" s="72" t="s">
        <v>6</v>
      </c>
      <c r="I649" s="103">
        <v>23989</v>
      </c>
    </row>
    <row r="650" spans="1:9" ht="18" customHeight="1" x14ac:dyDescent="0.25">
      <c r="A650" s="71" t="s">
        <v>2472</v>
      </c>
      <c r="B650" s="71" t="s">
        <v>2467</v>
      </c>
      <c r="C650" s="71" t="str">
        <f t="shared" si="11"/>
        <v>02.904.776/0001-61</v>
      </c>
      <c r="D650" s="71" t="s">
        <v>2485</v>
      </c>
      <c r="E650" s="72">
        <v>43</v>
      </c>
      <c r="F650" s="72" t="s">
        <v>2473</v>
      </c>
      <c r="G650" s="72" t="s">
        <v>2474</v>
      </c>
      <c r="H650" s="72" t="s">
        <v>7</v>
      </c>
      <c r="I650" s="103">
        <v>27984</v>
      </c>
    </row>
    <row r="651" spans="1:9" ht="18" customHeight="1" x14ac:dyDescent="0.25">
      <c r="A651" s="109" t="s">
        <v>2475</v>
      </c>
      <c r="B651" s="71" t="s">
        <v>2467</v>
      </c>
      <c r="C651" s="71" t="str">
        <f t="shared" si="11"/>
        <v>02.904.776/0001-61</v>
      </c>
      <c r="D651" s="71" t="s">
        <v>1044</v>
      </c>
      <c r="E651" s="72">
        <v>26</v>
      </c>
      <c r="F651" s="72" t="s">
        <v>2476</v>
      </c>
      <c r="G651" s="72" t="s">
        <v>2477</v>
      </c>
      <c r="H651" s="72" t="s">
        <v>7</v>
      </c>
      <c r="I651" s="103">
        <v>34233</v>
      </c>
    </row>
    <row r="652" spans="1:9" ht="18" customHeight="1" x14ac:dyDescent="0.25">
      <c r="A652" s="71" t="s">
        <v>2478</v>
      </c>
      <c r="B652" s="71" t="s">
        <v>2467</v>
      </c>
      <c r="C652" s="71" t="str">
        <f t="shared" si="11"/>
        <v>02.904.776/0001-61</v>
      </c>
      <c r="D652" s="71" t="s">
        <v>2479</v>
      </c>
      <c r="E652" s="72">
        <v>39</v>
      </c>
      <c r="F652" s="72" t="s">
        <v>2480</v>
      </c>
      <c r="G652" s="72" t="s">
        <v>2481</v>
      </c>
      <c r="H652" s="72" t="s">
        <v>7</v>
      </c>
      <c r="I652" s="103">
        <v>29438</v>
      </c>
    </row>
    <row r="653" spans="1:9" ht="18" customHeight="1" x14ac:dyDescent="0.25">
      <c r="A653" s="109" t="s">
        <v>2482</v>
      </c>
      <c r="B653" s="71" t="s">
        <v>2467</v>
      </c>
      <c r="C653" s="71" t="str">
        <f t="shared" si="11"/>
        <v>02.904.776/0001-61</v>
      </c>
      <c r="D653" s="71" t="s">
        <v>2283</v>
      </c>
      <c r="E653" s="72">
        <v>29</v>
      </c>
      <c r="F653" s="72" t="s">
        <v>2483</v>
      </c>
      <c r="G653" s="72" t="s">
        <v>2484</v>
      </c>
      <c r="H653" s="72" t="s">
        <v>6</v>
      </c>
      <c r="I653" s="103">
        <v>33024</v>
      </c>
    </row>
    <row r="654" spans="1:9" ht="18" customHeight="1" x14ac:dyDescent="0.25">
      <c r="A654" s="71" t="s">
        <v>2486</v>
      </c>
      <c r="B654" s="71" t="s">
        <v>2467</v>
      </c>
      <c r="C654" s="71" t="str">
        <f t="shared" si="11"/>
        <v>02.904.776/0001-61</v>
      </c>
      <c r="D654" s="71" t="s">
        <v>2283</v>
      </c>
      <c r="E654" s="72">
        <v>36</v>
      </c>
      <c r="F654" s="72" t="s">
        <v>2487</v>
      </c>
      <c r="G654" s="72" t="s">
        <v>2488</v>
      </c>
      <c r="H654" s="72" t="s">
        <v>6</v>
      </c>
      <c r="I654" s="103">
        <v>30567</v>
      </c>
    </row>
    <row r="655" spans="1:9" ht="18" customHeight="1" x14ac:dyDescent="0.25">
      <c r="A655" s="109" t="s">
        <v>2489</v>
      </c>
      <c r="B655" s="71" t="s">
        <v>2467</v>
      </c>
      <c r="C655" s="71" t="str">
        <f t="shared" si="11"/>
        <v>02.904.776/0001-61</v>
      </c>
      <c r="D655" s="71" t="s">
        <v>2485</v>
      </c>
      <c r="E655" s="72">
        <v>20</v>
      </c>
      <c r="F655" s="72" t="s">
        <v>2490</v>
      </c>
      <c r="G655" s="72" t="s">
        <v>2491</v>
      </c>
      <c r="H655" s="72" t="s">
        <v>6</v>
      </c>
      <c r="I655" s="103">
        <v>36491</v>
      </c>
    </row>
    <row r="656" spans="1:9" ht="18" customHeight="1" x14ac:dyDescent="0.25">
      <c r="A656" s="71" t="s">
        <v>2492</v>
      </c>
      <c r="B656" s="71" t="s">
        <v>2467</v>
      </c>
      <c r="C656" s="71" t="str">
        <f t="shared" si="11"/>
        <v>02.904.776/0001-61</v>
      </c>
      <c r="D656" s="71" t="s">
        <v>2283</v>
      </c>
      <c r="E656" s="72">
        <v>35</v>
      </c>
      <c r="F656" s="72" t="s">
        <v>2493</v>
      </c>
      <c r="G656" s="72" t="s">
        <v>2494</v>
      </c>
      <c r="H656" s="72" t="s">
        <v>7</v>
      </c>
      <c r="I656" s="103">
        <v>30966</v>
      </c>
    </row>
    <row r="657" spans="1:9" ht="18" customHeight="1" x14ac:dyDescent="0.25">
      <c r="A657" s="109" t="s">
        <v>2498</v>
      </c>
      <c r="B657" s="71" t="s">
        <v>2495</v>
      </c>
      <c r="C657" s="71" t="str">
        <f t="shared" si="11"/>
        <v>24.878.805/0001-09</v>
      </c>
      <c r="D657" s="71" t="s">
        <v>2499</v>
      </c>
      <c r="E657" s="72">
        <v>34</v>
      </c>
      <c r="F657" s="72" t="s">
        <v>2500</v>
      </c>
      <c r="G657" s="72" t="s">
        <v>2501</v>
      </c>
      <c r="H657" s="72" t="s">
        <v>6</v>
      </c>
      <c r="I657" s="103">
        <v>31114</v>
      </c>
    </row>
    <row r="658" spans="1:9" ht="18" customHeight="1" x14ac:dyDescent="0.25">
      <c r="A658" s="71" t="s">
        <v>2502</v>
      </c>
      <c r="B658" s="71" t="s">
        <v>2495</v>
      </c>
      <c r="C658" s="71" t="str">
        <f t="shared" si="11"/>
        <v>24.878.805/0001-09</v>
      </c>
      <c r="D658" s="71" t="s">
        <v>1121</v>
      </c>
      <c r="E658" s="72">
        <v>36</v>
      </c>
      <c r="F658" s="72" t="s">
        <v>2503</v>
      </c>
      <c r="G658" s="72" t="s">
        <v>2504</v>
      </c>
      <c r="H658" s="72" t="s">
        <v>6</v>
      </c>
      <c r="I658" s="103">
        <v>30674</v>
      </c>
    </row>
    <row r="659" spans="1:9" ht="18" customHeight="1" x14ac:dyDescent="0.25">
      <c r="A659" s="109" t="s">
        <v>2505</v>
      </c>
      <c r="B659" s="71" t="s">
        <v>2495</v>
      </c>
      <c r="C659" s="71" t="str">
        <f t="shared" si="11"/>
        <v>24.878.805/0001-09</v>
      </c>
      <c r="D659" s="71" t="s">
        <v>1121</v>
      </c>
      <c r="E659" s="72">
        <v>20</v>
      </c>
      <c r="F659" s="72" t="s">
        <v>2506</v>
      </c>
      <c r="G659" s="72" t="s">
        <v>2507</v>
      </c>
      <c r="H659" s="72" t="s">
        <v>6</v>
      </c>
      <c r="I659" s="103">
        <v>36244</v>
      </c>
    </row>
    <row r="660" spans="1:9" ht="18" customHeight="1" x14ac:dyDescent="0.25">
      <c r="A660" s="71" t="s">
        <v>2508</v>
      </c>
      <c r="B660" s="71" t="s">
        <v>2495</v>
      </c>
      <c r="C660" s="71" t="str">
        <f t="shared" si="11"/>
        <v>24.878.805/0001-09</v>
      </c>
      <c r="D660" s="71" t="s">
        <v>2485</v>
      </c>
      <c r="E660" s="72">
        <v>19</v>
      </c>
      <c r="F660" s="72" t="s">
        <v>2509</v>
      </c>
      <c r="G660" s="72" t="s">
        <v>2510</v>
      </c>
      <c r="H660" s="72" t="s">
        <v>6</v>
      </c>
      <c r="I660" s="103">
        <v>36704</v>
      </c>
    </row>
    <row r="661" spans="1:9" ht="18" customHeight="1" x14ac:dyDescent="0.25">
      <c r="A661" s="109" t="s">
        <v>2511</v>
      </c>
      <c r="B661" s="71" t="s">
        <v>2495</v>
      </c>
      <c r="C661" s="71" t="str">
        <f t="shared" si="11"/>
        <v>24.878.805/0001-09</v>
      </c>
      <c r="D661" s="71" t="s">
        <v>909</v>
      </c>
      <c r="E661" s="72">
        <v>31</v>
      </c>
      <c r="F661" s="72" t="s">
        <v>2512</v>
      </c>
      <c r="G661" s="72" t="s">
        <v>2513</v>
      </c>
      <c r="H661" s="72" t="s">
        <v>7</v>
      </c>
      <c r="I661" s="103">
        <v>32367</v>
      </c>
    </row>
    <row r="662" spans="1:9" ht="18" customHeight="1" x14ac:dyDescent="0.25">
      <c r="A662" s="126" t="s">
        <v>2516</v>
      </c>
      <c r="B662" s="71" t="s">
        <v>2515</v>
      </c>
      <c r="C662" s="71" t="str">
        <f t="shared" si="11"/>
        <v>00.958.548/0025-16</v>
      </c>
      <c r="D662" s="127" t="s">
        <v>2533</v>
      </c>
      <c r="E662" s="72">
        <v>35</v>
      </c>
      <c r="F662" s="6" t="s">
        <v>2536</v>
      </c>
      <c r="G662" s="6" t="s">
        <v>2552</v>
      </c>
      <c r="H662" s="72" t="s">
        <v>7</v>
      </c>
      <c r="I662" s="129">
        <v>30787</v>
      </c>
    </row>
    <row r="663" spans="1:9" ht="18" customHeight="1" x14ac:dyDescent="0.25">
      <c r="A663" s="126" t="s">
        <v>2517</v>
      </c>
      <c r="B663" s="71" t="s">
        <v>2515</v>
      </c>
      <c r="C663" s="71" t="str">
        <f t="shared" si="11"/>
        <v>00.958.548/0025-16</v>
      </c>
      <c r="D663" s="127" t="s">
        <v>2533</v>
      </c>
      <c r="E663" s="72">
        <v>26</v>
      </c>
      <c r="F663" s="125" t="s">
        <v>2537</v>
      </c>
      <c r="G663" s="125" t="s">
        <v>2553</v>
      </c>
      <c r="H663" s="72" t="s">
        <v>7</v>
      </c>
      <c r="I663" s="130">
        <v>34094</v>
      </c>
    </row>
    <row r="664" spans="1:9" ht="18" customHeight="1" x14ac:dyDescent="0.25">
      <c r="A664" s="126" t="s">
        <v>2518</v>
      </c>
      <c r="B664" s="71" t="s">
        <v>2515</v>
      </c>
      <c r="C664" s="71" t="str">
        <f t="shared" si="11"/>
        <v>00.958.548/0025-16</v>
      </c>
      <c r="D664" s="127" t="s">
        <v>2533</v>
      </c>
      <c r="E664" s="72">
        <v>21</v>
      </c>
      <c r="F664" s="125" t="s">
        <v>2538</v>
      </c>
      <c r="G664" s="125" t="s">
        <v>2554</v>
      </c>
      <c r="H664" s="72" t="s">
        <v>7</v>
      </c>
      <c r="I664" s="130">
        <v>35953</v>
      </c>
    </row>
    <row r="665" spans="1:9" ht="18" customHeight="1" x14ac:dyDescent="0.25">
      <c r="A665" s="126" t="s">
        <v>2519</v>
      </c>
      <c r="B665" s="71" t="s">
        <v>2515</v>
      </c>
      <c r="C665" s="71" t="str">
        <f t="shared" si="11"/>
        <v>00.958.548/0025-16</v>
      </c>
      <c r="D665" s="127" t="s">
        <v>2533</v>
      </c>
      <c r="E665" s="72">
        <v>23</v>
      </c>
      <c r="F665" s="125" t="s">
        <v>2539</v>
      </c>
      <c r="G665" s="125" t="s">
        <v>2555</v>
      </c>
      <c r="H665" s="72" t="s">
        <v>7</v>
      </c>
      <c r="I665" s="130">
        <v>35360</v>
      </c>
    </row>
    <row r="666" spans="1:9" ht="18" customHeight="1" x14ac:dyDescent="0.25">
      <c r="A666" s="126" t="s">
        <v>2520</v>
      </c>
      <c r="B666" s="71" t="s">
        <v>2515</v>
      </c>
      <c r="C666" s="71" t="str">
        <f t="shared" si="11"/>
        <v>00.958.548/0025-16</v>
      </c>
      <c r="D666" s="127" t="s">
        <v>2533</v>
      </c>
      <c r="E666" s="72">
        <v>31</v>
      </c>
      <c r="F666" s="6" t="s">
        <v>2540</v>
      </c>
      <c r="G666" s="6" t="s">
        <v>2556</v>
      </c>
      <c r="H666" s="72" t="s">
        <v>7</v>
      </c>
      <c r="I666" s="129">
        <v>32428</v>
      </c>
    </row>
    <row r="667" spans="1:9" ht="18" customHeight="1" x14ac:dyDescent="0.25">
      <c r="A667" s="126" t="s">
        <v>2521</v>
      </c>
      <c r="B667" s="71" t="s">
        <v>2515</v>
      </c>
      <c r="C667" s="71" t="str">
        <f t="shared" si="11"/>
        <v>00.958.548/0025-16</v>
      </c>
      <c r="D667" s="127" t="s">
        <v>2533</v>
      </c>
      <c r="E667" s="72">
        <v>22</v>
      </c>
      <c r="F667" s="125" t="s">
        <v>2541</v>
      </c>
      <c r="G667" s="128" t="s">
        <v>2557</v>
      </c>
      <c r="H667" s="72" t="s">
        <v>7</v>
      </c>
      <c r="I667" s="130">
        <v>35575</v>
      </c>
    </row>
    <row r="668" spans="1:9" ht="18" customHeight="1" x14ac:dyDescent="0.25">
      <c r="A668" s="126" t="s">
        <v>2522</v>
      </c>
      <c r="B668" s="71" t="s">
        <v>2515</v>
      </c>
      <c r="C668" s="71" t="str">
        <f t="shared" si="11"/>
        <v>00.958.548/0025-16</v>
      </c>
      <c r="D668" s="127" t="s">
        <v>2534</v>
      </c>
      <c r="E668" s="72">
        <v>36</v>
      </c>
      <c r="F668" s="125" t="s">
        <v>2542</v>
      </c>
      <c r="G668" s="128" t="s">
        <v>2558</v>
      </c>
      <c r="H668" s="72" t="s">
        <v>7</v>
      </c>
      <c r="I668" s="130">
        <v>30495</v>
      </c>
    </row>
    <row r="669" spans="1:9" ht="18" customHeight="1" x14ac:dyDescent="0.25">
      <c r="A669" s="126" t="s">
        <v>2523</v>
      </c>
      <c r="B669" s="71" t="s">
        <v>2515</v>
      </c>
      <c r="C669" s="71" t="str">
        <f t="shared" si="11"/>
        <v>00.958.548/0025-16</v>
      </c>
      <c r="D669" s="127" t="s">
        <v>2534</v>
      </c>
      <c r="E669" s="72">
        <v>22</v>
      </c>
      <c r="F669" s="125" t="s">
        <v>2543</v>
      </c>
      <c r="G669" s="128" t="s">
        <v>2559</v>
      </c>
      <c r="H669" s="72" t="s">
        <v>7</v>
      </c>
      <c r="I669" s="130">
        <v>35608</v>
      </c>
    </row>
    <row r="670" spans="1:9" ht="18" customHeight="1" x14ac:dyDescent="0.25">
      <c r="A670" s="126" t="s">
        <v>2524</v>
      </c>
      <c r="B670" s="71" t="s">
        <v>2515</v>
      </c>
      <c r="C670" s="71" t="str">
        <f t="shared" si="11"/>
        <v>00.958.548/0025-16</v>
      </c>
      <c r="D670" s="127" t="s">
        <v>2534</v>
      </c>
      <c r="E670" s="72">
        <v>19</v>
      </c>
      <c r="F670" s="125" t="s">
        <v>2544</v>
      </c>
      <c r="G670" s="128">
        <v>13340228442</v>
      </c>
      <c r="H670" s="72" t="s">
        <v>6</v>
      </c>
      <c r="I670" s="130">
        <v>36876</v>
      </c>
    </row>
    <row r="671" spans="1:9" ht="18" customHeight="1" x14ac:dyDescent="0.25">
      <c r="A671" s="126" t="s">
        <v>2525</v>
      </c>
      <c r="B671" s="71" t="s">
        <v>2515</v>
      </c>
      <c r="C671" s="71" t="str">
        <f t="shared" si="11"/>
        <v>00.958.548/0025-16</v>
      </c>
      <c r="D671" s="127" t="s">
        <v>2534</v>
      </c>
      <c r="E671" s="72">
        <v>20</v>
      </c>
      <c r="F671" s="125">
        <v>56647816</v>
      </c>
      <c r="G671" s="128">
        <v>45788483883</v>
      </c>
      <c r="H671" s="72" t="s">
        <v>6</v>
      </c>
      <c r="I671" s="130">
        <v>36549</v>
      </c>
    </row>
    <row r="672" spans="1:9" ht="18" customHeight="1" x14ac:dyDescent="0.25">
      <c r="A672" s="126" t="s">
        <v>2526</v>
      </c>
      <c r="B672" s="71" t="s">
        <v>2515</v>
      </c>
      <c r="C672" s="71" t="str">
        <f t="shared" si="11"/>
        <v>00.958.548/0025-16</v>
      </c>
      <c r="D672" s="127" t="s">
        <v>2534</v>
      </c>
      <c r="E672" s="72">
        <v>23</v>
      </c>
      <c r="F672" s="125" t="s">
        <v>2545</v>
      </c>
      <c r="G672" s="128">
        <v>11914395425</v>
      </c>
      <c r="H672" s="72" t="s">
        <v>7</v>
      </c>
      <c r="I672" s="130">
        <v>35179</v>
      </c>
    </row>
    <row r="673" spans="1:9" ht="18" customHeight="1" x14ac:dyDescent="0.25">
      <c r="A673" s="126" t="s">
        <v>2527</v>
      </c>
      <c r="B673" s="71" t="s">
        <v>2515</v>
      </c>
      <c r="C673" s="71" t="str">
        <f t="shared" si="11"/>
        <v>00.958.548/0025-16</v>
      </c>
      <c r="D673" s="127" t="s">
        <v>2534</v>
      </c>
      <c r="E673" s="72">
        <v>26</v>
      </c>
      <c r="F673" s="125" t="s">
        <v>2546</v>
      </c>
      <c r="G673" s="128" t="s">
        <v>2560</v>
      </c>
      <c r="H673" s="72" t="s">
        <v>6</v>
      </c>
      <c r="I673" s="130">
        <v>34355</v>
      </c>
    </row>
    <row r="674" spans="1:9" ht="18" customHeight="1" x14ac:dyDescent="0.25">
      <c r="A674" s="126" t="s">
        <v>2570</v>
      </c>
      <c r="B674" s="71" t="s">
        <v>2515</v>
      </c>
      <c r="C674" s="71" t="str">
        <f t="shared" si="11"/>
        <v>00.958.548/0025-16</v>
      </c>
      <c r="D674" s="127" t="s">
        <v>2535</v>
      </c>
      <c r="E674" s="72">
        <v>34</v>
      </c>
      <c r="F674" s="125" t="s">
        <v>2547</v>
      </c>
      <c r="G674" s="128" t="s">
        <v>2561</v>
      </c>
      <c r="H674" s="72" t="s">
        <v>7</v>
      </c>
      <c r="I674" s="130">
        <v>31325</v>
      </c>
    </row>
    <row r="675" spans="1:9" ht="18" customHeight="1" x14ac:dyDescent="0.25">
      <c r="A675" s="126" t="s">
        <v>2528</v>
      </c>
      <c r="B675" s="71" t="s">
        <v>2515</v>
      </c>
      <c r="C675" s="71" t="str">
        <f t="shared" si="11"/>
        <v>00.958.548/0025-16</v>
      </c>
      <c r="D675" s="127" t="s">
        <v>2535</v>
      </c>
      <c r="E675" s="72">
        <v>34</v>
      </c>
      <c r="F675" s="125" t="s">
        <v>2548</v>
      </c>
      <c r="G675" s="128" t="s">
        <v>2562</v>
      </c>
      <c r="H675" s="72" t="s">
        <v>6</v>
      </c>
      <c r="I675" s="130">
        <v>31612</v>
      </c>
    </row>
    <row r="676" spans="1:9" ht="18" customHeight="1" x14ac:dyDescent="0.25">
      <c r="A676" s="126" t="s">
        <v>2529</v>
      </c>
      <c r="B676" s="71" t="s">
        <v>2515</v>
      </c>
      <c r="C676" s="71" t="str">
        <f t="shared" si="11"/>
        <v>00.958.548/0025-16</v>
      </c>
      <c r="D676" s="127" t="s">
        <v>2535</v>
      </c>
      <c r="E676" s="72">
        <v>25</v>
      </c>
      <c r="F676" s="125" t="s">
        <v>2549</v>
      </c>
      <c r="G676" s="128" t="s">
        <v>2563</v>
      </c>
      <c r="H676" s="72" t="s">
        <v>7</v>
      </c>
      <c r="I676" s="130">
        <v>34439</v>
      </c>
    </row>
    <row r="677" spans="1:9" ht="18" customHeight="1" x14ac:dyDescent="0.25">
      <c r="A677" s="126" t="s">
        <v>2530</v>
      </c>
      <c r="B677" s="71" t="s">
        <v>2515</v>
      </c>
      <c r="C677" s="71" t="str">
        <f t="shared" si="11"/>
        <v>00.958.548/0025-16</v>
      </c>
      <c r="D677" s="127" t="s">
        <v>2535</v>
      </c>
      <c r="E677" s="72">
        <v>20</v>
      </c>
      <c r="F677" s="125">
        <v>4365974</v>
      </c>
      <c r="G677" s="128" t="s">
        <v>2564</v>
      </c>
      <c r="H677" s="72" t="s">
        <v>7</v>
      </c>
      <c r="I677" s="130">
        <v>36355</v>
      </c>
    </row>
    <row r="678" spans="1:9" ht="18" customHeight="1" x14ac:dyDescent="0.25">
      <c r="A678" s="126" t="s">
        <v>2531</v>
      </c>
      <c r="B678" s="71" t="s">
        <v>2515</v>
      </c>
      <c r="C678" s="71" t="str">
        <f t="shared" si="11"/>
        <v>00.958.548/0025-16</v>
      </c>
      <c r="D678" s="127" t="s">
        <v>2535</v>
      </c>
      <c r="E678" s="72">
        <v>19</v>
      </c>
      <c r="F678" s="125" t="s">
        <v>2550</v>
      </c>
      <c r="G678" s="128" t="s">
        <v>2565</v>
      </c>
      <c r="H678" s="72" t="s">
        <v>6</v>
      </c>
      <c r="I678" s="130">
        <v>36642</v>
      </c>
    </row>
    <row r="679" spans="1:9" ht="18" customHeight="1" x14ac:dyDescent="0.25">
      <c r="A679" s="126" t="s">
        <v>2532</v>
      </c>
      <c r="B679" s="71" t="s">
        <v>2515</v>
      </c>
      <c r="C679" s="71" t="str">
        <f t="shared" si="11"/>
        <v>00.958.548/0025-16</v>
      </c>
      <c r="D679" s="127" t="s">
        <v>2535</v>
      </c>
      <c r="E679" s="72">
        <v>32</v>
      </c>
      <c r="F679" s="125" t="s">
        <v>2551</v>
      </c>
      <c r="G679" s="128" t="s">
        <v>2566</v>
      </c>
      <c r="H679" s="72" t="s">
        <v>6</v>
      </c>
      <c r="I679" s="130">
        <v>32003</v>
      </c>
    </row>
    <row r="680" spans="1:9" ht="18" customHeight="1" x14ac:dyDescent="0.25">
      <c r="A680" s="126" t="s">
        <v>2568</v>
      </c>
      <c r="B680" s="71" t="s">
        <v>2515</v>
      </c>
      <c r="C680" s="71" t="str">
        <f t="shared" si="11"/>
        <v>00.958.548/0025-16</v>
      </c>
      <c r="D680" s="127" t="s">
        <v>909</v>
      </c>
      <c r="E680" s="72">
        <v>21</v>
      </c>
      <c r="F680" s="72">
        <v>4310330</v>
      </c>
      <c r="G680" s="72" t="s">
        <v>2569</v>
      </c>
      <c r="H680" s="72" t="s">
        <v>6</v>
      </c>
      <c r="I680" s="103">
        <v>36006</v>
      </c>
    </row>
    <row r="681" spans="1:9" ht="18" customHeight="1" x14ac:dyDescent="0.25">
      <c r="A681" s="126" t="s">
        <v>2574</v>
      </c>
      <c r="B681" s="71" t="s">
        <v>234</v>
      </c>
      <c r="C681" s="71" t="str">
        <f t="shared" si="11"/>
        <v>01.231.855/0007-81</v>
      </c>
      <c r="D681" s="127" t="s">
        <v>2575</v>
      </c>
      <c r="E681" s="72">
        <v>48</v>
      </c>
      <c r="F681" s="72" t="s">
        <v>2576</v>
      </c>
      <c r="G681" s="72" t="s">
        <v>2577</v>
      </c>
      <c r="H681" s="72" t="s">
        <v>6</v>
      </c>
      <c r="I681" s="103">
        <v>26463</v>
      </c>
    </row>
    <row r="682" spans="1:9" ht="18" customHeight="1" x14ac:dyDescent="0.25">
      <c r="A682" s="126" t="s">
        <v>2578</v>
      </c>
      <c r="B682" s="71" t="s">
        <v>182</v>
      </c>
      <c r="C682" s="71" t="str">
        <f t="shared" si="11"/>
        <v>08.580.979/0001-26</v>
      </c>
      <c r="D682" s="127" t="s">
        <v>1321</v>
      </c>
      <c r="E682" s="72">
        <v>36</v>
      </c>
      <c r="F682" s="72" t="s">
        <v>2579</v>
      </c>
      <c r="G682" s="72" t="s">
        <v>2580</v>
      </c>
      <c r="H682" s="72" t="s">
        <v>7</v>
      </c>
      <c r="I682" s="103">
        <v>30404</v>
      </c>
    </row>
    <row r="683" spans="1:9" ht="18" customHeight="1" x14ac:dyDescent="0.25">
      <c r="A683" s="126" t="s">
        <v>2581</v>
      </c>
      <c r="B683" s="71" t="s">
        <v>182</v>
      </c>
      <c r="C683" s="71" t="str">
        <f t="shared" si="11"/>
        <v>08.580.979/0001-26</v>
      </c>
      <c r="D683" s="127" t="s">
        <v>2582</v>
      </c>
      <c r="E683" s="72">
        <v>28</v>
      </c>
      <c r="F683" s="72" t="s">
        <v>2583</v>
      </c>
      <c r="G683" s="72" t="s">
        <v>2584</v>
      </c>
      <c r="H683" s="72" t="s">
        <v>6</v>
      </c>
      <c r="I683" s="103">
        <v>33480</v>
      </c>
    </row>
    <row r="684" spans="1:9" ht="18" customHeight="1" x14ac:dyDescent="0.25">
      <c r="A684" s="126" t="s">
        <v>2585</v>
      </c>
      <c r="B684" s="71" t="s">
        <v>182</v>
      </c>
      <c r="C684" s="71" t="str">
        <f t="shared" si="11"/>
        <v>08.580.979/0001-26</v>
      </c>
      <c r="D684" s="127" t="s">
        <v>909</v>
      </c>
      <c r="E684" s="72">
        <v>35</v>
      </c>
      <c r="F684" s="72" t="s">
        <v>2586</v>
      </c>
      <c r="G684" s="72" t="s">
        <v>2587</v>
      </c>
      <c r="H684" s="72" t="s">
        <v>7</v>
      </c>
      <c r="I684" s="103">
        <v>30966</v>
      </c>
    </row>
    <row r="685" spans="1:9" ht="18" customHeight="1" x14ac:dyDescent="0.25">
      <c r="A685" s="71" t="s">
        <v>2588</v>
      </c>
      <c r="B685" s="71" t="s">
        <v>182</v>
      </c>
      <c r="C685" s="71" t="str">
        <f t="shared" si="11"/>
        <v>08.580.979/0001-26</v>
      </c>
      <c r="D685" s="127" t="s">
        <v>909</v>
      </c>
      <c r="E685" s="72">
        <v>34</v>
      </c>
      <c r="F685" s="72" t="s">
        <v>2589</v>
      </c>
      <c r="G685" s="72" t="s">
        <v>2590</v>
      </c>
      <c r="H685" s="72" t="s">
        <v>7</v>
      </c>
      <c r="I685" s="103">
        <v>31195</v>
      </c>
    </row>
    <row r="686" spans="1:9" ht="18" customHeight="1" x14ac:dyDescent="0.25">
      <c r="A686" s="126" t="s">
        <v>2591</v>
      </c>
      <c r="B686" s="71" t="s">
        <v>182</v>
      </c>
      <c r="C686" s="71" t="str">
        <f t="shared" si="11"/>
        <v>08.580.979/0001-26</v>
      </c>
      <c r="D686" s="127" t="s">
        <v>909</v>
      </c>
      <c r="E686" s="72">
        <v>23</v>
      </c>
      <c r="F686" s="72" t="s">
        <v>2592</v>
      </c>
      <c r="G686" s="72" t="s">
        <v>2593</v>
      </c>
      <c r="H686" s="72" t="s">
        <v>6</v>
      </c>
      <c r="I686" s="103">
        <v>35790</v>
      </c>
    </row>
    <row r="687" spans="1:9" ht="18" customHeight="1" x14ac:dyDescent="0.25">
      <c r="A687" s="126" t="s">
        <v>2594</v>
      </c>
      <c r="B687" s="71" t="s">
        <v>182</v>
      </c>
      <c r="C687" s="71" t="str">
        <f t="shared" ref="C687:C750" si="12">VLOOKUP(B687,Empresas,2,0)</f>
        <v>08.580.979/0001-26</v>
      </c>
      <c r="D687" s="127" t="s">
        <v>1121</v>
      </c>
      <c r="E687" s="72">
        <v>40</v>
      </c>
      <c r="F687" s="72" t="s">
        <v>2595</v>
      </c>
      <c r="G687" s="72" t="s">
        <v>2596</v>
      </c>
      <c r="H687" s="72" t="s">
        <v>7</v>
      </c>
      <c r="I687" s="103">
        <v>29015</v>
      </c>
    </row>
    <row r="688" spans="1:9" ht="18" customHeight="1" x14ac:dyDescent="0.25">
      <c r="A688" s="126" t="s">
        <v>2597</v>
      </c>
      <c r="B688" s="71" t="s">
        <v>182</v>
      </c>
      <c r="C688" s="71" t="str">
        <f t="shared" si="12"/>
        <v>08.580.979/0001-26</v>
      </c>
      <c r="D688" s="127" t="s">
        <v>1121</v>
      </c>
      <c r="E688" s="72">
        <v>28</v>
      </c>
      <c r="F688" s="72" t="s">
        <v>2598</v>
      </c>
      <c r="G688" s="72" t="s">
        <v>2599</v>
      </c>
      <c r="H688" s="72" t="s">
        <v>7</v>
      </c>
      <c r="I688" s="103">
        <v>33890</v>
      </c>
    </row>
    <row r="689" spans="1:9" ht="18" customHeight="1" x14ac:dyDescent="0.25">
      <c r="A689" s="126" t="s">
        <v>2600</v>
      </c>
      <c r="B689" s="71" t="s">
        <v>182</v>
      </c>
      <c r="C689" s="71" t="str">
        <f t="shared" si="12"/>
        <v>08.580.979/0001-26</v>
      </c>
      <c r="D689" s="127" t="s">
        <v>1121</v>
      </c>
      <c r="E689" s="72">
        <v>32</v>
      </c>
      <c r="F689" s="72" t="s">
        <v>2601</v>
      </c>
      <c r="G689" s="72" t="s">
        <v>2602</v>
      </c>
      <c r="H689" s="72" t="s">
        <v>6</v>
      </c>
      <c r="I689" s="103">
        <v>31870</v>
      </c>
    </row>
    <row r="690" spans="1:9" ht="18" customHeight="1" x14ac:dyDescent="0.25">
      <c r="A690" s="126" t="s">
        <v>2603</v>
      </c>
      <c r="B690" s="71" t="s">
        <v>182</v>
      </c>
      <c r="C690" s="71" t="str">
        <f t="shared" si="12"/>
        <v>08.580.979/0001-26</v>
      </c>
      <c r="D690" s="127" t="s">
        <v>1121</v>
      </c>
      <c r="E690" s="72">
        <v>38</v>
      </c>
      <c r="F690" s="72" t="s">
        <v>2604</v>
      </c>
      <c r="G690" s="72" t="s">
        <v>2605</v>
      </c>
      <c r="H690" s="72" t="s">
        <v>7</v>
      </c>
      <c r="I690" s="103">
        <v>30204</v>
      </c>
    </row>
    <row r="691" spans="1:9" ht="18" customHeight="1" x14ac:dyDescent="0.25">
      <c r="A691" s="126" t="s">
        <v>2606</v>
      </c>
      <c r="B691" s="71" t="s">
        <v>182</v>
      </c>
      <c r="C691" s="71" t="str">
        <f t="shared" si="12"/>
        <v>08.580.979/0001-26</v>
      </c>
      <c r="D691" s="127" t="s">
        <v>1121</v>
      </c>
      <c r="E691" s="72">
        <v>37</v>
      </c>
      <c r="F691" s="72" t="s">
        <v>2607</v>
      </c>
      <c r="G691" s="72" t="s">
        <v>2608</v>
      </c>
      <c r="H691" s="72" t="s">
        <v>6</v>
      </c>
      <c r="I691" s="103">
        <v>30306</v>
      </c>
    </row>
    <row r="692" spans="1:9" ht="18" customHeight="1" x14ac:dyDescent="0.25">
      <c r="A692" s="126" t="s">
        <v>2609</v>
      </c>
      <c r="B692" s="71" t="s">
        <v>182</v>
      </c>
      <c r="C692" s="71" t="str">
        <f t="shared" si="12"/>
        <v>08.580.979/0001-26</v>
      </c>
      <c r="D692" s="127" t="s">
        <v>528</v>
      </c>
      <c r="E692" s="72">
        <v>33</v>
      </c>
      <c r="F692" s="72" t="s">
        <v>2610</v>
      </c>
      <c r="G692" s="72" t="s">
        <v>2611</v>
      </c>
      <c r="H692" s="72" t="s">
        <v>6</v>
      </c>
      <c r="I692" s="103">
        <v>31635</v>
      </c>
    </row>
    <row r="693" spans="1:9" ht="18" customHeight="1" x14ac:dyDescent="0.25">
      <c r="A693" s="71" t="s">
        <v>2612</v>
      </c>
      <c r="B693" s="71" t="s">
        <v>182</v>
      </c>
      <c r="C693" s="71" t="str">
        <f t="shared" si="12"/>
        <v>08.580.979/0001-26</v>
      </c>
      <c r="D693" s="127" t="s">
        <v>2613</v>
      </c>
      <c r="E693" s="72">
        <v>23</v>
      </c>
      <c r="F693" s="72" t="s">
        <v>2614</v>
      </c>
      <c r="G693" s="72" t="s">
        <v>2615</v>
      </c>
      <c r="H693" s="72" t="s">
        <v>6</v>
      </c>
      <c r="I693" s="103">
        <v>35356</v>
      </c>
    </row>
    <row r="694" spans="1:9" ht="18" customHeight="1" x14ac:dyDescent="0.25">
      <c r="A694" s="126" t="s">
        <v>1741</v>
      </c>
      <c r="B694" s="71" t="s">
        <v>175</v>
      </c>
      <c r="C694" s="71" t="str">
        <f t="shared" si="12"/>
        <v>00.958.548/0020-01</v>
      </c>
      <c r="D694" s="127" t="s">
        <v>1321</v>
      </c>
      <c r="E694" s="72">
        <v>30</v>
      </c>
      <c r="F694" s="107">
        <v>275806520044</v>
      </c>
      <c r="G694" s="72" t="s">
        <v>1743</v>
      </c>
      <c r="H694" s="72" t="s">
        <v>7</v>
      </c>
      <c r="I694" s="103">
        <v>32646</v>
      </c>
    </row>
    <row r="695" spans="1:9" ht="18" customHeight="1" x14ac:dyDescent="0.25">
      <c r="A695" s="126" t="s">
        <v>1238</v>
      </c>
      <c r="B695" s="71" t="s">
        <v>219</v>
      </c>
      <c r="C695" s="71" t="str">
        <f t="shared" si="12"/>
        <v>01.486.101/0003-49</v>
      </c>
      <c r="D695" s="127" t="s">
        <v>1121</v>
      </c>
      <c r="E695" s="72">
        <v>51</v>
      </c>
      <c r="F695" s="72" t="s">
        <v>2617</v>
      </c>
      <c r="G695" s="72" t="s">
        <v>1241</v>
      </c>
      <c r="H695" s="72" t="s">
        <v>6</v>
      </c>
      <c r="I695" s="103">
        <v>25037</v>
      </c>
    </row>
    <row r="696" spans="1:9" ht="18" customHeight="1" x14ac:dyDescent="0.25">
      <c r="A696" s="126" t="s">
        <v>1191</v>
      </c>
      <c r="B696" s="71" t="s">
        <v>161</v>
      </c>
      <c r="C696" s="71" t="str">
        <f t="shared" si="12"/>
        <v>00.958.548/0006-53</v>
      </c>
      <c r="D696" s="127" t="s">
        <v>2582</v>
      </c>
      <c r="E696" s="72">
        <v>22</v>
      </c>
      <c r="F696" s="72" t="s">
        <v>2618</v>
      </c>
      <c r="G696" s="72" t="s">
        <v>2619</v>
      </c>
      <c r="H696" s="72" t="s">
        <v>6</v>
      </c>
      <c r="I696" s="103">
        <v>35657</v>
      </c>
    </row>
    <row r="697" spans="1:9" ht="18" customHeight="1" x14ac:dyDescent="0.25">
      <c r="A697" s="126" t="s">
        <v>2620</v>
      </c>
      <c r="B697" s="71" t="s">
        <v>148</v>
      </c>
      <c r="C697" s="71" t="str">
        <f t="shared" si="12"/>
        <v>30.090.300/0001-70</v>
      </c>
      <c r="D697" s="127" t="s">
        <v>2621</v>
      </c>
      <c r="E697" s="72">
        <v>31</v>
      </c>
      <c r="F697" s="72" t="s">
        <v>2622</v>
      </c>
      <c r="G697" s="72" t="s">
        <v>2623</v>
      </c>
      <c r="H697" s="72" t="s">
        <v>7</v>
      </c>
      <c r="I697" s="103">
        <v>32336</v>
      </c>
    </row>
    <row r="698" spans="1:9" ht="18" customHeight="1" x14ac:dyDescent="0.25">
      <c r="A698" s="126" t="s">
        <v>2624</v>
      </c>
      <c r="B698" s="71" t="s">
        <v>148</v>
      </c>
      <c r="C698" s="71" t="str">
        <f t="shared" si="12"/>
        <v>30.090.300/0001-70</v>
      </c>
      <c r="D698" s="127" t="s">
        <v>2625</v>
      </c>
      <c r="E698" s="72">
        <v>28</v>
      </c>
      <c r="F698" s="72" t="s">
        <v>2626</v>
      </c>
      <c r="G698" s="72" t="s">
        <v>2627</v>
      </c>
      <c r="H698" s="72" t="s">
        <v>7</v>
      </c>
      <c r="I698" s="103">
        <v>33513</v>
      </c>
    </row>
    <row r="699" spans="1:9" ht="18" customHeight="1" x14ac:dyDescent="0.25">
      <c r="A699" s="126" t="s">
        <v>2628</v>
      </c>
      <c r="B699" s="71" t="s">
        <v>146</v>
      </c>
      <c r="C699" s="71" t="str">
        <f t="shared" si="12"/>
        <v>26.193.296/0001-06</v>
      </c>
      <c r="D699" s="127" t="s">
        <v>2629</v>
      </c>
      <c r="E699" s="72">
        <v>34</v>
      </c>
      <c r="F699" s="72" t="s">
        <v>2630</v>
      </c>
      <c r="G699" s="72" t="s">
        <v>2631</v>
      </c>
      <c r="H699" s="72" t="s">
        <v>7</v>
      </c>
      <c r="I699" s="103">
        <v>31501</v>
      </c>
    </row>
    <row r="700" spans="1:9" ht="18" customHeight="1" x14ac:dyDescent="0.25">
      <c r="A700" s="126" t="s">
        <v>2632</v>
      </c>
      <c r="B700" s="71" t="s">
        <v>145</v>
      </c>
      <c r="C700" s="71" t="str">
        <f t="shared" si="12"/>
        <v>32.768.750/0001-02</v>
      </c>
      <c r="D700" s="127" t="s">
        <v>2633</v>
      </c>
      <c r="E700" s="72">
        <v>37</v>
      </c>
      <c r="F700" s="72" t="s">
        <v>2634</v>
      </c>
      <c r="G700" s="107" t="s">
        <v>2638</v>
      </c>
      <c r="H700" s="72" t="s">
        <v>6</v>
      </c>
      <c r="I700" s="103">
        <v>30210</v>
      </c>
    </row>
    <row r="701" spans="1:9" ht="18" customHeight="1" x14ac:dyDescent="0.25">
      <c r="A701" s="126" t="s">
        <v>2635</v>
      </c>
      <c r="B701" s="71" t="s">
        <v>145</v>
      </c>
      <c r="C701" s="71" t="str">
        <f t="shared" si="12"/>
        <v>32.768.750/0001-02</v>
      </c>
      <c r="D701" s="127" t="s">
        <v>2636</v>
      </c>
      <c r="E701" s="72">
        <v>25</v>
      </c>
      <c r="F701" s="72" t="s">
        <v>2637</v>
      </c>
      <c r="H701" s="72" t="s">
        <v>6</v>
      </c>
      <c r="I701" s="103">
        <v>34922</v>
      </c>
    </row>
    <row r="702" spans="1:9" ht="18" customHeight="1" x14ac:dyDescent="0.25">
      <c r="A702" s="126" t="s">
        <v>2639</v>
      </c>
      <c r="B702" s="71" t="s">
        <v>145</v>
      </c>
      <c r="C702" s="71" t="str">
        <f t="shared" si="12"/>
        <v>32.768.750/0001-02</v>
      </c>
      <c r="D702" s="127" t="s">
        <v>2641</v>
      </c>
      <c r="E702" s="72">
        <v>25</v>
      </c>
      <c r="F702" s="72">
        <v>3825861</v>
      </c>
      <c r="G702" s="72" t="s">
        <v>2640</v>
      </c>
      <c r="H702" s="72" t="s">
        <v>6</v>
      </c>
      <c r="I702" s="103">
        <v>34397</v>
      </c>
    </row>
    <row r="703" spans="1:9" ht="18" customHeight="1" x14ac:dyDescent="0.25">
      <c r="A703" s="126" t="s">
        <v>2642</v>
      </c>
      <c r="B703" s="71" t="s">
        <v>179</v>
      </c>
      <c r="C703" s="71" t="str">
        <f t="shared" si="12"/>
        <v>00.958.548/0024-35</v>
      </c>
      <c r="D703" s="127" t="s">
        <v>909</v>
      </c>
      <c r="E703" s="72">
        <v>29</v>
      </c>
      <c r="F703" s="72">
        <v>3462183</v>
      </c>
      <c r="G703" s="72" t="s">
        <v>2646</v>
      </c>
      <c r="H703" s="72" t="s">
        <v>6</v>
      </c>
      <c r="I703" s="103">
        <v>33039</v>
      </c>
    </row>
    <row r="704" spans="1:9" ht="18" customHeight="1" x14ac:dyDescent="0.25">
      <c r="A704" s="126" t="s">
        <v>2643</v>
      </c>
      <c r="B704" s="71" t="s">
        <v>179</v>
      </c>
      <c r="C704" s="71" t="str">
        <f t="shared" si="12"/>
        <v>00.958.548/0024-35</v>
      </c>
      <c r="D704" s="127" t="s">
        <v>909</v>
      </c>
      <c r="E704" s="72">
        <v>29</v>
      </c>
      <c r="F704" s="72">
        <v>3679822</v>
      </c>
      <c r="G704" s="72" t="s">
        <v>2647</v>
      </c>
      <c r="H704" s="72" t="s">
        <v>6</v>
      </c>
      <c r="I704" s="103">
        <v>33217</v>
      </c>
    </row>
    <row r="705" spans="1:9" ht="18" customHeight="1" x14ac:dyDescent="0.25">
      <c r="A705" s="71" t="s">
        <v>2644</v>
      </c>
      <c r="B705" s="71" t="s">
        <v>179</v>
      </c>
      <c r="C705" s="71" t="str">
        <f t="shared" si="12"/>
        <v>00.958.548/0024-35</v>
      </c>
      <c r="D705" s="127" t="s">
        <v>2648</v>
      </c>
      <c r="E705" s="72">
        <v>23</v>
      </c>
      <c r="F705" s="72">
        <v>3865126</v>
      </c>
      <c r="G705" s="72" t="s">
        <v>2649</v>
      </c>
      <c r="H705" s="72" t="s">
        <v>6</v>
      </c>
      <c r="I705" s="103">
        <v>35187</v>
      </c>
    </row>
    <row r="706" spans="1:9" ht="18" customHeight="1" x14ac:dyDescent="0.25">
      <c r="A706" s="126" t="s">
        <v>2645</v>
      </c>
      <c r="B706" s="71" t="s">
        <v>179</v>
      </c>
      <c r="C706" s="71" t="str">
        <f t="shared" si="12"/>
        <v>00.958.548/0024-35</v>
      </c>
      <c r="D706" s="127" t="s">
        <v>909</v>
      </c>
      <c r="E706" s="72">
        <v>20</v>
      </c>
      <c r="F706" s="72">
        <v>4436829</v>
      </c>
      <c r="G706" s="72" t="s">
        <v>2650</v>
      </c>
      <c r="H706" s="72" t="s">
        <v>6</v>
      </c>
      <c r="I706" s="103">
        <v>36523</v>
      </c>
    </row>
    <row r="707" spans="1:9" ht="18" customHeight="1" x14ac:dyDescent="0.25">
      <c r="A707" s="126" t="s">
        <v>2651</v>
      </c>
      <c r="B707" s="71" t="s">
        <v>179</v>
      </c>
      <c r="C707" s="71" t="str">
        <f t="shared" si="12"/>
        <v>00.958.548/0024-35</v>
      </c>
      <c r="D707" s="127" t="s">
        <v>909</v>
      </c>
      <c r="E707" s="72">
        <v>22</v>
      </c>
      <c r="F707" s="72">
        <v>4244734</v>
      </c>
      <c r="G707" s="72" t="s">
        <v>2652</v>
      </c>
      <c r="H707" s="72" t="s">
        <v>7</v>
      </c>
      <c r="I707" s="103">
        <v>35738</v>
      </c>
    </row>
    <row r="708" spans="1:9" ht="18" customHeight="1" x14ac:dyDescent="0.25">
      <c r="A708" s="126" t="s">
        <v>2654</v>
      </c>
      <c r="B708" s="71" t="s">
        <v>1585</v>
      </c>
      <c r="C708" s="71" t="str">
        <f t="shared" si="12"/>
        <v>09.991.639/0002-31</v>
      </c>
      <c r="D708" s="127" t="s">
        <v>2655</v>
      </c>
      <c r="E708" s="72">
        <v>48</v>
      </c>
      <c r="F708" s="72">
        <v>1410328</v>
      </c>
      <c r="G708" s="72" t="s">
        <v>2656</v>
      </c>
      <c r="H708" s="72" t="s">
        <v>6</v>
      </c>
      <c r="I708" s="103">
        <v>26222</v>
      </c>
    </row>
    <row r="709" spans="1:9" ht="18" customHeight="1" x14ac:dyDescent="0.25">
      <c r="A709" s="126" t="s">
        <v>2657</v>
      </c>
      <c r="B709" s="71" t="s">
        <v>148</v>
      </c>
      <c r="C709" s="71" t="str">
        <f t="shared" si="12"/>
        <v>30.090.300/0001-70</v>
      </c>
      <c r="D709" s="127" t="s">
        <v>2658</v>
      </c>
      <c r="E709" s="72">
        <v>33</v>
      </c>
      <c r="F709" s="72" t="s">
        <v>2659</v>
      </c>
      <c r="G709" s="72" t="s">
        <v>2660</v>
      </c>
      <c r="H709" s="72" t="s">
        <v>7</v>
      </c>
      <c r="I709" s="103">
        <v>31716</v>
      </c>
    </row>
    <row r="710" spans="1:9" ht="18" customHeight="1" x14ac:dyDescent="0.25">
      <c r="A710" s="126" t="s">
        <v>2664</v>
      </c>
      <c r="B710" s="71" t="s">
        <v>167</v>
      </c>
      <c r="C710" s="71" t="str">
        <f t="shared" si="12"/>
        <v>00.958.548/0012-00</v>
      </c>
      <c r="D710" s="127" t="s">
        <v>2661</v>
      </c>
      <c r="E710" s="72">
        <v>44</v>
      </c>
      <c r="F710" s="72" t="s">
        <v>2662</v>
      </c>
      <c r="G710" s="72" t="s">
        <v>2663</v>
      </c>
      <c r="H710" s="72" t="s">
        <v>7</v>
      </c>
      <c r="I710" s="103">
        <v>27992</v>
      </c>
    </row>
    <row r="711" spans="1:9" ht="18" customHeight="1" x14ac:dyDescent="0.25">
      <c r="A711" s="126" t="s">
        <v>2666</v>
      </c>
      <c r="B711" s="71" t="s">
        <v>167</v>
      </c>
      <c r="C711" s="71" t="str">
        <f t="shared" si="12"/>
        <v>00.958.548/0012-00</v>
      </c>
      <c r="D711" s="127" t="s">
        <v>649</v>
      </c>
      <c r="E711" s="72">
        <v>38</v>
      </c>
      <c r="F711" s="72" t="s">
        <v>2667</v>
      </c>
      <c r="G711" s="72" t="s">
        <v>2668</v>
      </c>
      <c r="H711" s="72" t="s">
        <v>6</v>
      </c>
      <c r="I711" s="103">
        <v>30278</v>
      </c>
    </row>
    <row r="712" spans="1:9" ht="18" customHeight="1" x14ac:dyDescent="0.25">
      <c r="A712" s="126" t="s">
        <v>2669</v>
      </c>
      <c r="B712" s="71" t="s">
        <v>167</v>
      </c>
      <c r="C712" s="71" t="str">
        <f t="shared" si="12"/>
        <v>00.958.548/0012-00</v>
      </c>
      <c r="D712" s="127" t="s">
        <v>1121</v>
      </c>
      <c r="E712" s="72">
        <v>23</v>
      </c>
      <c r="F712" s="72" t="s">
        <v>2670</v>
      </c>
      <c r="G712" s="72" t="s">
        <v>2671</v>
      </c>
      <c r="H712" s="72" t="s">
        <v>7</v>
      </c>
      <c r="I712" s="103">
        <v>35679</v>
      </c>
    </row>
    <row r="713" spans="1:9" ht="18" customHeight="1" x14ac:dyDescent="0.25">
      <c r="A713" s="126" t="s">
        <v>2672</v>
      </c>
      <c r="B713" s="71" t="s">
        <v>167</v>
      </c>
      <c r="C713" s="71" t="str">
        <f t="shared" si="12"/>
        <v>00.958.548/0012-00</v>
      </c>
      <c r="D713" s="127" t="s">
        <v>394</v>
      </c>
      <c r="E713" s="72">
        <v>25</v>
      </c>
      <c r="F713" s="107" t="s">
        <v>2673</v>
      </c>
      <c r="G713" s="72" t="s">
        <v>2674</v>
      </c>
      <c r="H713" s="72" t="s">
        <v>7</v>
      </c>
      <c r="I713" s="103">
        <v>34995</v>
      </c>
    </row>
    <row r="714" spans="1:9" ht="18" customHeight="1" x14ac:dyDescent="0.25">
      <c r="A714" s="126" t="s">
        <v>2675</v>
      </c>
      <c r="B714" s="71" t="s">
        <v>167</v>
      </c>
      <c r="C714" s="71" t="str">
        <f t="shared" si="12"/>
        <v>00.958.548/0012-00</v>
      </c>
      <c r="D714" s="127" t="s">
        <v>2582</v>
      </c>
      <c r="E714" s="72">
        <v>36</v>
      </c>
      <c r="F714" s="72" t="s">
        <v>2676</v>
      </c>
      <c r="G714" s="72" t="s">
        <v>2677</v>
      </c>
      <c r="H714" s="72" t="s">
        <v>7</v>
      </c>
      <c r="I714" s="103">
        <v>30877</v>
      </c>
    </row>
    <row r="715" spans="1:9" ht="18" customHeight="1" x14ac:dyDescent="0.25">
      <c r="A715" s="126" t="s">
        <v>2678</v>
      </c>
      <c r="B715" s="71" t="s">
        <v>167</v>
      </c>
      <c r="C715" s="71" t="str">
        <f t="shared" si="12"/>
        <v>00.958.548/0012-00</v>
      </c>
      <c r="D715" s="127" t="s">
        <v>398</v>
      </c>
      <c r="E715" s="72">
        <v>33</v>
      </c>
      <c r="F715" s="72" t="s">
        <v>2679</v>
      </c>
      <c r="G715" s="72" t="s">
        <v>2680</v>
      </c>
      <c r="H715" s="72" t="s">
        <v>7</v>
      </c>
      <c r="I715" s="103">
        <v>31900</v>
      </c>
    </row>
    <row r="716" spans="1:9" ht="18" customHeight="1" x14ac:dyDescent="0.25">
      <c r="A716" s="126" t="s">
        <v>1318</v>
      </c>
      <c r="B716" s="71" t="s">
        <v>167</v>
      </c>
      <c r="C716" s="71" t="str">
        <f t="shared" si="12"/>
        <v>00.958.548/0012-00</v>
      </c>
      <c r="D716" s="127" t="s">
        <v>691</v>
      </c>
      <c r="E716" s="72">
        <v>35</v>
      </c>
      <c r="F716" s="72" t="s">
        <v>2681</v>
      </c>
      <c r="G716" s="72" t="s">
        <v>1320</v>
      </c>
      <c r="H716" s="72" t="s">
        <v>6</v>
      </c>
      <c r="I716" s="103">
        <v>31167</v>
      </c>
    </row>
    <row r="717" spans="1:9" ht="18" customHeight="1" x14ac:dyDescent="0.25">
      <c r="A717" s="126" t="s">
        <v>2682</v>
      </c>
      <c r="B717" s="71" t="s">
        <v>167</v>
      </c>
      <c r="C717" s="71" t="str">
        <f t="shared" si="12"/>
        <v>00.958.548/0012-00</v>
      </c>
      <c r="D717" s="127" t="s">
        <v>1525</v>
      </c>
      <c r="E717" s="72">
        <v>21</v>
      </c>
      <c r="F717" s="72" t="s">
        <v>2683</v>
      </c>
      <c r="G717" s="72" t="s">
        <v>2684</v>
      </c>
      <c r="H717" s="72" t="s">
        <v>7</v>
      </c>
      <c r="I717" s="103">
        <v>36299</v>
      </c>
    </row>
    <row r="718" spans="1:9" ht="18" customHeight="1" x14ac:dyDescent="0.25">
      <c r="A718" s="126" t="s">
        <v>2685</v>
      </c>
      <c r="B718" s="71" t="s">
        <v>167</v>
      </c>
      <c r="C718" s="71" t="str">
        <f t="shared" si="12"/>
        <v>00.958.548/0012-00</v>
      </c>
      <c r="D718" s="127" t="s">
        <v>528</v>
      </c>
      <c r="E718" s="72">
        <v>23</v>
      </c>
      <c r="F718" s="72" t="s">
        <v>2686</v>
      </c>
      <c r="G718" s="72" t="s">
        <v>2687</v>
      </c>
      <c r="H718" s="72" t="s">
        <v>6</v>
      </c>
      <c r="I718" s="103">
        <v>35454</v>
      </c>
    </row>
    <row r="719" spans="1:9" ht="18" customHeight="1" x14ac:dyDescent="0.25">
      <c r="A719" s="126" t="s">
        <v>2688</v>
      </c>
      <c r="B719" s="71" t="s">
        <v>167</v>
      </c>
      <c r="C719" s="71" t="str">
        <f t="shared" si="12"/>
        <v>00.958.548/0012-00</v>
      </c>
      <c r="D719" s="127" t="s">
        <v>1121</v>
      </c>
      <c r="E719" s="72">
        <v>24</v>
      </c>
      <c r="F719" s="72" t="s">
        <v>2689</v>
      </c>
      <c r="G719" s="72" t="s">
        <v>2690</v>
      </c>
      <c r="H719" s="72" t="s">
        <v>6</v>
      </c>
      <c r="I719" s="103">
        <v>35297</v>
      </c>
    </row>
    <row r="720" spans="1:9" ht="18" customHeight="1" x14ac:dyDescent="0.25">
      <c r="A720" s="126" t="s">
        <v>2691</v>
      </c>
      <c r="B720" s="71" t="s">
        <v>224</v>
      </c>
      <c r="C720" s="71" t="str">
        <f t="shared" si="12"/>
        <v>01.486.101/0009-34</v>
      </c>
      <c r="D720" s="127" t="s">
        <v>394</v>
      </c>
      <c r="E720" s="72">
        <v>51</v>
      </c>
      <c r="F720" s="72" t="s">
        <v>2692</v>
      </c>
      <c r="G720" s="72" t="s">
        <v>2693</v>
      </c>
      <c r="H720" s="72" t="s">
        <v>7</v>
      </c>
      <c r="I720" s="103">
        <v>25345</v>
      </c>
    </row>
    <row r="721" spans="1:9" ht="18" customHeight="1" x14ac:dyDescent="0.25">
      <c r="A721" s="126" t="s">
        <v>2694</v>
      </c>
      <c r="B721" s="71" t="s">
        <v>224</v>
      </c>
      <c r="C721" s="71" t="str">
        <f t="shared" si="12"/>
        <v>01.486.101/0009-34</v>
      </c>
      <c r="D721" s="127" t="s">
        <v>482</v>
      </c>
      <c r="E721" s="72">
        <v>25</v>
      </c>
      <c r="F721" s="72" t="s">
        <v>2695</v>
      </c>
      <c r="G721" s="72" t="s">
        <v>2696</v>
      </c>
      <c r="H721" s="72" t="s">
        <v>6</v>
      </c>
      <c r="I721" s="103">
        <v>35026</v>
      </c>
    </row>
    <row r="722" spans="1:9" ht="18" customHeight="1" x14ac:dyDescent="0.25">
      <c r="A722" s="126" t="s">
        <v>2697</v>
      </c>
      <c r="B722" s="71" t="s">
        <v>224</v>
      </c>
      <c r="C722" s="71" t="str">
        <f t="shared" si="12"/>
        <v>01.486.101/0009-34</v>
      </c>
      <c r="D722" s="127" t="s">
        <v>2698</v>
      </c>
      <c r="E722" s="72">
        <v>20</v>
      </c>
      <c r="F722" s="72" t="s">
        <v>2699</v>
      </c>
      <c r="G722" s="72" t="s">
        <v>2700</v>
      </c>
      <c r="H722" s="72" t="s">
        <v>6</v>
      </c>
      <c r="I722" s="103">
        <v>36645</v>
      </c>
    </row>
    <row r="723" spans="1:9" ht="18" customHeight="1" x14ac:dyDescent="0.25">
      <c r="A723" s="126" t="s">
        <v>2701</v>
      </c>
      <c r="B723" s="71" t="s">
        <v>224</v>
      </c>
      <c r="C723" s="71" t="str">
        <f t="shared" si="12"/>
        <v>01.486.101/0009-34</v>
      </c>
      <c r="D723" s="127" t="s">
        <v>394</v>
      </c>
      <c r="E723" s="72">
        <v>30</v>
      </c>
      <c r="F723" s="72" t="s">
        <v>2702</v>
      </c>
      <c r="G723" s="72" t="s">
        <v>2703</v>
      </c>
      <c r="H723" s="72" t="s">
        <v>7</v>
      </c>
      <c r="I723" s="103">
        <v>33217</v>
      </c>
    </row>
    <row r="724" spans="1:9" ht="18" customHeight="1" x14ac:dyDescent="0.25">
      <c r="A724" s="71" t="s">
        <v>2704</v>
      </c>
      <c r="B724" s="71" t="s">
        <v>178</v>
      </c>
      <c r="C724" s="71" t="str">
        <f>VLOOKUP(B724,Empresas,2,0)</f>
        <v>00.958.548/0023-54</v>
      </c>
      <c r="D724" s="127" t="s">
        <v>482</v>
      </c>
      <c r="E724" s="72">
        <v>33</v>
      </c>
      <c r="F724" s="72" t="s">
        <v>2705</v>
      </c>
      <c r="G724" s="72" t="s">
        <v>2706</v>
      </c>
      <c r="H724" s="72" t="s">
        <v>6</v>
      </c>
      <c r="I724" s="103">
        <v>32087</v>
      </c>
    </row>
    <row r="725" spans="1:9" ht="18" customHeight="1" x14ac:dyDescent="0.25">
      <c r="A725" s="126" t="s">
        <v>2707</v>
      </c>
      <c r="B725" s="71" t="s">
        <v>178</v>
      </c>
      <c r="C725" s="71" t="str">
        <f t="shared" si="12"/>
        <v>00.958.548/0023-54</v>
      </c>
      <c r="D725" s="127" t="s">
        <v>691</v>
      </c>
      <c r="E725" s="72">
        <v>25</v>
      </c>
      <c r="F725" s="72" t="s">
        <v>2708</v>
      </c>
      <c r="G725" s="72" t="s">
        <v>2709</v>
      </c>
      <c r="H725" s="72" t="s">
        <v>6</v>
      </c>
      <c r="I725" s="103">
        <v>34875</v>
      </c>
    </row>
    <row r="726" spans="1:9" ht="18" customHeight="1" x14ac:dyDescent="0.25">
      <c r="A726" s="126" t="s">
        <v>2710</v>
      </c>
      <c r="B726" s="71" t="s">
        <v>178</v>
      </c>
      <c r="C726" s="71" t="str">
        <f t="shared" si="12"/>
        <v>00.958.548/0023-54</v>
      </c>
      <c r="D726" s="127" t="s">
        <v>1121</v>
      </c>
      <c r="E726" s="72">
        <v>26</v>
      </c>
      <c r="F726" s="72" t="s">
        <v>2711</v>
      </c>
      <c r="G726" s="72" t="s">
        <v>2712</v>
      </c>
      <c r="H726" s="72" t="s">
        <v>7</v>
      </c>
      <c r="I726" s="103">
        <v>34475</v>
      </c>
    </row>
    <row r="727" spans="1:9" ht="18" customHeight="1" x14ac:dyDescent="0.25">
      <c r="A727" s="126" t="s">
        <v>2713</v>
      </c>
      <c r="B727" s="71" t="s">
        <v>178</v>
      </c>
      <c r="C727" s="71" t="str">
        <f t="shared" si="12"/>
        <v>00.958.548/0023-54</v>
      </c>
      <c r="D727" s="127" t="s">
        <v>394</v>
      </c>
      <c r="E727" s="72">
        <v>26</v>
      </c>
      <c r="F727" s="72" t="s">
        <v>2714</v>
      </c>
      <c r="G727" s="72" t="s">
        <v>2715</v>
      </c>
      <c r="H727" s="72" t="s">
        <v>7</v>
      </c>
      <c r="I727" s="103">
        <v>34677</v>
      </c>
    </row>
    <row r="728" spans="1:9" ht="18" customHeight="1" x14ac:dyDescent="0.25">
      <c r="A728" s="126" t="s">
        <v>2716</v>
      </c>
      <c r="B728" s="71" t="s">
        <v>178</v>
      </c>
      <c r="C728" s="71" t="str">
        <f t="shared" si="12"/>
        <v>00.958.548/0023-54</v>
      </c>
      <c r="D728" s="127" t="s">
        <v>482</v>
      </c>
      <c r="E728" s="72">
        <v>43</v>
      </c>
      <c r="F728" s="72" t="s">
        <v>2717</v>
      </c>
      <c r="G728" s="72" t="s">
        <v>2718</v>
      </c>
      <c r="H728" s="72" t="s">
        <v>6</v>
      </c>
      <c r="I728" s="103">
        <v>28300</v>
      </c>
    </row>
    <row r="729" spans="1:9" ht="18" customHeight="1" x14ac:dyDescent="0.25">
      <c r="A729" s="126" t="s">
        <v>2719</v>
      </c>
      <c r="B729" s="71" t="s">
        <v>178</v>
      </c>
      <c r="C729" s="71" t="str">
        <f t="shared" si="12"/>
        <v>00.958.548/0023-54</v>
      </c>
      <c r="D729" s="127" t="s">
        <v>482</v>
      </c>
      <c r="E729" s="72">
        <v>23</v>
      </c>
      <c r="F729" s="72" t="s">
        <v>2720</v>
      </c>
      <c r="G729" s="72" t="s">
        <v>2721</v>
      </c>
      <c r="H729" s="72" t="s">
        <v>6</v>
      </c>
      <c r="I729" s="103">
        <v>35546</v>
      </c>
    </row>
    <row r="730" spans="1:9" ht="18" customHeight="1" x14ac:dyDescent="0.25">
      <c r="A730" s="126" t="s">
        <v>2722</v>
      </c>
      <c r="B730" s="71" t="s">
        <v>178</v>
      </c>
      <c r="C730" s="71" t="str">
        <f t="shared" si="12"/>
        <v>00.958.548/0023-54</v>
      </c>
      <c r="D730" s="127" t="s">
        <v>1121</v>
      </c>
      <c r="E730" s="72">
        <v>22</v>
      </c>
      <c r="F730" s="72" t="s">
        <v>2723</v>
      </c>
      <c r="G730" s="72" t="s">
        <v>2724</v>
      </c>
      <c r="H730" s="72" t="s">
        <v>7</v>
      </c>
      <c r="I730" s="103">
        <v>36020</v>
      </c>
    </row>
    <row r="731" spans="1:9" ht="18" customHeight="1" x14ac:dyDescent="0.25">
      <c r="A731" s="126" t="s">
        <v>2784</v>
      </c>
      <c r="B731" s="71" t="s">
        <v>178</v>
      </c>
      <c r="C731" s="71" t="str">
        <f t="shared" si="12"/>
        <v>00.958.548/0023-54</v>
      </c>
      <c r="D731" s="127" t="s">
        <v>398</v>
      </c>
      <c r="E731" s="72">
        <v>22</v>
      </c>
      <c r="F731" s="72" t="s">
        <v>2725</v>
      </c>
      <c r="G731" s="72" t="s">
        <v>2726</v>
      </c>
      <c r="H731" s="72" t="s">
        <v>6</v>
      </c>
      <c r="I731" s="103">
        <v>36135</v>
      </c>
    </row>
    <row r="732" spans="1:9" ht="18" customHeight="1" x14ac:dyDescent="0.25">
      <c r="A732" s="126" t="s">
        <v>2727</v>
      </c>
      <c r="B732" s="71" t="s">
        <v>219</v>
      </c>
      <c r="C732" s="71" t="str">
        <f t="shared" si="12"/>
        <v>01.486.101/0003-49</v>
      </c>
      <c r="D732" s="127" t="s">
        <v>482</v>
      </c>
      <c r="E732" s="72">
        <v>26</v>
      </c>
      <c r="F732" s="72" t="s">
        <v>2728</v>
      </c>
      <c r="G732" s="72" t="s">
        <v>2729</v>
      </c>
      <c r="H732" s="72" t="s">
        <v>7</v>
      </c>
      <c r="I732" s="103">
        <v>34512</v>
      </c>
    </row>
    <row r="733" spans="1:9" ht="18" customHeight="1" x14ac:dyDescent="0.25">
      <c r="A733" s="126" t="s">
        <v>2730</v>
      </c>
      <c r="B733" s="71" t="s">
        <v>219</v>
      </c>
      <c r="C733" s="71" t="str">
        <f t="shared" si="12"/>
        <v>01.486.101/0003-49</v>
      </c>
      <c r="D733" s="71" t="s">
        <v>482</v>
      </c>
      <c r="E733" s="72">
        <v>23</v>
      </c>
      <c r="F733" s="72" t="s">
        <v>2731</v>
      </c>
      <c r="G733" s="72" t="s">
        <v>2732</v>
      </c>
      <c r="H733" s="72" t="s">
        <v>6</v>
      </c>
      <c r="I733" s="103">
        <v>35761</v>
      </c>
    </row>
    <row r="734" spans="1:9" ht="18" customHeight="1" x14ac:dyDescent="0.25">
      <c r="A734" s="126" t="s">
        <v>2733</v>
      </c>
      <c r="B734" s="71" t="s">
        <v>219</v>
      </c>
      <c r="C734" s="71" t="str">
        <f t="shared" si="12"/>
        <v>01.486.101/0003-49</v>
      </c>
      <c r="D734" s="127" t="s">
        <v>1121</v>
      </c>
      <c r="E734" s="72">
        <v>26</v>
      </c>
      <c r="F734" s="72" t="s">
        <v>2734</v>
      </c>
      <c r="G734" s="72" t="s">
        <v>2735</v>
      </c>
      <c r="H734" s="72" t="s">
        <v>7</v>
      </c>
      <c r="I734" s="103">
        <v>34593</v>
      </c>
    </row>
    <row r="735" spans="1:9" ht="18" customHeight="1" x14ac:dyDescent="0.25">
      <c r="A735" s="126" t="s">
        <v>2736</v>
      </c>
      <c r="B735" s="71" t="s">
        <v>219</v>
      </c>
      <c r="C735" s="71" t="str">
        <f t="shared" si="12"/>
        <v>01.486.101/0003-49</v>
      </c>
      <c r="D735" s="127" t="s">
        <v>398</v>
      </c>
      <c r="E735" s="72">
        <v>24</v>
      </c>
      <c r="F735" s="72" t="s">
        <v>2738</v>
      </c>
      <c r="G735" s="72" t="s">
        <v>2741</v>
      </c>
      <c r="H735" s="72" t="s">
        <v>7</v>
      </c>
      <c r="I735" s="103">
        <v>35107</v>
      </c>
    </row>
    <row r="736" spans="1:9" ht="18" customHeight="1" x14ac:dyDescent="0.25">
      <c r="A736" s="126" t="s">
        <v>2737</v>
      </c>
      <c r="B736" s="71" t="s">
        <v>219</v>
      </c>
      <c r="C736" s="71" t="str">
        <f t="shared" si="12"/>
        <v>01.486.101/0003-49</v>
      </c>
      <c r="D736" s="127" t="s">
        <v>528</v>
      </c>
      <c r="E736" s="72">
        <v>28</v>
      </c>
      <c r="F736" s="72" t="s">
        <v>2739</v>
      </c>
      <c r="G736" s="72" t="s">
        <v>2740</v>
      </c>
      <c r="H736" s="72" t="s">
        <v>6</v>
      </c>
      <c r="I736" s="103">
        <v>33821</v>
      </c>
    </row>
    <row r="737" spans="1:9" ht="18" customHeight="1" x14ac:dyDescent="0.25">
      <c r="A737" s="126" t="s">
        <v>2742</v>
      </c>
      <c r="B737" s="71" t="s">
        <v>219</v>
      </c>
      <c r="C737" s="71" t="str">
        <f t="shared" si="12"/>
        <v>01.486.101/0003-49</v>
      </c>
      <c r="D737" s="127" t="s">
        <v>398</v>
      </c>
      <c r="E737" s="72">
        <v>22</v>
      </c>
      <c r="F737" s="72" t="s">
        <v>2743</v>
      </c>
      <c r="G737" s="72" t="s">
        <v>2744</v>
      </c>
      <c r="H737" s="72" t="s">
        <v>7</v>
      </c>
      <c r="I737" s="103">
        <v>36155</v>
      </c>
    </row>
    <row r="738" spans="1:9" ht="18" customHeight="1" x14ac:dyDescent="0.25">
      <c r="A738" s="126" t="s">
        <v>2745</v>
      </c>
      <c r="B738" s="71" t="s">
        <v>177</v>
      </c>
      <c r="C738" s="71" t="str">
        <f t="shared" si="12"/>
        <v>00.958.548/0022-73</v>
      </c>
      <c r="D738" s="127" t="s">
        <v>398</v>
      </c>
      <c r="E738" s="72">
        <v>25</v>
      </c>
      <c r="F738" s="72" t="s">
        <v>2746</v>
      </c>
      <c r="G738" s="72" t="s">
        <v>2747</v>
      </c>
      <c r="H738" s="72" t="s">
        <v>7</v>
      </c>
      <c r="I738" s="103">
        <v>35046</v>
      </c>
    </row>
    <row r="739" spans="1:9" ht="18" customHeight="1" x14ac:dyDescent="0.25">
      <c r="A739" s="126" t="s">
        <v>2748</v>
      </c>
      <c r="B739" s="71" t="s">
        <v>177</v>
      </c>
      <c r="C739" s="71" t="str">
        <f t="shared" si="12"/>
        <v>00.958.548/0022-73</v>
      </c>
      <c r="D739" s="127" t="s">
        <v>398</v>
      </c>
      <c r="E739" s="72">
        <v>27</v>
      </c>
      <c r="F739" s="72" t="s">
        <v>2749</v>
      </c>
      <c r="G739" s="72" t="s">
        <v>2750</v>
      </c>
      <c r="H739" s="72" t="s">
        <v>6</v>
      </c>
      <c r="I739" s="103">
        <v>34237</v>
      </c>
    </row>
    <row r="740" spans="1:9" ht="18" customHeight="1" x14ac:dyDescent="0.25">
      <c r="A740" s="126" t="s">
        <v>2751</v>
      </c>
      <c r="B740" s="71" t="s">
        <v>177</v>
      </c>
      <c r="C740" s="71" t="str">
        <f t="shared" si="12"/>
        <v>00.958.548/0022-73</v>
      </c>
      <c r="D740" s="127" t="s">
        <v>398</v>
      </c>
      <c r="E740" s="72">
        <v>26</v>
      </c>
      <c r="F740" s="107">
        <v>4024496</v>
      </c>
      <c r="G740" s="72" t="s">
        <v>2752</v>
      </c>
      <c r="H740" s="72" t="s">
        <v>6</v>
      </c>
      <c r="I740" s="103">
        <v>34521</v>
      </c>
    </row>
    <row r="741" spans="1:9" ht="18" customHeight="1" x14ac:dyDescent="0.25">
      <c r="A741" s="126" t="s">
        <v>2753</v>
      </c>
      <c r="B741" s="71" t="s">
        <v>177</v>
      </c>
      <c r="C741" s="71" t="str">
        <f t="shared" si="12"/>
        <v>00.958.548/0022-73</v>
      </c>
      <c r="D741" s="127" t="s">
        <v>528</v>
      </c>
      <c r="E741" s="72">
        <v>42</v>
      </c>
      <c r="F741" s="72" t="s">
        <v>2754</v>
      </c>
      <c r="G741" s="72" t="s">
        <v>2755</v>
      </c>
      <c r="H741" s="72" t="s">
        <v>6</v>
      </c>
      <c r="I741" s="103">
        <v>28540</v>
      </c>
    </row>
    <row r="742" spans="1:9" ht="18" customHeight="1" x14ac:dyDescent="0.25">
      <c r="A742" s="126" t="s">
        <v>2756</v>
      </c>
      <c r="B742" s="71" t="s">
        <v>175</v>
      </c>
      <c r="C742" s="71" t="str">
        <f t="shared" si="12"/>
        <v>00.958.548/0020-01</v>
      </c>
      <c r="D742" s="127" t="s">
        <v>528</v>
      </c>
      <c r="E742" s="72">
        <v>27</v>
      </c>
      <c r="F742" s="72" t="s">
        <v>2757</v>
      </c>
      <c r="G742" s="72" t="s">
        <v>2758</v>
      </c>
      <c r="H742" s="72" t="s">
        <v>6</v>
      </c>
      <c r="I742" s="103">
        <v>34011</v>
      </c>
    </row>
    <row r="743" spans="1:9" ht="18" customHeight="1" x14ac:dyDescent="0.25">
      <c r="A743" s="126" t="s">
        <v>2759</v>
      </c>
      <c r="B743" s="71" t="s">
        <v>175</v>
      </c>
      <c r="C743" s="71" t="str">
        <f t="shared" si="12"/>
        <v>00.958.548/0020-01</v>
      </c>
      <c r="D743" s="127" t="s">
        <v>1525</v>
      </c>
      <c r="E743" s="72">
        <v>21</v>
      </c>
      <c r="F743" s="72" t="s">
        <v>2761</v>
      </c>
      <c r="G743" s="72" t="s">
        <v>2760</v>
      </c>
      <c r="H743" s="72" t="s">
        <v>7</v>
      </c>
      <c r="I743" s="103">
        <v>36350</v>
      </c>
    </row>
    <row r="744" spans="1:9" ht="18" customHeight="1" x14ac:dyDescent="0.25">
      <c r="A744" s="126" t="s">
        <v>2762</v>
      </c>
      <c r="B744" s="71" t="s">
        <v>175</v>
      </c>
      <c r="C744" s="71" t="str">
        <f t="shared" si="12"/>
        <v>00.958.548/0020-01</v>
      </c>
      <c r="D744" s="127" t="s">
        <v>394</v>
      </c>
      <c r="E744" s="72">
        <v>28</v>
      </c>
      <c r="F744" s="72" t="s">
        <v>2763</v>
      </c>
      <c r="G744" s="72" t="s">
        <v>2764</v>
      </c>
      <c r="H744" s="72" t="s">
        <v>7</v>
      </c>
      <c r="I744" s="103">
        <v>33944</v>
      </c>
    </row>
    <row r="745" spans="1:9" ht="18" customHeight="1" x14ac:dyDescent="0.25">
      <c r="A745" s="126" t="s">
        <v>1667</v>
      </c>
      <c r="B745" s="71" t="s">
        <v>161</v>
      </c>
      <c r="C745" s="71" t="str">
        <f t="shared" si="12"/>
        <v>00.958.548/0006-53</v>
      </c>
      <c r="D745" s="127" t="s">
        <v>394</v>
      </c>
      <c r="E745" s="72">
        <v>29</v>
      </c>
      <c r="F745" s="72" t="s">
        <v>2765</v>
      </c>
      <c r="G745" s="72" t="s">
        <v>1670</v>
      </c>
      <c r="H745" s="72" t="s">
        <v>7</v>
      </c>
      <c r="I745" s="103">
        <v>33303</v>
      </c>
    </row>
    <row r="746" spans="1:9" ht="18" customHeight="1" x14ac:dyDescent="0.25">
      <c r="A746" s="126" t="s">
        <v>2766</v>
      </c>
      <c r="B746" s="71" t="s">
        <v>161</v>
      </c>
      <c r="C746" s="71" t="str">
        <f t="shared" si="12"/>
        <v>00.958.548/0006-53</v>
      </c>
      <c r="D746" s="127" t="s">
        <v>649</v>
      </c>
      <c r="E746" s="72">
        <v>35</v>
      </c>
      <c r="F746" s="72" t="s">
        <v>2767</v>
      </c>
      <c r="G746" s="72" t="s">
        <v>2768</v>
      </c>
      <c r="H746" s="72" t="s">
        <v>6</v>
      </c>
      <c r="I746" s="103">
        <v>31403</v>
      </c>
    </row>
    <row r="747" spans="1:9" ht="18" customHeight="1" x14ac:dyDescent="0.25">
      <c r="A747" s="126" t="s">
        <v>2769</v>
      </c>
      <c r="B747" s="71" t="s">
        <v>161</v>
      </c>
      <c r="C747" s="71" t="str">
        <f t="shared" si="12"/>
        <v>00.958.548/0006-53</v>
      </c>
      <c r="D747" s="127" t="s">
        <v>1525</v>
      </c>
      <c r="E747" s="72">
        <v>22</v>
      </c>
      <c r="F747" s="72" t="s">
        <v>2770</v>
      </c>
      <c r="G747" s="72" t="s">
        <v>2771</v>
      </c>
      <c r="H747" s="72" t="s">
        <v>6</v>
      </c>
      <c r="I747" s="103">
        <v>35969</v>
      </c>
    </row>
    <row r="748" spans="1:9" ht="18" customHeight="1" x14ac:dyDescent="0.25">
      <c r="A748" s="126" t="s">
        <v>2772</v>
      </c>
      <c r="B748" s="71" t="s">
        <v>161</v>
      </c>
      <c r="C748" s="71" t="str">
        <f t="shared" si="12"/>
        <v>00.958.548/0006-53</v>
      </c>
      <c r="D748" s="127" t="s">
        <v>909</v>
      </c>
      <c r="E748" s="72">
        <v>19</v>
      </c>
      <c r="F748" s="72" t="s">
        <v>2773</v>
      </c>
      <c r="G748" s="72" t="s">
        <v>2774</v>
      </c>
      <c r="H748" s="72" t="s">
        <v>7</v>
      </c>
      <c r="I748" s="103">
        <v>37074</v>
      </c>
    </row>
    <row r="749" spans="1:9" ht="18" customHeight="1" x14ac:dyDescent="0.25">
      <c r="A749" s="126" t="s">
        <v>2775</v>
      </c>
      <c r="B749" s="71" t="s">
        <v>161</v>
      </c>
      <c r="C749" s="71" t="str">
        <f t="shared" si="12"/>
        <v>00.958.548/0006-53</v>
      </c>
      <c r="D749" s="127" t="s">
        <v>649</v>
      </c>
      <c r="E749" s="72">
        <v>33</v>
      </c>
      <c r="F749" s="72" t="s">
        <v>2776</v>
      </c>
      <c r="G749" s="72" t="s">
        <v>2777</v>
      </c>
      <c r="H749" s="72" t="s">
        <v>7</v>
      </c>
      <c r="I749" s="103">
        <v>32073</v>
      </c>
    </row>
    <row r="750" spans="1:9" ht="18" customHeight="1" x14ac:dyDescent="0.25">
      <c r="A750" s="126" t="s">
        <v>2778</v>
      </c>
      <c r="B750" s="71" t="s">
        <v>161</v>
      </c>
      <c r="C750" s="71" t="str">
        <f t="shared" si="12"/>
        <v>00.958.548/0006-53</v>
      </c>
      <c r="D750" s="127" t="s">
        <v>649</v>
      </c>
      <c r="E750" s="72">
        <v>40</v>
      </c>
      <c r="F750" s="72" t="s">
        <v>2779</v>
      </c>
      <c r="G750" s="72" t="s">
        <v>2780</v>
      </c>
      <c r="H750" s="72" t="s">
        <v>6</v>
      </c>
      <c r="I750" s="103">
        <v>29286</v>
      </c>
    </row>
    <row r="751" spans="1:9" ht="18" customHeight="1" x14ac:dyDescent="0.25">
      <c r="A751" s="126" t="s">
        <v>2781</v>
      </c>
      <c r="B751" s="71" t="s">
        <v>161</v>
      </c>
      <c r="C751" s="71" t="str">
        <f t="shared" ref="C751:C814" si="13">VLOOKUP(B751,Empresas,2,0)</f>
        <v>00.958.548/0006-53</v>
      </c>
      <c r="D751" s="127" t="s">
        <v>1525</v>
      </c>
      <c r="E751" s="72">
        <v>21</v>
      </c>
      <c r="F751" s="72" t="s">
        <v>2782</v>
      </c>
      <c r="G751" s="72" t="s">
        <v>2783</v>
      </c>
      <c r="H751" s="72" t="s">
        <v>7</v>
      </c>
      <c r="I751" s="103">
        <v>36441</v>
      </c>
    </row>
    <row r="752" spans="1:9" ht="18" customHeight="1" x14ac:dyDescent="0.25">
      <c r="A752" s="126" t="s">
        <v>2787</v>
      </c>
      <c r="B752" s="71" t="s">
        <v>2785</v>
      </c>
      <c r="C752" s="71" t="str">
        <f t="shared" si="13"/>
        <v>09.292.053.0001-06</v>
      </c>
      <c r="D752" s="127" t="s">
        <v>2012</v>
      </c>
      <c r="E752" s="72">
        <v>37</v>
      </c>
      <c r="F752" s="72" t="s">
        <v>2788</v>
      </c>
      <c r="G752" s="72" t="s">
        <v>2806</v>
      </c>
      <c r="H752" s="72" t="s">
        <v>7</v>
      </c>
      <c r="I752" s="103">
        <v>30161</v>
      </c>
    </row>
    <row r="753" spans="1:9" ht="18" customHeight="1" x14ac:dyDescent="0.25">
      <c r="A753" s="126" t="s">
        <v>2791</v>
      </c>
      <c r="B753" s="71" t="s">
        <v>2789</v>
      </c>
      <c r="C753" s="71" t="str">
        <f t="shared" si="13"/>
        <v>05.676.962/0001-89</v>
      </c>
      <c r="D753" s="127" t="s">
        <v>2793</v>
      </c>
      <c r="E753" s="72">
        <v>46</v>
      </c>
      <c r="F753" s="72">
        <v>1878157</v>
      </c>
      <c r="G753" s="72" t="s">
        <v>2805</v>
      </c>
      <c r="H753" s="72" t="s">
        <v>7</v>
      </c>
      <c r="I753" s="103">
        <v>26952</v>
      </c>
    </row>
    <row r="754" spans="1:9" ht="18" customHeight="1" x14ac:dyDescent="0.25">
      <c r="A754" s="126" t="s">
        <v>2792</v>
      </c>
      <c r="B754" s="71" t="s">
        <v>2789</v>
      </c>
      <c r="C754" s="71" t="str">
        <f t="shared" si="13"/>
        <v>05.676.962/0001-89</v>
      </c>
      <c r="D754" s="127" t="s">
        <v>1525</v>
      </c>
      <c r="E754" s="72">
        <v>43</v>
      </c>
      <c r="F754" s="72">
        <v>1743857</v>
      </c>
      <c r="G754" s="72" t="s">
        <v>2807</v>
      </c>
      <c r="H754" s="72" t="s">
        <v>7</v>
      </c>
      <c r="I754" s="103">
        <v>27973</v>
      </c>
    </row>
    <row r="755" spans="1:9" ht="18" customHeight="1" x14ac:dyDescent="0.25">
      <c r="A755" s="126" t="s">
        <v>2794</v>
      </c>
      <c r="B755" s="71" t="s">
        <v>2789</v>
      </c>
      <c r="C755" s="71" t="str">
        <f t="shared" si="13"/>
        <v>05.676.962/0001-89</v>
      </c>
      <c r="D755" s="127" t="s">
        <v>2081</v>
      </c>
      <c r="E755" s="72">
        <v>43</v>
      </c>
      <c r="F755" s="72">
        <v>2286360</v>
      </c>
      <c r="G755" s="72" t="s">
        <v>2808</v>
      </c>
      <c r="H755" s="72" t="s">
        <v>7</v>
      </c>
      <c r="I755" s="103">
        <v>28003</v>
      </c>
    </row>
    <row r="756" spans="1:9" ht="18" customHeight="1" x14ac:dyDescent="0.25">
      <c r="A756" s="126" t="s">
        <v>2795</v>
      </c>
      <c r="B756" s="71" t="s">
        <v>2789</v>
      </c>
      <c r="C756" s="71" t="str">
        <f t="shared" si="13"/>
        <v>05.676.962/0001-89</v>
      </c>
      <c r="D756" s="127" t="s">
        <v>645</v>
      </c>
      <c r="E756" s="72">
        <v>50</v>
      </c>
      <c r="F756" s="72">
        <v>1412847</v>
      </c>
      <c r="G756" s="72" t="s">
        <v>2809</v>
      </c>
      <c r="H756" s="72" t="s">
        <v>7</v>
      </c>
      <c r="I756" s="103">
        <v>25541</v>
      </c>
    </row>
    <row r="757" spans="1:9" ht="18" customHeight="1" x14ac:dyDescent="0.25">
      <c r="A757" s="126" t="s">
        <v>2796</v>
      </c>
      <c r="B757" s="71" t="s">
        <v>2789</v>
      </c>
      <c r="C757" s="71" t="str">
        <f t="shared" si="13"/>
        <v>05.676.962/0001-89</v>
      </c>
      <c r="D757" s="127" t="s">
        <v>645</v>
      </c>
      <c r="E757" s="72">
        <v>30</v>
      </c>
      <c r="F757" s="72">
        <v>3258271</v>
      </c>
      <c r="G757" s="72">
        <v>7711438427</v>
      </c>
      <c r="H757" s="72" t="s">
        <v>7</v>
      </c>
      <c r="I757" s="103">
        <v>32581</v>
      </c>
    </row>
    <row r="758" spans="1:9" ht="18" customHeight="1" x14ac:dyDescent="0.25">
      <c r="A758" s="126" t="s">
        <v>2797</v>
      </c>
      <c r="B758" s="71" t="s">
        <v>2789</v>
      </c>
      <c r="C758" s="71" t="str">
        <f t="shared" si="13"/>
        <v>05.676.962/0001-89</v>
      </c>
      <c r="D758" s="127" t="s">
        <v>645</v>
      </c>
      <c r="E758" s="72">
        <v>45</v>
      </c>
      <c r="F758" s="72">
        <v>3089616</v>
      </c>
      <c r="G758" s="72">
        <v>88533662491</v>
      </c>
      <c r="H758" s="72" t="s">
        <v>7</v>
      </c>
      <c r="I758" s="103">
        <v>27281</v>
      </c>
    </row>
    <row r="759" spans="1:9" ht="18" customHeight="1" x14ac:dyDescent="0.25">
      <c r="A759" s="126" t="s">
        <v>2798</v>
      </c>
      <c r="B759" s="71" t="s">
        <v>2789</v>
      </c>
      <c r="C759" s="71" t="str">
        <f t="shared" si="13"/>
        <v>05.676.962/0001-89</v>
      </c>
      <c r="D759" s="127" t="s">
        <v>2081</v>
      </c>
      <c r="E759" s="72">
        <v>33</v>
      </c>
      <c r="F759" s="61">
        <v>3161563</v>
      </c>
      <c r="G759" s="72" t="s">
        <v>2810</v>
      </c>
      <c r="H759" s="72" t="s">
        <v>7</v>
      </c>
      <c r="I759" s="103">
        <v>31681</v>
      </c>
    </row>
    <row r="760" spans="1:9" ht="18" customHeight="1" x14ac:dyDescent="0.25">
      <c r="A760" s="126" t="s">
        <v>2799</v>
      </c>
      <c r="B760" s="71" t="s">
        <v>2789</v>
      </c>
      <c r="C760" s="71" t="str">
        <f t="shared" si="13"/>
        <v>05.676.962/0001-89</v>
      </c>
      <c r="D760" s="127" t="s">
        <v>738</v>
      </c>
      <c r="E760" s="72">
        <v>40</v>
      </c>
      <c r="F760" s="72">
        <v>2235357</v>
      </c>
      <c r="G760" s="72" t="s">
        <v>2811</v>
      </c>
      <c r="H760" s="72" t="s">
        <v>7</v>
      </c>
      <c r="I760" s="103">
        <v>29293</v>
      </c>
    </row>
    <row r="761" spans="1:9" ht="18" customHeight="1" x14ac:dyDescent="0.25">
      <c r="A761" s="126" t="s">
        <v>2800</v>
      </c>
      <c r="B761" s="71" t="s">
        <v>2789</v>
      </c>
      <c r="C761" s="71" t="str">
        <f t="shared" si="13"/>
        <v>05.676.962/0001-89</v>
      </c>
      <c r="D761" s="127" t="s">
        <v>645</v>
      </c>
      <c r="E761" s="72">
        <v>43</v>
      </c>
      <c r="F761" s="72">
        <v>1983376</v>
      </c>
      <c r="G761" s="72" t="s">
        <v>2812</v>
      </c>
      <c r="H761" s="72" t="s">
        <v>7</v>
      </c>
      <c r="I761" s="103">
        <v>27976</v>
      </c>
    </row>
    <row r="762" spans="1:9" ht="18" customHeight="1" x14ac:dyDescent="0.25">
      <c r="A762" s="71" t="s">
        <v>2801</v>
      </c>
      <c r="B762" s="71" t="s">
        <v>2789</v>
      </c>
      <c r="C762" s="71" t="str">
        <f t="shared" si="13"/>
        <v>05.676.962/0001-89</v>
      </c>
      <c r="D762" s="127" t="s">
        <v>1525</v>
      </c>
      <c r="E762" s="72">
        <v>32</v>
      </c>
      <c r="F762" s="72">
        <v>3131220</v>
      </c>
      <c r="G762" s="72" t="s">
        <v>2813</v>
      </c>
      <c r="H762" s="72" t="s">
        <v>7</v>
      </c>
      <c r="I762" s="103">
        <v>31950</v>
      </c>
    </row>
    <row r="763" spans="1:9" ht="18" customHeight="1" x14ac:dyDescent="0.25">
      <c r="A763" s="126" t="s">
        <v>2802</v>
      </c>
      <c r="B763" s="71" t="s">
        <v>2789</v>
      </c>
      <c r="C763" s="71" t="str">
        <f t="shared" si="13"/>
        <v>05.676.962/0001-89</v>
      </c>
      <c r="D763" s="127" t="s">
        <v>620</v>
      </c>
      <c r="E763" s="72">
        <v>54</v>
      </c>
      <c r="F763" s="72">
        <v>925775</v>
      </c>
      <c r="G763" s="72" t="s">
        <v>2814</v>
      </c>
      <c r="H763" s="72" t="s">
        <v>7</v>
      </c>
      <c r="I763" s="103">
        <v>23869</v>
      </c>
    </row>
    <row r="764" spans="1:9" ht="18" customHeight="1" x14ac:dyDescent="0.25">
      <c r="A764" s="126" t="s">
        <v>2803</v>
      </c>
      <c r="B764" s="71" t="s">
        <v>2789</v>
      </c>
      <c r="C764" s="71" t="str">
        <f>VLOOKUP(B764,Empresas,2,0)</f>
        <v>05.676.962/0001-89</v>
      </c>
      <c r="D764" s="127" t="s">
        <v>645</v>
      </c>
      <c r="E764" s="72">
        <v>43</v>
      </c>
      <c r="F764" s="72">
        <v>1844693</v>
      </c>
      <c r="G764" s="72">
        <v>4847391403</v>
      </c>
      <c r="H764" s="72" t="s">
        <v>7</v>
      </c>
      <c r="I764" s="103">
        <v>27982</v>
      </c>
    </row>
    <row r="765" spans="1:9" ht="18" customHeight="1" x14ac:dyDescent="0.25">
      <c r="A765" s="126" t="s">
        <v>2804</v>
      </c>
      <c r="B765" s="71" t="s">
        <v>2789</v>
      </c>
      <c r="C765" s="71" t="str">
        <f>VLOOKUP(B765,Empresas,2,0)</f>
        <v>05.676.962/0001-89</v>
      </c>
      <c r="D765" s="127" t="s">
        <v>1525</v>
      </c>
      <c r="E765" s="72">
        <v>28</v>
      </c>
      <c r="F765" s="72">
        <v>3566558</v>
      </c>
      <c r="G765" s="72">
        <v>8671156451</v>
      </c>
      <c r="H765" s="72" t="s">
        <v>7</v>
      </c>
      <c r="I765" s="103">
        <v>33485</v>
      </c>
    </row>
    <row r="766" spans="1:9" ht="18" customHeight="1" x14ac:dyDescent="0.25">
      <c r="A766" s="126" t="s">
        <v>2819</v>
      </c>
      <c r="B766" s="71" t="s">
        <v>2816</v>
      </c>
      <c r="C766" s="71" t="str">
        <f t="shared" si="13"/>
        <v>02.421.528/0001-60</v>
      </c>
      <c r="D766" s="127" t="s">
        <v>1437</v>
      </c>
      <c r="E766" s="72">
        <v>18</v>
      </c>
      <c r="F766" s="72" t="s">
        <v>2820</v>
      </c>
      <c r="G766" s="72" t="s">
        <v>2821</v>
      </c>
      <c r="H766" s="72" t="s">
        <v>6</v>
      </c>
      <c r="I766" s="103">
        <v>37201</v>
      </c>
    </row>
    <row r="767" spans="1:9" ht="18" customHeight="1" x14ac:dyDescent="0.25">
      <c r="A767" s="126" t="s">
        <v>2822</v>
      </c>
      <c r="B767" s="71" t="s">
        <v>2816</v>
      </c>
      <c r="C767" s="71" t="str">
        <f t="shared" si="13"/>
        <v>02.421.528/0001-60</v>
      </c>
      <c r="D767" s="127" t="s">
        <v>1437</v>
      </c>
      <c r="E767" s="72">
        <v>24</v>
      </c>
      <c r="F767" s="72" t="s">
        <v>2823</v>
      </c>
      <c r="G767" s="72" t="s">
        <v>2824</v>
      </c>
      <c r="H767" s="72" t="s">
        <v>6</v>
      </c>
      <c r="I767" s="103">
        <v>34890</v>
      </c>
    </row>
    <row r="768" spans="1:9" ht="18" customHeight="1" x14ac:dyDescent="0.25">
      <c r="A768" s="126" t="s">
        <v>1179</v>
      </c>
      <c r="B768" s="71" t="s">
        <v>219</v>
      </c>
      <c r="C768" s="71" t="str">
        <f t="shared" si="13"/>
        <v>01.486.101/0003-49</v>
      </c>
      <c r="D768" s="127" t="s">
        <v>517</v>
      </c>
      <c r="E768" s="72">
        <v>38</v>
      </c>
      <c r="F768" s="72" t="s">
        <v>2825</v>
      </c>
      <c r="G768" s="72" t="s">
        <v>1181</v>
      </c>
      <c r="H768" s="72" t="s">
        <v>7</v>
      </c>
      <c r="I768" s="103">
        <v>29909</v>
      </c>
    </row>
    <row r="769" spans="1:9" ht="18" customHeight="1" x14ac:dyDescent="0.25">
      <c r="A769" s="126" t="s">
        <v>1135</v>
      </c>
      <c r="B769" s="71" t="s">
        <v>161</v>
      </c>
      <c r="C769" s="71" t="str">
        <f t="shared" si="13"/>
        <v>00.958.548/0006-53</v>
      </c>
      <c r="D769" s="127" t="s">
        <v>1121</v>
      </c>
      <c r="E769" s="72">
        <v>28</v>
      </c>
      <c r="F769" s="72" t="s">
        <v>2828</v>
      </c>
      <c r="G769" s="72" t="s">
        <v>1138</v>
      </c>
      <c r="H769" s="72" t="s">
        <v>6</v>
      </c>
      <c r="I769" s="103">
        <v>33392</v>
      </c>
    </row>
    <row r="770" spans="1:9" ht="18" customHeight="1" x14ac:dyDescent="0.25">
      <c r="A770" s="126" t="s">
        <v>2829</v>
      </c>
      <c r="B770" s="71" t="s">
        <v>161</v>
      </c>
      <c r="C770" s="71" t="str">
        <f t="shared" si="13"/>
        <v>00.958.548/0006-53</v>
      </c>
      <c r="D770" s="127" t="s">
        <v>1239</v>
      </c>
      <c r="E770" s="72">
        <v>27</v>
      </c>
      <c r="F770" s="72">
        <v>4025766</v>
      </c>
      <c r="G770" s="72" t="s">
        <v>1080</v>
      </c>
      <c r="H770" s="72" t="s">
        <v>7</v>
      </c>
      <c r="I770" s="103">
        <v>33963</v>
      </c>
    </row>
    <row r="771" spans="1:9" ht="18" customHeight="1" x14ac:dyDescent="0.25">
      <c r="A771" s="126" t="s">
        <v>1188</v>
      </c>
      <c r="B771" s="71" t="s">
        <v>161</v>
      </c>
      <c r="C771" s="71" t="str">
        <f t="shared" si="13"/>
        <v>00.958.548/0006-53</v>
      </c>
      <c r="D771" s="127" t="s">
        <v>691</v>
      </c>
      <c r="E771" s="72">
        <v>43</v>
      </c>
      <c r="F771" s="72">
        <v>2175720</v>
      </c>
      <c r="G771" s="72" t="s">
        <v>1190</v>
      </c>
      <c r="H771" s="72" t="s">
        <v>6</v>
      </c>
      <c r="I771" s="103">
        <v>28071</v>
      </c>
    </row>
    <row r="772" spans="1:9" ht="18" customHeight="1" x14ac:dyDescent="0.25">
      <c r="A772" s="126" t="s">
        <v>2830</v>
      </c>
      <c r="B772" s="71" t="s">
        <v>161</v>
      </c>
      <c r="C772" s="71" t="str">
        <f t="shared" si="13"/>
        <v>00.958.548/0006-53</v>
      </c>
      <c r="D772" s="127" t="s">
        <v>649</v>
      </c>
      <c r="E772" s="72">
        <v>36</v>
      </c>
      <c r="F772" s="72">
        <v>2844072</v>
      </c>
      <c r="G772" s="72" t="s">
        <v>2831</v>
      </c>
      <c r="H772" s="72" t="s">
        <v>6</v>
      </c>
      <c r="I772" s="103">
        <v>30744</v>
      </c>
    </row>
    <row r="773" spans="1:9" ht="18" customHeight="1" x14ac:dyDescent="0.25">
      <c r="A773" s="126" t="s">
        <v>2832</v>
      </c>
      <c r="B773" s="71" t="s">
        <v>172</v>
      </c>
      <c r="C773" s="71" t="str">
        <f t="shared" si="13"/>
        <v>00.958.548/0017-06</v>
      </c>
      <c r="D773" s="127" t="s">
        <v>909</v>
      </c>
      <c r="E773" s="72">
        <v>21</v>
      </c>
      <c r="F773" s="72">
        <v>4163231</v>
      </c>
      <c r="G773" s="72" t="s">
        <v>2833</v>
      </c>
      <c r="H773" s="72" t="s">
        <v>6</v>
      </c>
      <c r="I773" s="103">
        <v>36096</v>
      </c>
    </row>
    <row r="774" spans="1:9" ht="18" customHeight="1" x14ac:dyDescent="0.25">
      <c r="A774" s="126" t="s">
        <v>1071</v>
      </c>
      <c r="B774" s="71" t="s">
        <v>171</v>
      </c>
      <c r="C774" s="71" t="str">
        <f t="shared" si="13"/>
        <v>00.958.548/0016-25</v>
      </c>
      <c r="D774" s="127" t="s">
        <v>2648</v>
      </c>
      <c r="E774" s="72">
        <v>48</v>
      </c>
      <c r="F774" s="72">
        <v>1647756</v>
      </c>
      <c r="G774" s="72" t="s">
        <v>1073</v>
      </c>
      <c r="H774" s="72" t="s">
        <v>6</v>
      </c>
      <c r="I774" s="103">
        <v>26250</v>
      </c>
    </row>
    <row r="775" spans="1:9" ht="18" customHeight="1" x14ac:dyDescent="0.25">
      <c r="A775" s="126" t="s">
        <v>1750</v>
      </c>
      <c r="B775" s="71" t="s">
        <v>171</v>
      </c>
      <c r="C775" s="71" t="str">
        <f t="shared" si="13"/>
        <v>00.958.548/0016-25</v>
      </c>
      <c r="D775" s="127" t="s">
        <v>2648</v>
      </c>
      <c r="E775" s="72">
        <v>37</v>
      </c>
      <c r="F775" s="72">
        <v>2568948</v>
      </c>
      <c r="G775" s="72" t="s">
        <v>1752</v>
      </c>
      <c r="H775" s="72" t="s">
        <v>7</v>
      </c>
      <c r="I775" s="103">
        <v>30131</v>
      </c>
    </row>
    <row r="776" spans="1:9" ht="18" customHeight="1" x14ac:dyDescent="0.25">
      <c r="A776" s="126" t="s">
        <v>1450</v>
      </c>
      <c r="B776" s="71" t="s">
        <v>167</v>
      </c>
      <c r="C776" s="71" t="str">
        <f t="shared" si="13"/>
        <v>00.958.548/0012-00</v>
      </c>
      <c r="D776" s="127" t="s">
        <v>691</v>
      </c>
      <c r="E776" s="72">
        <v>33</v>
      </c>
      <c r="F776" s="72">
        <v>2916157</v>
      </c>
      <c r="G776" s="72" t="s">
        <v>1451</v>
      </c>
      <c r="H776" s="72" t="s">
        <v>6</v>
      </c>
      <c r="I776" s="103">
        <v>31726</v>
      </c>
    </row>
    <row r="777" spans="1:9" ht="18" customHeight="1" x14ac:dyDescent="0.25">
      <c r="A777" s="126" t="s">
        <v>2834</v>
      </c>
      <c r="B777" s="71" t="s">
        <v>167</v>
      </c>
      <c r="C777" s="71" t="str">
        <f t="shared" si="13"/>
        <v>00.958.548/0012-00</v>
      </c>
      <c r="D777" s="127" t="s">
        <v>1321</v>
      </c>
      <c r="E777" s="72">
        <v>36</v>
      </c>
      <c r="F777" s="72">
        <v>935132</v>
      </c>
      <c r="G777" s="72" t="s">
        <v>2835</v>
      </c>
      <c r="H777" s="72" t="s">
        <v>7</v>
      </c>
      <c r="I777" s="103">
        <v>30503</v>
      </c>
    </row>
    <row r="778" spans="1:9" ht="18" customHeight="1" x14ac:dyDescent="0.25">
      <c r="A778" s="126" t="s">
        <v>2836</v>
      </c>
      <c r="B778" s="71" t="s">
        <v>167</v>
      </c>
      <c r="C778" s="71" t="str">
        <f t="shared" si="13"/>
        <v>00.958.548/0012-00</v>
      </c>
      <c r="D778" s="127" t="s">
        <v>528</v>
      </c>
      <c r="E778" s="72">
        <v>25</v>
      </c>
      <c r="F778" s="72">
        <v>3840872</v>
      </c>
      <c r="G778" s="72" t="s">
        <v>2837</v>
      </c>
      <c r="H778" s="72" t="s">
        <v>6</v>
      </c>
      <c r="I778" s="103">
        <v>34775</v>
      </c>
    </row>
    <row r="779" spans="1:9" ht="18" customHeight="1" x14ac:dyDescent="0.25">
      <c r="A779" s="126" t="s">
        <v>1335</v>
      </c>
      <c r="B779" s="71" t="s">
        <v>167</v>
      </c>
      <c r="C779" s="71" t="str">
        <f t="shared" si="13"/>
        <v>00.958.548/0012-00</v>
      </c>
      <c r="D779" s="127" t="s">
        <v>1239</v>
      </c>
      <c r="E779" s="72">
        <v>29</v>
      </c>
      <c r="F779" s="72">
        <v>3570493</v>
      </c>
      <c r="G779" s="72" t="s">
        <v>1337</v>
      </c>
      <c r="H779" s="72" t="s">
        <v>7</v>
      </c>
      <c r="I779" s="103">
        <v>33134</v>
      </c>
    </row>
    <row r="780" spans="1:9" ht="18" customHeight="1" x14ac:dyDescent="0.25">
      <c r="A780" s="126" t="s">
        <v>1191</v>
      </c>
      <c r="B780" s="71" t="s">
        <v>167</v>
      </c>
      <c r="C780" s="71" t="str">
        <f t="shared" si="13"/>
        <v>00.958.548/0012-00</v>
      </c>
      <c r="D780" s="127" t="s">
        <v>649</v>
      </c>
      <c r="E780" s="72">
        <v>22</v>
      </c>
      <c r="F780" s="72">
        <v>3957195</v>
      </c>
      <c r="G780" s="72" t="s">
        <v>1193</v>
      </c>
      <c r="H780" s="72" t="s">
        <v>6</v>
      </c>
      <c r="I780" s="103">
        <v>35657</v>
      </c>
    </row>
    <row r="781" spans="1:9" ht="18" customHeight="1" x14ac:dyDescent="0.25">
      <c r="A781" s="126" t="s">
        <v>1344</v>
      </c>
      <c r="B781" s="71" t="s">
        <v>167</v>
      </c>
      <c r="C781" s="71" t="str">
        <f t="shared" si="13"/>
        <v>00.958.548/0012-00</v>
      </c>
      <c r="D781" s="127" t="s">
        <v>2208</v>
      </c>
      <c r="E781" s="72">
        <v>38</v>
      </c>
      <c r="F781" s="72">
        <v>6522920</v>
      </c>
      <c r="G781" s="72" t="s">
        <v>1346</v>
      </c>
      <c r="H781" s="72" t="s">
        <v>6</v>
      </c>
      <c r="I781" s="103">
        <v>29692</v>
      </c>
    </row>
    <row r="782" spans="1:9" ht="18" customHeight="1" x14ac:dyDescent="0.25">
      <c r="A782" s="126" t="s">
        <v>2838</v>
      </c>
      <c r="B782" s="71" t="s">
        <v>174</v>
      </c>
      <c r="C782" s="71" t="str">
        <f t="shared" si="13"/>
        <v>00.958.548/0019-78</v>
      </c>
      <c r="D782" s="127" t="s">
        <v>398</v>
      </c>
      <c r="E782" s="72">
        <v>21</v>
      </c>
      <c r="F782" s="72">
        <v>3532936</v>
      </c>
      <c r="G782" s="72" t="s">
        <v>2839</v>
      </c>
      <c r="H782" s="72" t="s">
        <v>6</v>
      </c>
      <c r="I782" s="103">
        <v>36108</v>
      </c>
    </row>
    <row r="783" spans="1:9" ht="18" customHeight="1" x14ac:dyDescent="0.25">
      <c r="A783" s="126" t="s">
        <v>1341</v>
      </c>
      <c r="B783" s="71" t="s">
        <v>174</v>
      </c>
      <c r="C783" s="71" t="str">
        <f t="shared" si="13"/>
        <v>00.958.548/0019-78</v>
      </c>
      <c r="D783" s="127" t="s">
        <v>398</v>
      </c>
      <c r="E783" s="72">
        <v>26</v>
      </c>
      <c r="F783" s="72">
        <v>4041544</v>
      </c>
      <c r="G783" s="72" t="s">
        <v>1343</v>
      </c>
      <c r="H783" s="72" t="s">
        <v>7</v>
      </c>
      <c r="I783" s="103">
        <v>34153</v>
      </c>
    </row>
    <row r="784" spans="1:9" ht="18" customHeight="1" x14ac:dyDescent="0.25">
      <c r="A784" s="126" t="s">
        <v>2840</v>
      </c>
      <c r="B784" s="71" t="s">
        <v>174</v>
      </c>
      <c r="C784" s="71" t="str">
        <f t="shared" si="13"/>
        <v>00.958.548/0019-78</v>
      </c>
      <c r="D784" s="127" t="s">
        <v>394</v>
      </c>
      <c r="E784" s="72">
        <v>28</v>
      </c>
      <c r="F784" s="72">
        <v>247729270</v>
      </c>
      <c r="G784" s="72" t="s">
        <v>2841</v>
      </c>
      <c r="H784" s="72" t="s">
        <v>7</v>
      </c>
      <c r="I784" s="103">
        <v>33680</v>
      </c>
    </row>
    <row r="785" spans="1:9" ht="18" customHeight="1" x14ac:dyDescent="0.25">
      <c r="A785" s="126" t="s">
        <v>2704</v>
      </c>
      <c r="B785" s="71" t="s">
        <v>169</v>
      </c>
      <c r="C785" s="71" t="str">
        <f t="shared" si="13"/>
        <v>00.958.548/0014-63</v>
      </c>
      <c r="D785" s="127" t="s">
        <v>2648</v>
      </c>
      <c r="E785" s="72">
        <v>32</v>
      </c>
      <c r="F785" s="72">
        <v>3215725</v>
      </c>
      <c r="G785" s="72" t="s">
        <v>2706</v>
      </c>
      <c r="H785" s="72" t="s">
        <v>6</v>
      </c>
      <c r="I785" s="103">
        <v>32087</v>
      </c>
    </row>
    <row r="786" spans="1:9" ht="18" customHeight="1" x14ac:dyDescent="0.25">
      <c r="A786" s="126" t="s">
        <v>1464</v>
      </c>
      <c r="B786" s="71" t="s">
        <v>169</v>
      </c>
      <c r="C786" s="71" t="str">
        <f t="shared" si="13"/>
        <v>00.958.548/0014-63</v>
      </c>
      <c r="D786" s="127" t="s">
        <v>416</v>
      </c>
      <c r="E786" s="72">
        <v>27</v>
      </c>
      <c r="F786" s="72">
        <v>3619427</v>
      </c>
      <c r="G786" s="72" t="s">
        <v>1466</v>
      </c>
      <c r="H786" s="72" t="s">
        <v>7</v>
      </c>
      <c r="I786" s="103">
        <v>33715</v>
      </c>
    </row>
    <row r="787" spans="1:9" ht="18" customHeight="1" x14ac:dyDescent="0.25">
      <c r="A787" s="126" t="s">
        <v>2842</v>
      </c>
      <c r="B787" s="71" t="s">
        <v>175</v>
      </c>
      <c r="C787" s="71" t="str">
        <f t="shared" si="13"/>
        <v>00.958.548/0020-01</v>
      </c>
      <c r="D787" s="127" t="s">
        <v>398</v>
      </c>
      <c r="E787" s="72">
        <v>20</v>
      </c>
      <c r="F787" s="72">
        <v>4208552</v>
      </c>
      <c r="G787" s="72" t="s">
        <v>2843</v>
      </c>
      <c r="H787" s="72" t="s">
        <v>7</v>
      </c>
      <c r="I787" s="103">
        <v>36399</v>
      </c>
    </row>
    <row r="788" spans="1:9" ht="18" customHeight="1" x14ac:dyDescent="0.25">
      <c r="A788" s="126" t="s">
        <v>1154</v>
      </c>
      <c r="B788" s="71" t="s">
        <v>175</v>
      </c>
      <c r="C788" s="71" t="str">
        <f t="shared" si="13"/>
        <v>00.958.548/0020-01</v>
      </c>
      <c r="D788" s="127" t="s">
        <v>691</v>
      </c>
      <c r="E788" s="72">
        <v>35</v>
      </c>
      <c r="F788" s="72">
        <v>3077806</v>
      </c>
      <c r="G788" s="72" t="s">
        <v>1156</v>
      </c>
      <c r="H788" s="72" t="s">
        <v>6</v>
      </c>
      <c r="I788" s="103">
        <v>30877</v>
      </c>
    </row>
    <row r="789" spans="1:9" ht="18" customHeight="1" x14ac:dyDescent="0.25">
      <c r="A789" s="126" t="s">
        <v>1114</v>
      </c>
      <c r="B789" s="71" t="s">
        <v>175</v>
      </c>
      <c r="C789" s="71" t="str">
        <f t="shared" si="13"/>
        <v>00.958.548/0020-01</v>
      </c>
      <c r="D789" s="127" t="s">
        <v>416</v>
      </c>
      <c r="E789" s="72">
        <v>24</v>
      </c>
      <c r="F789" s="72">
        <v>4080337</v>
      </c>
      <c r="G789" s="72" t="s">
        <v>1116</v>
      </c>
      <c r="H789" s="72" t="s">
        <v>7</v>
      </c>
      <c r="I789" s="103">
        <v>35072</v>
      </c>
    </row>
    <row r="790" spans="1:9" ht="18" customHeight="1" x14ac:dyDescent="0.25">
      <c r="A790" s="126" t="s">
        <v>2844</v>
      </c>
      <c r="B790" s="71" t="s">
        <v>175</v>
      </c>
      <c r="C790" s="71" t="str">
        <f t="shared" si="13"/>
        <v>00.958.548/0020-01</v>
      </c>
      <c r="D790" s="127" t="s">
        <v>1239</v>
      </c>
      <c r="E790" s="72">
        <v>23</v>
      </c>
      <c r="F790" s="72">
        <v>4006045</v>
      </c>
      <c r="G790" s="72" t="s">
        <v>2845</v>
      </c>
      <c r="H790" s="72" t="s">
        <v>7</v>
      </c>
      <c r="I790" s="103">
        <v>35375</v>
      </c>
    </row>
    <row r="791" spans="1:9" ht="18" customHeight="1" x14ac:dyDescent="0.25">
      <c r="A791" s="126" t="s">
        <v>2847</v>
      </c>
      <c r="B791" s="71" t="s">
        <v>175</v>
      </c>
      <c r="C791" s="71" t="str">
        <f t="shared" si="13"/>
        <v>00.958.548/0020-01</v>
      </c>
      <c r="D791" s="127" t="s">
        <v>398</v>
      </c>
      <c r="E791" s="72">
        <v>24</v>
      </c>
      <c r="F791" s="72">
        <v>3297849</v>
      </c>
      <c r="G791" s="72" t="s">
        <v>2846</v>
      </c>
      <c r="H791" s="72" t="s">
        <v>7</v>
      </c>
      <c r="I791" s="103">
        <v>34874</v>
      </c>
    </row>
    <row r="792" spans="1:9" ht="18" customHeight="1" x14ac:dyDescent="0.25">
      <c r="A792" s="126" t="s">
        <v>1741</v>
      </c>
      <c r="B792" s="71" t="s">
        <v>175</v>
      </c>
      <c r="C792" s="71" t="str">
        <f t="shared" si="13"/>
        <v>00.958.548/0020-01</v>
      </c>
      <c r="D792" s="127" t="s">
        <v>394</v>
      </c>
      <c r="E792" s="72">
        <v>30</v>
      </c>
      <c r="F792" s="107">
        <v>275806520044</v>
      </c>
      <c r="G792" s="72" t="s">
        <v>1743</v>
      </c>
      <c r="H792" s="72" t="s">
        <v>7</v>
      </c>
      <c r="I792" s="103">
        <v>32600</v>
      </c>
    </row>
    <row r="793" spans="1:9" ht="18" customHeight="1" x14ac:dyDescent="0.25">
      <c r="A793" s="126" t="s">
        <v>1545</v>
      </c>
      <c r="B793" s="71" t="s">
        <v>178</v>
      </c>
      <c r="C793" s="71" t="str">
        <f t="shared" si="13"/>
        <v>00.958.548/0023-54</v>
      </c>
      <c r="D793" s="127" t="s">
        <v>2648</v>
      </c>
      <c r="E793" s="72">
        <v>29</v>
      </c>
      <c r="F793" s="72">
        <v>3360436</v>
      </c>
      <c r="G793" s="72" t="s">
        <v>1547</v>
      </c>
      <c r="H793" s="72" t="s">
        <v>6</v>
      </c>
      <c r="I793" s="103">
        <v>33019</v>
      </c>
    </row>
    <row r="794" spans="1:9" ht="18" customHeight="1" x14ac:dyDescent="0.25">
      <c r="A794" s="126" t="s">
        <v>1117</v>
      </c>
      <c r="B794" s="71" t="s">
        <v>178</v>
      </c>
      <c r="C794" s="71" t="str">
        <f t="shared" si="13"/>
        <v>00.958.548/0023-54</v>
      </c>
      <c r="D794" s="127" t="s">
        <v>2648</v>
      </c>
      <c r="E794" s="72">
        <v>31</v>
      </c>
      <c r="F794" s="72">
        <v>9128980</v>
      </c>
      <c r="G794" s="72" t="s">
        <v>1119</v>
      </c>
      <c r="H794" s="72" t="s">
        <v>6</v>
      </c>
      <c r="I794" s="103">
        <v>32404</v>
      </c>
    </row>
    <row r="795" spans="1:9" ht="18" customHeight="1" x14ac:dyDescent="0.25">
      <c r="A795" s="126" t="s">
        <v>2848</v>
      </c>
      <c r="B795" s="71" t="s">
        <v>2571</v>
      </c>
      <c r="C795" s="71" t="str">
        <f t="shared" si="13"/>
        <v>00.915.011/0001-00</v>
      </c>
      <c r="D795" s="127" t="s">
        <v>909</v>
      </c>
      <c r="E795" s="72">
        <v>24</v>
      </c>
      <c r="F795" s="72" t="s">
        <v>2849</v>
      </c>
      <c r="G795" s="72" t="s">
        <v>2850</v>
      </c>
      <c r="H795" s="72" t="s">
        <v>7</v>
      </c>
      <c r="I795" s="103">
        <v>34966</v>
      </c>
    </row>
    <row r="796" spans="1:9" ht="18" customHeight="1" x14ac:dyDescent="0.25">
      <c r="A796" s="126" t="s">
        <v>2851</v>
      </c>
      <c r="B796" s="71" t="s">
        <v>2571</v>
      </c>
      <c r="C796" s="71" t="str">
        <f t="shared" si="13"/>
        <v>00.915.011/0001-00</v>
      </c>
      <c r="D796" s="127" t="s">
        <v>767</v>
      </c>
      <c r="E796" s="72">
        <v>36</v>
      </c>
      <c r="F796" s="72" t="s">
        <v>2852</v>
      </c>
      <c r="G796" s="72" t="s">
        <v>2853</v>
      </c>
      <c r="H796" s="72" t="s">
        <v>7</v>
      </c>
      <c r="I796" s="103">
        <v>30420</v>
      </c>
    </row>
    <row r="797" spans="1:9" ht="18" customHeight="1" x14ac:dyDescent="0.25">
      <c r="A797" s="126" t="s">
        <v>2854</v>
      </c>
      <c r="B797" s="71" t="s">
        <v>2571</v>
      </c>
      <c r="C797" s="71" t="str">
        <f t="shared" si="13"/>
        <v>00.915.011/0001-00</v>
      </c>
      <c r="D797" s="127" t="s">
        <v>2855</v>
      </c>
      <c r="E797" s="72">
        <v>45</v>
      </c>
      <c r="F797" s="72" t="s">
        <v>2856</v>
      </c>
      <c r="G797" s="72" t="s">
        <v>2857</v>
      </c>
      <c r="H797" s="72" t="s">
        <v>7</v>
      </c>
      <c r="I797" s="103">
        <v>27110</v>
      </c>
    </row>
    <row r="798" spans="1:9" ht="18" customHeight="1" x14ac:dyDescent="0.25">
      <c r="A798" s="126" t="s">
        <v>2858</v>
      </c>
      <c r="B798" s="71" t="s">
        <v>2571</v>
      </c>
      <c r="C798" s="71" t="str">
        <f t="shared" si="13"/>
        <v>00.915.011/0001-00</v>
      </c>
      <c r="D798" s="127" t="s">
        <v>909</v>
      </c>
      <c r="E798" s="72">
        <v>21</v>
      </c>
      <c r="F798" s="72" t="s">
        <v>2859</v>
      </c>
      <c r="G798" s="72" t="s">
        <v>2860</v>
      </c>
      <c r="H798" s="72" t="s">
        <v>7</v>
      </c>
      <c r="I798" s="103">
        <v>36086</v>
      </c>
    </row>
    <row r="799" spans="1:9" ht="18" customHeight="1" x14ac:dyDescent="0.25">
      <c r="A799" s="126" t="s">
        <v>2861</v>
      </c>
      <c r="B799" s="71" t="s">
        <v>2571</v>
      </c>
      <c r="C799" s="71" t="str">
        <f t="shared" si="13"/>
        <v>00.915.011/0001-00</v>
      </c>
      <c r="D799" s="127" t="s">
        <v>767</v>
      </c>
      <c r="E799" s="72">
        <v>26</v>
      </c>
      <c r="F799" s="72" t="s">
        <v>2862</v>
      </c>
      <c r="G799" s="72" t="s">
        <v>2863</v>
      </c>
      <c r="H799" s="72" t="s">
        <v>6</v>
      </c>
      <c r="I799" s="103">
        <v>34340</v>
      </c>
    </row>
    <row r="800" spans="1:9" ht="18" customHeight="1" x14ac:dyDescent="0.25">
      <c r="A800" s="126" t="s">
        <v>2864</v>
      </c>
      <c r="B800" s="71" t="s">
        <v>2571</v>
      </c>
      <c r="C800" s="71" t="str">
        <f t="shared" si="13"/>
        <v>00.915.011/0001-00</v>
      </c>
      <c r="D800" s="127" t="s">
        <v>398</v>
      </c>
      <c r="E800" s="72">
        <v>43</v>
      </c>
      <c r="F800" s="72" t="s">
        <v>2865</v>
      </c>
      <c r="G800" s="72" t="s">
        <v>2866</v>
      </c>
      <c r="H800" s="72" t="s">
        <v>7</v>
      </c>
      <c r="I800" s="103">
        <v>27846</v>
      </c>
    </row>
    <row r="801" spans="1:9" ht="18" customHeight="1" x14ac:dyDescent="0.25">
      <c r="A801" s="126" t="s">
        <v>2869</v>
      </c>
      <c r="B801" s="71" t="s">
        <v>2571</v>
      </c>
      <c r="C801" s="71" t="str">
        <f>VLOOKUP(B801,Empresas,2,0)</f>
        <v>00.915.011/0001-00</v>
      </c>
      <c r="D801" s="127" t="s">
        <v>2456</v>
      </c>
      <c r="E801" s="72">
        <v>32</v>
      </c>
      <c r="F801" s="72" t="s">
        <v>2867</v>
      </c>
      <c r="G801" s="72" t="s">
        <v>2868</v>
      </c>
      <c r="H801" s="72" t="s">
        <v>6</v>
      </c>
      <c r="I801" s="103">
        <v>32033</v>
      </c>
    </row>
    <row r="802" spans="1:9" ht="18" customHeight="1" x14ac:dyDescent="0.25">
      <c r="A802" s="126" t="s">
        <v>2870</v>
      </c>
      <c r="B802" s="71" t="s">
        <v>2571</v>
      </c>
      <c r="C802" s="71" t="str">
        <f t="shared" si="13"/>
        <v>00.915.011/0001-00</v>
      </c>
      <c r="D802" s="127" t="s">
        <v>2855</v>
      </c>
      <c r="E802" s="72">
        <v>23</v>
      </c>
      <c r="F802" s="72" t="s">
        <v>2871</v>
      </c>
      <c r="G802" s="72" t="s">
        <v>2872</v>
      </c>
      <c r="H802" s="72" t="s">
        <v>7</v>
      </c>
      <c r="I802" s="103">
        <v>35362</v>
      </c>
    </row>
    <row r="803" spans="1:9" ht="18" customHeight="1" x14ac:dyDescent="0.25">
      <c r="A803" s="126" t="s">
        <v>2873</v>
      </c>
      <c r="B803" s="71" t="s">
        <v>2571</v>
      </c>
      <c r="C803" s="71" t="str">
        <f t="shared" si="13"/>
        <v>00.915.011/0001-00</v>
      </c>
      <c r="D803" s="127" t="s">
        <v>909</v>
      </c>
      <c r="E803" s="72">
        <v>25</v>
      </c>
      <c r="F803" s="72" t="s">
        <v>2874</v>
      </c>
      <c r="G803" s="72" t="s">
        <v>2875</v>
      </c>
      <c r="H803" s="72" t="s">
        <v>7</v>
      </c>
      <c r="I803" s="103">
        <v>34479</v>
      </c>
    </row>
    <row r="804" spans="1:9" ht="18" customHeight="1" x14ac:dyDescent="0.25">
      <c r="A804" s="126" t="s">
        <v>2876</v>
      </c>
      <c r="B804" s="71" t="s">
        <v>2571</v>
      </c>
      <c r="C804" s="71" t="str">
        <f t="shared" si="13"/>
        <v>00.915.011/0001-00</v>
      </c>
      <c r="D804" s="127" t="s">
        <v>2877</v>
      </c>
      <c r="E804" s="72">
        <v>29</v>
      </c>
      <c r="F804" s="72" t="s">
        <v>2878</v>
      </c>
      <c r="G804" s="72" t="s">
        <v>2879</v>
      </c>
      <c r="H804" s="72" t="s">
        <v>6</v>
      </c>
      <c r="I804" s="103">
        <v>33069</v>
      </c>
    </row>
    <row r="805" spans="1:9" ht="18" customHeight="1" x14ac:dyDescent="0.25">
      <c r="A805" s="126" t="s">
        <v>2880</v>
      </c>
      <c r="B805" s="71" t="s">
        <v>2571</v>
      </c>
      <c r="C805" s="71" t="str">
        <f t="shared" si="13"/>
        <v>00.915.011/0001-00</v>
      </c>
      <c r="D805" s="127" t="s">
        <v>767</v>
      </c>
      <c r="E805" s="72">
        <v>22</v>
      </c>
      <c r="F805" s="72" t="s">
        <v>2881</v>
      </c>
      <c r="G805" s="72" t="s">
        <v>2882</v>
      </c>
      <c r="H805" s="72" t="s">
        <v>6</v>
      </c>
      <c r="I805" s="103">
        <v>35691</v>
      </c>
    </row>
    <row r="806" spans="1:9" ht="18" customHeight="1" x14ac:dyDescent="0.25">
      <c r="A806" s="126" t="s">
        <v>2883</v>
      </c>
      <c r="B806" s="71" t="s">
        <v>2571</v>
      </c>
      <c r="C806" s="71" t="str">
        <f t="shared" si="13"/>
        <v>00.915.011/0001-00</v>
      </c>
      <c r="D806" s="127" t="s">
        <v>909</v>
      </c>
      <c r="E806" s="72">
        <v>24</v>
      </c>
      <c r="F806" s="72" t="s">
        <v>2884</v>
      </c>
      <c r="G806" s="72" t="s">
        <v>2885</v>
      </c>
      <c r="H806" s="72" t="s">
        <v>7</v>
      </c>
      <c r="I806" s="103">
        <v>34828</v>
      </c>
    </row>
    <row r="807" spans="1:9" ht="18" customHeight="1" x14ac:dyDescent="0.25">
      <c r="A807" s="126" t="s">
        <v>2886</v>
      </c>
      <c r="B807" s="71" t="s">
        <v>2571</v>
      </c>
      <c r="C807" s="71" t="str">
        <f t="shared" si="13"/>
        <v>00.915.011/0001-00</v>
      </c>
      <c r="D807" s="127" t="s">
        <v>2887</v>
      </c>
      <c r="E807" s="72">
        <v>41</v>
      </c>
      <c r="F807" s="72" t="s">
        <v>2888</v>
      </c>
      <c r="G807" s="72" t="s">
        <v>2889</v>
      </c>
      <c r="H807" s="72" t="s">
        <v>6</v>
      </c>
      <c r="I807" s="103">
        <v>28837</v>
      </c>
    </row>
    <row r="808" spans="1:9" ht="18" customHeight="1" x14ac:dyDescent="0.25">
      <c r="A808" s="126" t="s">
        <v>2890</v>
      </c>
      <c r="B808" s="71" t="s">
        <v>2571</v>
      </c>
      <c r="C808" s="71" t="str">
        <f t="shared" si="13"/>
        <v>00.915.011/0001-00</v>
      </c>
      <c r="D808" s="127" t="s">
        <v>1936</v>
      </c>
      <c r="E808" s="72">
        <v>33</v>
      </c>
      <c r="F808" s="72" t="s">
        <v>2891</v>
      </c>
      <c r="G808" s="72" t="s">
        <v>2892</v>
      </c>
      <c r="H808" s="72" t="s">
        <v>6</v>
      </c>
      <c r="I808" s="103">
        <v>31771</v>
      </c>
    </row>
    <row r="809" spans="1:9" ht="18" customHeight="1" x14ac:dyDescent="0.25">
      <c r="A809" s="126" t="s">
        <v>2893</v>
      </c>
      <c r="B809" s="71" t="s">
        <v>2571</v>
      </c>
      <c r="C809" s="71" t="str">
        <f t="shared" si="13"/>
        <v>00.915.011/0001-00</v>
      </c>
      <c r="D809" s="127" t="s">
        <v>767</v>
      </c>
      <c r="E809" s="72">
        <v>21</v>
      </c>
      <c r="F809" s="72" t="s">
        <v>2894</v>
      </c>
      <c r="G809" s="72" t="s">
        <v>2895</v>
      </c>
      <c r="H809" s="72" t="s">
        <v>6</v>
      </c>
      <c r="I809" s="103">
        <v>36168</v>
      </c>
    </row>
    <row r="810" spans="1:9" ht="18" customHeight="1" x14ac:dyDescent="0.25">
      <c r="A810" s="126" t="s">
        <v>2896</v>
      </c>
      <c r="B810" s="71" t="s">
        <v>2571</v>
      </c>
      <c r="C810" s="71" t="str">
        <f t="shared" si="13"/>
        <v>00.915.011/0001-00</v>
      </c>
      <c r="D810" s="127" t="s">
        <v>398</v>
      </c>
      <c r="E810" s="72">
        <v>29</v>
      </c>
      <c r="F810" s="72" t="s">
        <v>2897</v>
      </c>
      <c r="G810" s="72" t="s">
        <v>2898</v>
      </c>
      <c r="H810" s="72" t="s">
        <v>7</v>
      </c>
      <c r="I810" s="103">
        <v>33212</v>
      </c>
    </row>
    <row r="811" spans="1:9" ht="18" customHeight="1" x14ac:dyDescent="0.25">
      <c r="A811" s="126" t="s">
        <v>2899</v>
      </c>
      <c r="B811" s="71" t="s">
        <v>2571</v>
      </c>
      <c r="C811" s="71" t="str">
        <f t="shared" si="13"/>
        <v>00.915.011/0001-00</v>
      </c>
      <c r="D811" s="127" t="s">
        <v>2301</v>
      </c>
      <c r="E811" s="72">
        <v>21</v>
      </c>
      <c r="F811" s="72" t="s">
        <v>2900</v>
      </c>
      <c r="G811" s="72" t="s">
        <v>2901</v>
      </c>
      <c r="H811" s="72" t="s">
        <v>6</v>
      </c>
      <c r="I811" s="103">
        <v>36035</v>
      </c>
    </row>
    <row r="812" spans="1:9" ht="18" customHeight="1" x14ac:dyDescent="0.25">
      <c r="A812" s="126" t="s">
        <v>2902</v>
      </c>
      <c r="B812" s="71" t="s">
        <v>2571</v>
      </c>
      <c r="C812" s="71" t="str">
        <f t="shared" si="13"/>
        <v>00.915.011/0001-00</v>
      </c>
      <c r="D812" s="127" t="s">
        <v>909</v>
      </c>
      <c r="E812" s="72">
        <v>22</v>
      </c>
      <c r="F812" s="72" t="s">
        <v>2903</v>
      </c>
      <c r="G812" s="72" t="s">
        <v>2904</v>
      </c>
      <c r="H812" s="72" t="s">
        <v>7</v>
      </c>
      <c r="I812" s="103">
        <v>35792</v>
      </c>
    </row>
    <row r="813" spans="1:9" ht="18" customHeight="1" x14ac:dyDescent="0.25">
      <c r="A813" s="126" t="s">
        <v>2905</v>
      </c>
      <c r="B813" s="71" t="s">
        <v>2571</v>
      </c>
      <c r="C813" s="71" t="str">
        <f t="shared" si="13"/>
        <v>00.915.011/0001-00</v>
      </c>
      <c r="D813" s="127" t="s">
        <v>767</v>
      </c>
      <c r="E813" s="72">
        <v>44</v>
      </c>
      <c r="F813" s="72" t="s">
        <v>2906</v>
      </c>
      <c r="G813" s="72" t="s">
        <v>2907</v>
      </c>
      <c r="H813" s="72" t="s">
        <v>6</v>
      </c>
      <c r="I813" s="103">
        <v>27611</v>
      </c>
    </row>
    <row r="814" spans="1:9" ht="18" customHeight="1" x14ac:dyDescent="0.25">
      <c r="A814" s="126" t="s">
        <v>2908</v>
      </c>
      <c r="B814" s="71" t="s">
        <v>2571</v>
      </c>
      <c r="C814" s="71" t="str">
        <f t="shared" si="13"/>
        <v>00.915.011/0001-00</v>
      </c>
      <c r="D814" s="127" t="s">
        <v>2909</v>
      </c>
      <c r="E814" s="72">
        <v>29</v>
      </c>
      <c r="F814" s="72" t="s">
        <v>2910</v>
      </c>
      <c r="G814" s="72" t="s">
        <v>2911</v>
      </c>
      <c r="H814" s="72" t="s">
        <v>7</v>
      </c>
      <c r="I814" s="103">
        <v>32982</v>
      </c>
    </row>
    <row r="815" spans="1:9" ht="18" customHeight="1" x14ac:dyDescent="0.25">
      <c r="A815" s="126" t="s">
        <v>2912</v>
      </c>
      <c r="B815" s="71" t="s">
        <v>2571</v>
      </c>
      <c r="C815" s="71" t="str">
        <f t="shared" ref="C815:C878" si="14">VLOOKUP(B815,Empresas,2,0)</f>
        <v>00.915.011/0001-00</v>
      </c>
      <c r="D815" s="127" t="s">
        <v>909</v>
      </c>
      <c r="E815" s="72">
        <v>22</v>
      </c>
      <c r="F815" s="72" t="s">
        <v>2913</v>
      </c>
      <c r="G815" s="72" t="s">
        <v>2914</v>
      </c>
      <c r="H815" s="72" t="s">
        <v>6</v>
      </c>
      <c r="I815" s="103">
        <v>35662</v>
      </c>
    </row>
    <row r="816" spans="1:9" ht="18" customHeight="1" x14ac:dyDescent="0.25">
      <c r="A816" s="126" t="s">
        <v>2915</v>
      </c>
      <c r="B816" s="71" t="s">
        <v>2571</v>
      </c>
      <c r="C816" s="71" t="str">
        <f t="shared" si="14"/>
        <v>00.915.011/0001-00</v>
      </c>
      <c r="D816" s="127" t="s">
        <v>2916</v>
      </c>
      <c r="E816" s="72">
        <v>52</v>
      </c>
      <c r="F816" s="72" t="s">
        <v>2917</v>
      </c>
      <c r="G816" s="72" t="s">
        <v>2918</v>
      </c>
      <c r="H816" s="72" t="s">
        <v>6</v>
      </c>
      <c r="I816" s="103">
        <v>24646</v>
      </c>
    </row>
    <row r="817" spans="1:9" ht="18" customHeight="1" x14ac:dyDescent="0.25">
      <c r="A817" s="126" t="s">
        <v>2919</v>
      </c>
      <c r="B817" s="71" t="s">
        <v>2571</v>
      </c>
      <c r="C817" s="71" t="str">
        <f t="shared" si="14"/>
        <v>00.915.011/0001-00</v>
      </c>
      <c r="D817" s="127" t="s">
        <v>767</v>
      </c>
      <c r="E817" s="72">
        <v>31</v>
      </c>
      <c r="F817" s="72" t="s">
        <v>2920</v>
      </c>
      <c r="G817" s="72" t="s">
        <v>2921</v>
      </c>
      <c r="H817" s="72" t="s">
        <v>6</v>
      </c>
      <c r="I817" s="103">
        <v>32179</v>
      </c>
    </row>
    <row r="818" spans="1:9" ht="18" customHeight="1" x14ac:dyDescent="0.25">
      <c r="A818" s="126" t="s">
        <v>2922</v>
      </c>
      <c r="B818" s="71" t="s">
        <v>2571</v>
      </c>
      <c r="C818" s="71" t="str">
        <f t="shared" si="14"/>
        <v>00.915.011/0001-00</v>
      </c>
      <c r="D818" s="127" t="s">
        <v>2661</v>
      </c>
      <c r="E818" s="72">
        <v>23</v>
      </c>
      <c r="F818" s="72" t="s">
        <v>2923</v>
      </c>
      <c r="G818" s="72" t="s">
        <v>2924</v>
      </c>
      <c r="H818" s="72" t="s">
        <v>7</v>
      </c>
      <c r="I818" s="103">
        <v>35200</v>
      </c>
    </row>
    <row r="819" spans="1:9" ht="18" customHeight="1" x14ac:dyDescent="0.25">
      <c r="A819" s="126" t="s">
        <v>2925</v>
      </c>
      <c r="B819" s="71" t="s">
        <v>2571</v>
      </c>
      <c r="C819" s="71" t="str">
        <f t="shared" si="14"/>
        <v>00.915.011/0001-00</v>
      </c>
      <c r="D819" s="127" t="s">
        <v>909</v>
      </c>
      <c r="E819" s="72">
        <v>25</v>
      </c>
      <c r="F819" s="72" t="s">
        <v>2926</v>
      </c>
      <c r="G819" s="72" t="s">
        <v>2927</v>
      </c>
      <c r="H819" s="72" t="s">
        <v>7</v>
      </c>
      <c r="I819" s="103">
        <v>34429</v>
      </c>
    </row>
    <row r="820" spans="1:9" ht="18" customHeight="1" x14ac:dyDescent="0.25">
      <c r="A820" s="126" t="s">
        <v>2928</v>
      </c>
      <c r="B820" s="71" t="s">
        <v>2571</v>
      </c>
      <c r="C820" s="71" t="str">
        <f t="shared" si="14"/>
        <v>00.915.011/0001-00</v>
      </c>
      <c r="D820" s="127" t="s">
        <v>2456</v>
      </c>
      <c r="E820" s="72">
        <v>60</v>
      </c>
      <c r="F820" s="72" t="s">
        <v>2929</v>
      </c>
      <c r="G820" s="72" t="s">
        <v>2930</v>
      </c>
      <c r="H820" s="72" t="s">
        <v>6</v>
      </c>
      <c r="I820" s="103">
        <v>21871</v>
      </c>
    </row>
    <row r="821" spans="1:9" ht="18" customHeight="1" x14ac:dyDescent="0.25">
      <c r="A821" s="126" t="s">
        <v>2931</v>
      </c>
      <c r="B821" s="71" t="s">
        <v>2571</v>
      </c>
      <c r="C821" s="71" t="str">
        <f t="shared" si="14"/>
        <v>00.915.011/0001-00</v>
      </c>
      <c r="D821" s="127" t="s">
        <v>909</v>
      </c>
      <c r="E821" s="72">
        <v>26</v>
      </c>
      <c r="F821" s="72" t="s">
        <v>2932</v>
      </c>
      <c r="G821" s="72" t="s">
        <v>2933</v>
      </c>
      <c r="H821" s="72" t="s">
        <v>7</v>
      </c>
      <c r="I821" s="103">
        <v>34058</v>
      </c>
    </row>
    <row r="822" spans="1:9" ht="18" customHeight="1" x14ac:dyDescent="0.25">
      <c r="A822" s="126" t="s">
        <v>2934</v>
      </c>
      <c r="B822" s="71" t="s">
        <v>2571</v>
      </c>
      <c r="C822" s="71" t="str">
        <f t="shared" si="14"/>
        <v>00.915.011/0001-00</v>
      </c>
      <c r="D822" s="127" t="s">
        <v>2935</v>
      </c>
      <c r="E822" s="72">
        <v>32</v>
      </c>
      <c r="F822" s="72" t="s">
        <v>2936</v>
      </c>
      <c r="G822" s="72" t="s">
        <v>2937</v>
      </c>
      <c r="H822" s="72" t="s">
        <v>7</v>
      </c>
      <c r="I822" s="103">
        <v>31981</v>
      </c>
    </row>
    <row r="823" spans="1:9" ht="18" customHeight="1" x14ac:dyDescent="0.25">
      <c r="A823" s="126" t="s">
        <v>2938</v>
      </c>
      <c r="B823" s="71" t="s">
        <v>2571</v>
      </c>
      <c r="C823" s="71" t="str">
        <f t="shared" si="14"/>
        <v>00.915.011/0001-00</v>
      </c>
      <c r="D823" s="127" t="s">
        <v>767</v>
      </c>
      <c r="E823" s="72">
        <v>24</v>
      </c>
      <c r="F823" s="72" t="s">
        <v>2941</v>
      </c>
      <c r="G823" s="72" t="s">
        <v>2939</v>
      </c>
      <c r="H823" s="72" t="s">
        <v>6</v>
      </c>
      <c r="I823" s="103">
        <v>34879</v>
      </c>
    </row>
    <row r="824" spans="1:9" ht="18" customHeight="1" x14ac:dyDescent="0.25">
      <c r="A824" s="126" t="s">
        <v>2940</v>
      </c>
      <c r="B824" s="71" t="s">
        <v>2571</v>
      </c>
      <c r="C824" s="71" t="str">
        <f t="shared" si="14"/>
        <v>00.915.011/0001-00</v>
      </c>
      <c r="D824" s="127" t="s">
        <v>1936</v>
      </c>
      <c r="E824" s="72">
        <v>39</v>
      </c>
      <c r="F824" s="72" t="s">
        <v>2942</v>
      </c>
      <c r="G824" s="72" t="s">
        <v>2943</v>
      </c>
      <c r="H824" s="72" t="s">
        <v>6</v>
      </c>
      <c r="I824" s="103">
        <v>29508</v>
      </c>
    </row>
    <row r="825" spans="1:9" ht="18" customHeight="1" x14ac:dyDescent="0.25">
      <c r="A825" s="126" t="s">
        <v>2944</v>
      </c>
      <c r="B825" s="71" t="s">
        <v>2571</v>
      </c>
      <c r="C825" s="71" t="str">
        <f t="shared" si="14"/>
        <v>00.915.011/0001-00</v>
      </c>
      <c r="D825" s="127" t="s">
        <v>767</v>
      </c>
      <c r="E825" s="72">
        <v>36</v>
      </c>
      <c r="F825" s="72" t="s">
        <v>2945</v>
      </c>
      <c r="G825" s="72" t="s">
        <v>2946</v>
      </c>
      <c r="H825" s="72" t="s">
        <v>6</v>
      </c>
      <c r="I825" s="103">
        <v>30442</v>
      </c>
    </row>
    <row r="826" spans="1:9" ht="18" customHeight="1" x14ac:dyDescent="0.25">
      <c r="A826" s="126" t="s">
        <v>2947</v>
      </c>
      <c r="B826" s="71" t="s">
        <v>2571</v>
      </c>
      <c r="C826" s="71" t="str">
        <f t="shared" si="14"/>
        <v>00.915.011/0001-00</v>
      </c>
      <c r="D826" s="127" t="s">
        <v>2456</v>
      </c>
      <c r="E826" s="72">
        <v>28</v>
      </c>
      <c r="F826" s="72" t="s">
        <v>2948</v>
      </c>
      <c r="G826" s="72" t="s">
        <v>2949</v>
      </c>
      <c r="H826" s="72" t="s">
        <v>7</v>
      </c>
      <c r="I826" s="103">
        <v>33626</v>
      </c>
    </row>
    <row r="827" spans="1:9" ht="18" customHeight="1" x14ac:dyDescent="0.25">
      <c r="A827" s="126" t="s">
        <v>2950</v>
      </c>
      <c r="B827" s="71" t="s">
        <v>2571</v>
      </c>
      <c r="C827" s="71" t="str">
        <f t="shared" si="14"/>
        <v>00.915.011/0001-00</v>
      </c>
      <c r="D827" s="127" t="s">
        <v>2909</v>
      </c>
      <c r="E827" s="72">
        <v>43</v>
      </c>
      <c r="F827" s="72" t="s">
        <v>2951</v>
      </c>
      <c r="G827" s="72" t="s">
        <v>2952</v>
      </c>
      <c r="H827" s="72" t="s">
        <v>7</v>
      </c>
      <c r="I827" s="103">
        <v>28029</v>
      </c>
    </row>
    <row r="828" spans="1:9" ht="18" customHeight="1" x14ac:dyDescent="0.25">
      <c r="A828" s="126" t="s">
        <v>2953</v>
      </c>
      <c r="B828" s="71" t="s">
        <v>2571</v>
      </c>
      <c r="C828" s="71" t="str">
        <f t="shared" si="14"/>
        <v>00.915.011/0001-00</v>
      </c>
      <c r="D828" s="127" t="s">
        <v>909</v>
      </c>
      <c r="E828" s="72">
        <v>32</v>
      </c>
      <c r="F828" s="72" t="s">
        <v>2954</v>
      </c>
      <c r="G828" s="72" t="s">
        <v>2955</v>
      </c>
      <c r="H828" s="72" t="s">
        <v>7</v>
      </c>
      <c r="I828" s="103">
        <v>32061</v>
      </c>
    </row>
    <row r="829" spans="1:9" ht="18" customHeight="1" x14ac:dyDescent="0.25">
      <c r="A829" s="126" t="s">
        <v>2956</v>
      </c>
      <c r="B829" s="71" t="s">
        <v>2571</v>
      </c>
      <c r="C829" s="71" t="str">
        <f t="shared" si="14"/>
        <v>00.915.011/0001-00</v>
      </c>
      <c r="D829" s="127" t="s">
        <v>2301</v>
      </c>
      <c r="E829" s="72">
        <v>25</v>
      </c>
      <c r="F829" s="72" t="s">
        <v>2957</v>
      </c>
      <c r="G829" s="72" t="s">
        <v>2958</v>
      </c>
      <c r="H829" s="72" t="s">
        <v>7</v>
      </c>
      <c r="I829" s="103">
        <v>34472</v>
      </c>
    </row>
    <row r="830" spans="1:9" ht="18" customHeight="1" x14ac:dyDescent="0.25">
      <c r="A830" s="126" t="s">
        <v>2959</v>
      </c>
      <c r="B830" s="71" t="s">
        <v>2571</v>
      </c>
      <c r="C830" s="71" t="str">
        <f t="shared" si="14"/>
        <v>00.915.011/0001-00</v>
      </c>
      <c r="D830" s="127" t="s">
        <v>767</v>
      </c>
      <c r="E830" s="72">
        <v>24</v>
      </c>
      <c r="F830" s="72" t="s">
        <v>2960</v>
      </c>
      <c r="G830" s="72" t="s">
        <v>2961</v>
      </c>
      <c r="H830" s="72" t="s">
        <v>6</v>
      </c>
      <c r="I830" s="103">
        <v>34924</v>
      </c>
    </row>
    <row r="831" spans="1:9" ht="18" customHeight="1" x14ac:dyDescent="0.25">
      <c r="A831" s="126" t="s">
        <v>2962</v>
      </c>
      <c r="B831" s="71" t="s">
        <v>2571</v>
      </c>
      <c r="C831" s="71" t="str">
        <f t="shared" si="14"/>
        <v>00.915.011/0001-00</v>
      </c>
      <c r="D831" s="127" t="s">
        <v>770</v>
      </c>
      <c r="E831" s="72">
        <v>27</v>
      </c>
      <c r="F831" s="72" t="s">
        <v>2963</v>
      </c>
      <c r="G831" s="72" t="s">
        <v>2964</v>
      </c>
      <c r="H831" s="72" t="s">
        <v>7</v>
      </c>
      <c r="I831" s="103">
        <v>33678</v>
      </c>
    </row>
    <row r="832" spans="1:9" ht="18" customHeight="1" x14ac:dyDescent="0.25">
      <c r="A832" s="126" t="s">
        <v>2965</v>
      </c>
      <c r="B832" s="71" t="s">
        <v>2571</v>
      </c>
      <c r="C832" s="71" t="str">
        <f t="shared" si="14"/>
        <v>00.915.011/0001-00</v>
      </c>
      <c r="D832" s="127" t="s">
        <v>2916</v>
      </c>
      <c r="E832" s="72">
        <v>41</v>
      </c>
      <c r="F832" s="72" t="s">
        <v>2966</v>
      </c>
      <c r="G832" s="72" t="s">
        <v>2967</v>
      </c>
      <c r="H832" s="72" t="s">
        <v>7</v>
      </c>
      <c r="I832" s="103">
        <v>28877</v>
      </c>
    </row>
    <row r="833" spans="1:9" ht="18" customHeight="1" x14ac:dyDescent="0.25">
      <c r="A833" s="126" t="s">
        <v>2971</v>
      </c>
      <c r="B833" s="71" t="s">
        <v>2968</v>
      </c>
      <c r="C833" s="71" t="str">
        <f t="shared" si="14"/>
        <v>01.790.630/0001-70</v>
      </c>
      <c r="D833" s="127" t="s">
        <v>767</v>
      </c>
      <c r="E833" s="72">
        <v>31</v>
      </c>
      <c r="F833" s="72" t="s">
        <v>2972</v>
      </c>
      <c r="G833" s="72" t="s">
        <v>2973</v>
      </c>
      <c r="H833" s="72" t="s">
        <v>6</v>
      </c>
      <c r="I833" s="103">
        <v>32380</v>
      </c>
    </row>
    <row r="834" spans="1:9" ht="18" customHeight="1" x14ac:dyDescent="0.25">
      <c r="A834" s="126" t="s">
        <v>2974</v>
      </c>
      <c r="B834" s="71" t="s">
        <v>2968</v>
      </c>
      <c r="C834" s="71" t="str">
        <f t="shared" si="14"/>
        <v>01.790.630/0001-70</v>
      </c>
      <c r="D834" s="127" t="s">
        <v>2287</v>
      </c>
      <c r="E834" s="72">
        <v>31</v>
      </c>
      <c r="F834" s="72" t="s">
        <v>2975</v>
      </c>
      <c r="G834" s="72" t="s">
        <v>2976</v>
      </c>
      <c r="H834" s="72" t="s">
        <v>6</v>
      </c>
      <c r="I834" s="103">
        <v>32387</v>
      </c>
    </row>
    <row r="835" spans="1:9" ht="18" customHeight="1" x14ac:dyDescent="0.25">
      <c r="A835" s="126" t="s">
        <v>2977</v>
      </c>
      <c r="B835" s="71" t="s">
        <v>2968</v>
      </c>
      <c r="C835" s="71" t="str">
        <f t="shared" si="14"/>
        <v>01.790.630/0001-70</v>
      </c>
      <c r="D835" s="127" t="s">
        <v>2978</v>
      </c>
      <c r="E835" s="72">
        <v>42</v>
      </c>
      <c r="F835" s="72" t="s">
        <v>2979</v>
      </c>
      <c r="G835" s="72" t="s">
        <v>2980</v>
      </c>
      <c r="H835" s="72" t="s">
        <v>6</v>
      </c>
      <c r="I835" s="103">
        <v>28536</v>
      </c>
    </row>
    <row r="836" spans="1:9" ht="18" customHeight="1" x14ac:dyDescent="0.25">
      <c r="A836" s="126" t="s">
        <v>2981</v>
      </c>
      <c r="B836" s="71" t="s">
        <v>2968</v>
      </c>
      <c r="C836" s="71" t="str">
        <f t="shared" si="14"/>
        <v>01.790.630/0001-70</v>
      </c>
      <c r="D836" s="127" t="s">
        <v>767</v>
      </c>
      <c r="E836" s="72">
        <v>41</v>
      </c>
      <c r="F836" s="72" t="s">
        <v>2982</v>
      </c>
      <c r="G836" s="72" t="s">
        <v>2983</v>
      </c>
      <c r="H836" s="72" t="s">
        <v>6</v>
      </c>
      <c r="I836" s="103">
        <v>28768</v>
      </c>
    </row>
    <row r="837" spans="1:9" ht="18" customHeight="1" x14ac:dyDescent="0.25">
      <c r="A837" s="126" t="s">
        <v>2984</v>
      </c>
      <c r="B837" s="71" t="s">
        <v>2968</v>
      </c>
      <c r="C837" s="71" t="str">
        <f t="shared" si="14"/>
        <v>01.790.630/0001-70</v>
      </c>
      <c r="D837" s="127" t="s">
        <v>767</v>
      </c>
      <c r="E837" s="72">
        <v>45</v>
      </c>
      <c r="F837" s="72" t="s">
        <v>2985</v>
      </c>
      <c r="G837" s="72" t="s">
        <v>2986</v>
      </c>
      <c r="H837" s="72" t="s">
        <v>6</v>
      </c>
      <c r="I837" s="103">
        <v>27447</v>
      </c>
    </row>
    <row r="838" spans="1:9" ht="18" customHeight="1" x14ac:dyDescent="0.25">
      <c r="A838" s="126" t="s">
        <v>2987</v>
      </c>
      <c r="B838" s="71" t="s">
        <v>2968</v>
      </c>
      <c r="C838" s="71" t="str">
        <f t="shared" si="14"/>
        <v>01.790.630/0001-70</v>
      </c>
      <c r="D838" s="127" t="s">
        <v>767</v>
      </c>
      <c r="E838" s="72">
        <v>31</v>
      </c>
      <c r="F838" s="72" t="s">
        <v>2988</v>
      </c>
      <c r="G838" s="72" t="s">
        <v>2989</v>
      </c>
      <c r="H838" s="72" t="s">
        <v>7</v>
      </c>
      <c r="I838" s="103">
        <v>32311</v>
      </c>
    </row>
    <row r="839" spans="1:9" ht="18" customHeight="1" x14ac:dyDescent="0.25">
      <c r="A839" s="126" t="s">
        <v>2990</v>
      </c>
      <c r="B839" s="71" t="s">
        <v>2968</v>
      </c>
      <c r="C839" s="71" t="str">
        <f t="shared" si="14"/>
        <v>01.790.630/0001-70</v>
      </c>
      <c r="D839" s="127" t="s">
        <v>1121</v>
      </c>
      <c r="E839" s="72">
        <v>36</v>
      </c>
      <c r="F839" s="72" t="s">
        <v>2991</v>
      </c>
      <c r="G839" s="72" t="s">
        <v>2992</v>
      </c>
      <c r="H839" s="72" t="s">
        <v>7</v>
      </c>
      <c r="I839" s="103">
        <v>30573</v>
      </c>
    </row>
    <row r="840" spans="1:9" ht="18" customHeight="1" x14ac:dyDescent="0.25">
      <c r="A840" s="126" t="s">
        <v>2993</v>
      </c>
      <c r="B840" s="71" t="s">
        <v>2968</v>
      </c>
      <c r="C840" s="71" t="str">
        <f t="shared" si="14"/>
        <v>01.790.630/0001-70</v>
      </c>
      <c r="D840" s="127" t="s">
        <v>1849</v>
      </c>
      <c r="E840" s="72">
        <v>30</v>
      </c>
      <c r="F840" s="72" t="s">
        <v>2994</v>
      </c>
      <c r="G840" s="72" t="s">
        <v>2995</v>
      </c>
      <c r="H840" s="72" t="s">
        <v>6</v>
      </c>
      <c r="I840" s="103">
        <v>32915</v>
      </c>
    </row>
    <row r="841" spans="1:9" ht="18" customHeight="1" x14ac:dyDescent="0.25">
      <c r="A841" s="126" t="s">
        <v>2996</v>
      </c>
      <c r="B841" s="71" t="s">
        <v>2968</v>
      </c>
      <c r="C841" s="71" t="str">
        <f t="shared" si="14"/>
        <v>01.790.630/0001-70</v>
      </c>
      <c r="D841" s="127" t="s">
        <v>2997</v>
      </c>
      <c r="E841" s="72">
        <v>54</v>
      </c>
      <c r="F841" s="72" t="s">
        <v>2998</v>
      </c>
      <c r="G841" s="72" t="s">
        <v>2999</v>
      </c>
      <c r="H841" s="72" t="s">
        <v>6</v>
      </c>
      <c r="I841" s="103">
        <v>24184</v>
      </c>
    </row>
    <row r="842" spans="1:9" ht="18" customHeight="1" x14ac:dyDescent="0.25">
      <c r="A842" s="126" t="s">
        <v>3000</v>
      </c>
      <c r="B842" s="71" t="s">
        <v>2968</v>
      </c>
      <c r="C842" s="71" t="str">
        <f t="shared" si="14"/>
        <v>01.790.630/0001-70</v>
      </c>
      <c r="D842" s="127" t="s">
        <v>2978</v>
      </c>
      <c r="E842" s="72">
        <v>49</v>
      </c>
      <c r="F842" s="72" t="s">
        <v>3001</v>
      </c>
      <c r="G842" s="72" t="s">
        <v>3002</v>
      </c>
      <c r="H842" s="72" t="s">
        <v>6</v>
      </c>
      <c r="I842" s="103">
        <v>25881</v>
      </c>
    </row>
    <row r="843" spans="1:9" ht="18" customHeight="1" x14ac:dyDescent="0.25">
      <c r="A843" s="126" t="s">
        <v>3003</v>
      </c>
      <c r="B843" s="71" t="s">
        <v>2968</v>
      </c>
      <c r="C843" s="71" t="str">
        <f t="shared" si="14"/>
        <v>01.790.630/0001-70</v>
      </c>
      <c r="D843" s="127" t="s">
        <v>3004</v>
      </c>
      <c r="E843" s="72">
        <v>58</v>
      </c>
      <c r="F843" s="72" t="s">
        <v>3005</v>
      </c>
      <c r="G843" s="72" t="s">
        <v>3006</v>
      </c>
      <c r="H843" s="72" t="s">
        <v>6</v>
      </c>
      <c r="I843" s="103">
        <v>22607</v>
      </c>
    </row>
    <row r="844" spans="1:9" ht="18" customHeight="1" x14ac:dyDescent="0.25">
      <c r="A844" s="126" t="s">
        <v>3007</v>
      </c>
      <c r="B844" s="71" t="s">
        <v>2968</v>
      </c>
      <c r="C844" s="71" t="str">
        <f t="shared" si="14"/>
        <v>01.790.630/0001-70</v>
      </c>
      <c r="D844" s="127" t="s">
        <v>767</v>
      </c>
      <c r="E844" s="72">
        <v>20</v>
      </c>
      <c r="F844" s="72" t="s">
        <v>3008</v>
      </c>
      <c r="G844" s="72" t="s">
        <v>3009</v>
      </c>
      <c r="H844" s="72" t="s">
        <v>6</v>
      </c>
      <c r="I844" s="103">
        <v>36429</v>
      </c>
    </row>
    <row r="845" spans="1:9" ht="18" customHeight="1" x14ac:dyDescent="0.25">
      <c r="A845" s="126" t="s">
        <v>3010</v>
      </c>
      <c r="B845" s="71" t="s">
        <v>2968</v>
      </c>
      <c r="C845" s="71" t="str">
        <f t="shared" si="14"/>
        <v>01.790.630/0001-70</v>
      </c>
      <c r="D845" s="127" t="s">
        <v>3011</v>
      </c>
      <c r="E845" s="72">
        <v>63</v>
      </c>
      <c r="F845" s="72" t="s">
        <v>3012</v>
      </c>
      <c r="G845" s="72" t="s">
        <v>3013</v>
      </c>
      <c r="H845" s="72" t="s">
        <v>6</v>
      </c>
      <c r="I845" s="103">
        <v>20696</v>
      </c>
    </row>
    <row r="846" spans="1:9" ht="18" customHeight="1" x14ac:dyDescent="0.25">
      <c r="A846" s="126" t="s">
        <v>3014</v>
      </c>
      <c r="B846" s="71" t="s">
        <v>2968</v>
      </c>
      <c r="C846" s="71" t="str">
        <f t="shared" si="14"/>
        <v>01.790.630/0001-70</v>
      </c>
      <c r="D846" s="127" t="s">
        <v>2978</v>
      </c>
      <c r="E846" s="72">
        <v>36</v>
      </c>
      <c r="F846" s="72" t="s">
        <v>3015</v>
      </c>
      <c r="G846" s="72" t="s">
        <v>3016</v>
      </c>
      <c r="H846" s="72" t="s">
        <v>6</v>
      </c>
      <c r="I846" s="103">
        <v>30700</v>
      </c>
    </row>
    <row r="847" spans="1:9" ht="18" customHeight="1" x14ac:dyDescent="0.25">
      <c r="A847" s="126" t="s">
        <v>3017</v>
      </c>
      <c r="B847" s="71" t="s">
        <v>2968</v>
      </c>
      <c r="C847" s="71" t="str">
        <f t="shared" si="14"/>
        <v>01.790.630/0001-70</v>
      </c>
      <c r="D847" s="127" t="s">
        <v>2978</v>
      </c>
      <c r="E847" s="72">
        <v>47</v>
      </c>
      <c r="F847" s="72" t="s">
        <v>3018</v>
      </c>
      <c r="G847" s="72" t="s">
        <v>3019</v>
      </c>
      <c r="H847" s="72" t="s">
        <v>6</v>
      </c>
      <c r="I847" s="103">
        <v>26638</v>
      </c>
    </row>
    <row r="848" spans="1:9" ht="18" customHeight="1" x14ac:dyDescent="0.25">
      <c r="A848" s="126" t="s">
        <v>3020</v>
      </c>
      <c r="B848" s="71" t="s">
        <v>2968</v>
      </c>
      <c r="C848" s="71" t="str">
        <f t="shared" si="14"/>
        <v>01.790.630/0001-70</v>
      </c>
      <c r="D848" s="127" t="s">
        <v>909</v>
      </c>
      <c r="E848" s="72">
        <v>26</v>
      </c>
      <c r="F848" s="72" t="s">
        <v>3021</v>
      </c>
      <c r="G848" s="72" t="s">
        <v>3022</v>
      </c>
      <c r="H848" s="72" t="s">
        <v>7</v>
      </c>
      <c r="I848" s="103">
        <v>34207</v>
      </c>
    </row>
    <row r="849" spans="1:9" ht="18" customHeight="1" x14ac:dyDescent="0.25">
      <c r="A849" s="126" t="s">
        <v>3023</v>
      </c>
      <c r="B849" s="71" t="s">
        <v>2968</v>
      </c>
      <c r="C849" s="71" t="str">
        <f t="shared" si="14"/>
        <v>01.790.630/0001-70</v>
      </c>
      <c r="D849" s="127" t="s">
        <v>1121</v>
      </c>
      <c r="E849" s="72">
        <v>30</v>
      </c>
      <c r="F849" s="72" t="s">
        <v>3024</v>
      </c>
      <c r="G849" s="72" t="s">
        <v>3025</v>
      </c>
      <c r="H849" s="72" t="s">
        <v>6</v>
      </c>
      <c r="I849" s="103">
        <v>32719</v>
      </c>
    </row>
    <row r="850" spans="1:9" ht="18" customHeight="1" x14ac:dyDescent="0.25">
      <c r="A850" s="126" t="s">
        <v>3029</v>
      </c>
      <c r="B850" s="71" t="s">
        <v>3026</v>
      </c>
      <c r="C850" s="71" t="str">
        <f t="shared" si="14"/>
        <v>00.797.774/0001-95</v>
      </c>
      <c r="D850" s="127" t="s">
        <v>1883</v>
      </c>
      <c r="E850" s="72">
        <v>25</v>
      </c>
      <c r="F850" s="72" t="s">
        <v>3030</v>
      </c>
      <c r="G850" s="72" t="s">
        <v>3031</v>
      </c>
      <c r="H850" s="72" t="s">
        <v>7</v>
      </c>
      <c r="I850" s="103">
        <v>34627</v>
      </c>
    </row>
    <row r="851" spans="1:9" ht="18" customHeight="1" x14ac:dyDescent="0.25">
      <c r="A851" s="126" t="s">
        <v>3032</v>
      </c>
      <c r="B851" s="71" t="s">
        <v>3026</v>
      </c>
      <c r="C851" s="71" t="str">
        <f t="shared" si="14"/>
        <v>00.797.774/0001-95</v>
      </c>
      <c r="D851" s="127" t="s">
        <v>2661</v>
      </c>
      <c r="E851" s="72">
        <v>29</v>
      </c>
      <c r="F851" s="72" t="s">
        <v>3033</v>
      </c>
      <c r="G851" s="72" t="s">
        <v>3034</v>
      </c>
      <c r="H851" s="72" t="s">
        <v>7</v>
      </c>
      <c r="I851" s="103">
        <v>33201</v>
      </c>
    </row>
    <row r="852" spans="1:9" ht="18" customHeight="1" x14ac:dyDescent="0.25">
      <c r="A852" s="126" t="s">
        <v>3035</v>
      </c>
      <c r="B852" s="71" t="s">
        <v>3026</v>
      </c>
      <c r="C852" s="71" t="str">
        <f t="shared" si="14"/>
        <v>00.797.774/0001-95</v>
      </c>
      <c r="D852" s="127" t="s">
        <v>2661</v>
      </c>
      <c r="E852" s="72">
        <v>36</v>
      </c>
      <c r="F852" s="72" t="s">
        <v>3036</v>
      </c>
      <c r="G852" s="72" t="s">
        <v>3037</v>
      </c>
      <c r="H852" s="72" t="s">
        <v>7</v>
      </c>
      <c r="I852" s="103">
        <v>30549</v>
      </c>
    </row>
    <row r="853" spans="1:9" ht="18" customHeight="1" x14ac:dyDescent="0.25">
      <c r="A853" s="126" t="s">
        <v>3038</v>
      </c>
      <c r="B853" s="71" t="s">
        <v>3026</v>
      </c>
      <c r="C853" s="71" t="str">
        <f t="shared" si="14"/>
        <v>00.797.774/0001-95</v>
      </c>
      <c r="D853" s="127" t="s">
        <v>767</v>
      </c>
      <c r="E853" s="72">
        <v>29</v>
      </c>
      <c r="F853" s="72" t="s">
        <v>3039</v>
      </c>
      <c r="G853" s="72" t="s">
        <v>3040</v>
      </c>
      <c r="H853" s="72" t="s">
        <v>6</v>
      </c>
      <c r="I853" s="103">
        <v>32976</v>
      </c>
    </row>
    <row r="854" spans="1:9" ht="18" customHeight="1" x14ac:dyDescent="0.25">
      <c r="A854" s="126" t="s">
        <v>3041</v>
      </c>
      <c r="B854" s="71" t="s">
        <v>3026</v>
      </c>
      <c r="C854" s="71" t="str">
        <f t="shared" si="14"/>
        <v>00.797.774/0001-95</v>
      </c>
      <c r="D854" s="127" t="s">
        <v>767</v>
      </c>
      <c r="E854" s="72">
        <v>37</v>
      </c>
      <c r="F854" s="72" t="s">
        <v>3042</v>
      </c>
      <c r="G854" s="72" t="s">
        <v>3043</v>
      </c>
      <c r="H854" s="72" t="s">
        <v>6</v>
      </c>
      <c r="I854" s="103">
        <v>30109</v>
      </c>
    </row>
    <row r="855" spans="1:9" ht="18" customHeight="1" x14ac:dyDescent="0.25">
      <c r="A855" s="126" t="s">
        <v>3044</v>
      </c>
      <c r="B855" s="71" t="s">
        <v>3026</v>
      </c>
      <c r="C855" s="71" t="str">
        <f t="shared" si="14"/>
        <v>00.797.774/0001-95</v>
      </c>
      <c r="D855" s="127" t="s">
        <v>767</v>
      </c>
      <c r="E855" s="72">
        <v>49</v>
      </c>
      <c r="F855" s="72" t="s">
        <v>3045</v>
      </c>
      <c r="G855" s="72" t="s">
        <v>3046</v>
      </c>
      <c r="H855" s="72" t="s">
        <v>6</v>
      </c>
      <c r="I855" s="103">
        <v>25736</v>
      </c>
    </row>
    <row r="856" spans="1:9" ht="18" customHeight="1" x14ac:dyDescent="0.25">
      <c r="A856" s="126" t="s">
        <v>3047</v>
      </c>
      <c r="B856" s="71" t="s">
        <v>3026</v>
      </c>
      <c r="C856" s="71" t="str">
        <f t="shared" si="14"/>
        <v>00.797.774/0001-95</v>
      </c>
      <c r="D856" s="127" t="s">
        <v>3048</v>
      </c>
      <c r="E856" s="72">
        <v>26</v>
      </c>
      <c r="F856" s="72" t="s">
        <v>3049</v>
      </c>
      <c r="G856" s="72" t="s">
        <v>3050</v>
      </c>
      <c r="H856" s="72" t="s">
        <v>6</v>
      </c>
      <c r="I856" s="103">
        <v>34316</v>
      </c>
    </row>
    <row r="857" spans="1:9" ht="18" customHeight="1" x14ac:dyDescent="0.25">
      <c r="A857" s="126" t="s">
        <v>3051</v>
      </c>
      <c r="B857" s="71" t="s">
        <v>3026</v>
      </c>
      <c r="C857" s="71" t="str">
        <f t="shared" si="14"/>
        <v>00.797.774/0001-95</v>
      </c>
      <c r="D857" s="127" t="s">
        <v>3052</v>
      </c>
      <c r="E857" s="72">
        <v>45</v>
      </c>
      <c r="F857" s="72" t="s">
        <v>3053</v>
      </c>
      <c r="G857" s="72" t="s">
        <v>3054</v>
      </c>
      <c r="H857" s="72" t="s">
        <v>6</v>
      </c>
      <c r="I857" s="103">
        <v>27129</v>
      </c>
    </row>
    <row r="858" spans="1:9" ht="18" customHeight="1" x14ac:dyDescent="0.25">
      <c r="A858" s="126" t="s">
        <v>3055</v>
      </c>
      <c r="B858" s="71" t="s">
        <v>3026</v>
      </c>
      <c r="C858" s="71" t="str">
        <f t="shared" si="14"/>
        <v>00.797.774/0001-95</v>
      </c>
      <c r="D858" s="127" t="s">
        <v>3056</v>
      </c>
      <c r="E858" s="72">
        <v>60</v>
      </c>
      <c r="F858" s="72" t="s">
        <v>3057</v>
      </c>
      <c r="G858" s="72" t="s">
        <v>3058</v>
      </c>
      <c r="H858" s="72" t="s">
        <v>6</v>
      </c>
      <c r="I858" s="103">
        <v>21747</v>
      </c>
    </row>
    <row r="859" spans="1:9" ht="18" customHeight="1" x14ac:dyDescent="0.25">
      <c r="A859" s="126" t="s">
        <v>3059</v>
      </c>
      <c r="B859" s="71" t="s">
        <v>3026</v>
      </c>
      <c r="C859" s="71" t="str">
        <f t="shared" si="14"/>
        <v>00.797.774/0001-95</v>
      </c>
      <c r="D859" s="127" t="s">
        <v>2661</v>
      </c>
      <c r="E859" s="72">
        <v>45</v>
      </c>
      <c r="F859" s="72" t="s">
        <v>3060</v>
      </c>
      <c r="G859" s="72" t="s">
        <v>3061</v>
      </c>
      <c r="H859" s="72" t="s">
        <v>7</v>
      </c>
      <c r="I859" s="103">
        <v>27297</v>
      </c>
    </row>
    <row r="860" spans="1:9" ht="18" customHeight="1" x14ac:dyDescent="0.25">
      <c r="A860" s="126" t="s">
        <v>3062</v>
      </c>
      <c r="B860" s="71" t="s">
        <v>3026</v>
      </c>
      <c r="C860" s="71" t="str">
        <f t="shared" si="14"/>
        <v>00.797.774/0001-95</v>
      </c>
      <c r="D860" s="127" t="s">
        <v>3048</v>
      </c>
      <c r="E860" s="72">
        <v>30</v>
      </c>
      <c r="F860" s="72" t="s">
        <v>3063</v>
      </c>
      <c r="G860" s="72" t="s">
        <v>3064</v>
      </c>
      <c r="H860" s="72" t="s">
        <v>6</v>
      </c>
      <c r="I860" s="103">
        <v>32858</v>
      </c>
    </row>
    <row r="861" spans="1:9" ht="18" customHeight="1" x14ac:dyDescent="0.25">
      <c r="A861" s="126" t="s">
        <v>3065</v>
      </c>
      <c r="B861" s="71" t="s">
        <v>3026</v>
      </c>
      <c r="C861" s="71" t="str">
        <f t="shared" si="14"/>
        <v>00.797.774/0001-95</v>
      </c>
      <c r="D861" s="127" t="s">
        <v>2661</v>
      </c>
      <c r="E861" s="72">
        <v>28</v>
      </c>
      <c r="F861" s="72" t="s">
        <v>3066</v>
      </c>
      <c r="G861" s="72" t="s">
        <v>3067</v>
      </c>
      <c r="H861" s="72" t="s">
        <v>7</v>
      </c>
      <c r="I861" s="103">
        <v>33560</v>
      </c>
    </row>
    <row r="862" spans="1:9" ht="18" customHeight="1" x14ac:dyDescent="0.25">
      <c r="A862" s="126" t="s">
        <v>3068</v>
      </c>
      <c r="B862" s="71" t="s">
        <v>3026</v>
      </c>
      <c r="C862" s="71" t="str">
        <f t="shared" si="14"/>
        <v>00.797.774/0001-95</v>
      </c>
      <c r="D862" s="127" t="s">
        <v>3048</v>
      </c>
      <c r="E862" s="72">
        <v>44</v>
      </c>
      <c r="F862" s="72" t="s">
        <v>3069</v>
      </c>
      <c r="G862" s="72" t="s">
        <v>3070</v>
      </c>
      <c r="H862" s="72" t="s">
        <v>6</v>
      </c>
      <c r="I862" s="103">
        <v>27693</v>
      </c>
    </row>
    <row r="863" spans="1:9" ht="18" customHeight="1" x14ac:dyDescent="0.25">
      <c r="A863" s="126" t="s">
        <v>3071</v>
      </c>
      <c r="B863" s="71" t="s">
        <v>3026</v>
      </c>
      <c r="C863" s="71" t="str">
        <f t="shared" si="14"/>
        <v>00.797.774/0001-95</v>
      </c>
      <c r="D863" s="127" t="s">
        <v>2661</v>
      </c>
      <c r="E863" s="72">
        <v>30</v>
      </c>
      <c r="F863" s="72" t="s">
        <v>3080</v>
      </c>
      <c r="G863" s="72" t="s">
        <v>3072</v>
      </c>
      <c r="H863" s="72" t="s">
        <v>7</v>
      </c>
      <c r="I863" s="103" t="s">
        <v>3073</v>
      </c>
    </row>
    <row r="864" spans="1:9" ht="18" customHeight="1" x14ac:dyDescent="0.25">
      <c r="A864" s="126" t="s">
        <v>3074</v>
      </c>
      <c r="B864" s="71" t="s">
        <v>3026</v>
      </c>
      <c r="C864" s="71" t="str">
        <f t="shared" si="14"/>
        <v>00.797.774/0001-95</v>
      </c>
      <c r="D864" s="127" t="s">
        <v>767</v>
      </c>
      <c r="E864" s="72">
        <v>38</v>
      </c>
      <c r="F864" s="72" t="s">
        <v>3079</v>
      </c>
      <c r="G864" s="72" t="s">
        <v>3076</v>
      </c>
      <c r="H864" s="72" t="s">
        <v>6</v>
      </c>
      <c r="I864" s="103">
        <v>29755</v>
      </c>
    </row>
    <row r="865" spans="1:9" ht="18" customHeight="1" x14ac:dyDescent="0.25">
      <c r="A865" s="126" t="s">
        <v>3075</v>
      </c>
      <c r="B865" s="71" t="s">
        <v>3026</v>
      </c>
      <c r="C865" s="71" t="str">
        <f t="shared" si="14"/>
        <v>00.797.774/0001-95</v>
      </c>
      <c r="D865" s="127" t="s">
        <v>767</v>
      </c>
      <c r="E865" s="72">
        <v>54</v>
      </c>
      <c r="F865" s="72" t="s">
        <v>3077</v>
      </c>
      <c r="G865" s="72" t="s">
        <v>3078</v>
      </c>
      <c r="H865" s="72" t="s">
        <v>6</v>
      </c>
      <c r="I865" s="103">
        <v>23895</v>
      </c>
    </row>
    <row r="866" spans="1:9" ht="18" customHeight="1" x14ac:dyDescent="0.25">
      <c r="A866" s="126" t="s">
        <v>3081</v>
      </c>
      <c r="B866" s="71" t="s">
        <v>3026</v>
      </c>
      <c r="C866" s="71" t="str">
        <f t="shared" si="14"/>
        <v>00.797.774/0001-95</v>
      </c>
      <c r="D866" s="127" t="s">
        <v>3082</v>
      </c>
      <c r="E866" s="72">
        <v>35</v>
      </c>
      <c r="F866" s="72" t="s">
        <v>3083</v>
      </c>
      <c r="G866" s="72" t="s">
        <v>3084</v>
      </c>
      <c r="H866" s="72" t="s">
        <v>7</v>
      </c>
      <c r="I866" s="103">
        <v>30897</v>
      </c>
    </row>
    <row r="867" spans="1:9" ht="18" customHeight="1" x14ac:dyDescent="0.25">
      <c r="A867" s="126" t="s">
        <v>3085</v>
      </c>
      <c r="B867" s="71" t="s">
        <v>3026</v>
      </c>
      <c r="C867" s="71" t="str">
        <f t="shared" si="14"/>
        <v>00.797.774/0001-95</v>
      </c>
      <c r="D867" s="127" t="s">
        <v>738</v>
      </c>
      <c r="E867" s="72">
        <v>27</v>
      </c>
      <c r="F867" s="72" t="s">
        <v>3086</v>
      </c>
      <c r="G867" s="72" t="s">
        <v>3087</v>
      </c>
      <c r="H867" s="72" t="s">
        <v>7</v>
      </c>
      <c r="I867" s="103">
        <v>33699</v>
      </c>
    </row>
    <row r="868" spans="1:9" ht="18" customHeight="1" x14ac:dyDescent="0.25">
      <c r="A868" s="126" t="s">
        <v>3089</v>
      </c>
      <c r="B868" s="71" t="s">
        <v>3088</v>
      </c>
      <c r="C868" s="71" t="str">
        <f t="shared" si="14"/>
        <v>02.421.528/0001-60</v>
      </c>
      <c r="D868" s="127" t="s">
        <v>3090</v>
      </c>
      <c r="E868" s="72">
        <v>48</v>
      </c>
      <c r="F868" s="72" t="s">
        <v>3091</v>
      </c>
      <c r="G868" s="72" t="s">
        <v>3092</v>
      </c>
      <c r="H868" s="72" t="s">
        <v>6</v>
      </c>
      <c r="I868" s="103">
        <v>26648</v>
      </c>
    </row>
    <row r="869" spans="1:9" ht="18" customHeight="1" x14ac:dyDescent="0.25">
      <c r="A869" s="126" t="s">
        <v>3093</v>
      </c>
      <c r="B869" s="71" t="s">
        <v>3088</v>
      </c>
      <c r="C869" s="71" t="str">
        <f t="shared" si="14"/>
        <v>02.421.528/0001-60</v>
      </c>
      <c r="D869" s="127" t="s">
        <v>3094</v>
      </c>
      <c r="F869" s="72" t="s">
        <v>3095</v>
      </c>
      <c r="G869" s="72" t="s">
        <v>3096</v>
      </c>
      <c r="H869" s="72" t="s">
        <v>6</v>
      </c>
      <c r="I869" s="103"/>
    </row>
    <row r="870" spans="1:9" ht="18" customHeight="1" x14ac:dyDescent="0.25">
      <c r="A870" s="126" t="s">
        <v>3097</v>
      </c>
      <c r="B870" s="71" t="s">
        <v>3088</v>
      </c>
      <c r="C870" s="71" t="str">
        <f t="shared" si="14"/>
        <v>02.421.528/0001-60</v>
      </c>
      <c r="D870" s="127" t="s">
        <v>620</v>
      </c>
      <c r="E870" s="72">
        <v>55</v>
      </c>
      <c r="F870" s="72" t="s">
        <v>3098</v>
      </c>
      <c r="G870" s="72" t="s">
        <v>3099</v>
      </c>
      <c r="H870" s="72" t="s">
        <v>6</v>
      </c>
      <c r="I870" s="103">
        <v>24010</v>
      </c>
    </row>
    <row r="871" spans="1:9" ht="18" customHeight="1" x14ac:dyDescent="0.25">
      <c r="A871" s="126" t="s">
        <v>3100</v>
      </c>
      <c r="B871" s="71" t="s">
        <v>3088</v>
      </c>
      <c r="C871" s="71" t="str">
        <f t="shared" si="14"/>
        <v>02.421.528/0001-60</v>
      </c>
      <c r="D871" s="127" t="s">
        <v>3090</v>
      </c>
      <c r="E871" s="72">
        <v>29</v>
      </c>
      <c r="F871" s="72" t="s">
        <v>3101</v>
      </c>
      <c r="G871" s="72" t="s">
        <v>3102</v>
      </c>
      <c r="H871" s="72" t="s">
        <v>6</v>
      </c>
      <c r="I871" s="103">
        <v>33144</v>
      </c>
    </row>
    <row r="872" spans="1:9" ht="18" customHeight="1" x14ac:dyDescent="0.25">
      <c r="A872" s="126" t="s">
        <v>3103</v>
      </c>
      <c r="B872" s="71" t="s">
        <v>3088</v>
      </c>
      <c r="C872" s="71" t="str">
        <f t="shared" si="14"/>
        <v>02.421.528/0001-60</v>
      </c>
      <c r="D872" s="127" t="s">
        <v>3104</v>
      </c>
      <c r="E872" s="72" t="s">
        <v>3178</v>
      </c>
      <c r="F872" s="107">
        <v>1681457</v>
      </c>
      <c r="G872" s="72" t="s">
        <v>3105</v>
      </c>
      <c r="H872" s="72" t="s">
        <v>6</v>
      </c>
      <c r="I872" s="103">
        <v>26973</v>
      </c>
    </row>
    <row r="873" spans="1:9" ht="18" customHeight="1" x14ac:dyDescent="0.25">
      <c r="A873" s="126" t="s">
        <v>3106</v>
      </c>
      <c r="B873" s="71" t="s">
        <v>3088</v>
      </c>
      <c r="C873" s="71" t="str">
        <f t="shared" si="14"/>
        <v>02.421.528/0001-60</v>
      </c>
      <c r="D873" s="127" t="s">
        <v>620</v>
      </c>
      <c r="E873" s="72">
        <v>22</v>
      </c>
      <c r="F873" s="72" t="s">
        <v>3107</v>
      </c>
      <c r="G873" s="72" t="s">
        <v>3108</v>
      </c>
      <c r="H873" s="72" t="s">
        <v>6</v>
      </c>
      <c r="I873" s="103">
        <v>32455</v>
      </c>
    </row>
    <row r="874" spans="1:9" ht="18" customHeight="1" x14ac:dyDescent="0.25">
      <c r="A874" s="126" t="s">
        <v>3109</v>
      </c>
      <c r="B874" s="71" t="s">
        <v>3088</v>
      </c>
      <c r="C874" s="71" t="str">
        <f t="shared" si="14"/>
        <v>02.421.528/0001-60</v>
      </c>
      <c r="D874" s="127" t="s">
        <v>3110</v>
      </c>
      <c r="E874" s="72">
        <v>37</v>
      </c>
      <c r="F874" s="72" t="s">
        <v>3111</v>
      </c>
      <c r="G874" s="72" t="s">
        <v>3112</v>
      </c>
      <c r="H874" s="72" t="s">
        <v>6</v>
      </c>
      <c r="I874" s="103">
        <v>30344</v>
      </c>
    </row>
    <row r="875" spans="1:9" ht="18" customHeight="1" x14ac:dyDescent="0.25">
      <c r="A875" s="126" t="s">
        <v>3113</v>
      </c>
      <c r="B875" s="71" t="s">
        <v>3088</v>
      </c>
      <c r="C875" s="71" t="str">
        <f t="shared" si="14"/>
        <v>02.421.528/0001-60</v>
      </c>
      <c r="D875" s="127" t="s">
        <v>620</v>
      </c>
      <c r="E875" s="72">
        <v>35</v>
      </c>
      <c r="F875" s="107">
        <v>3245829</v>
      </c>
      <c r="G875" s="72" t="s">
        <v>3114</v>
      </c>
      <c r="H875" s="72" t="s">
        <v>6</v>
      </c>
      <c r="I875" s="103">
        <v>31384</v>
      </c>
    </row>
    <row r="876" spans="1:9" ht="18" customHeight="1" x14ac:dyDescent="0.25">
      <c r="A876" s="126" t="s">
        <v>3115</v>
      </c>
      <c r="B876" s="71" t="s">
        <v>3088</v>
      </c>
      <c r="C876" s="71" t="str">
        <f t="shared" si="14"/>
        <v>02.421.528/0001-60</v>
      </c>
      <c r="D876" s="127" t="s">
        <v>2222</v>
      </c>
      <c r="F876" s="72" t="s">
        <v>3116</v>
      </c>
      <c r="G876" s="72" t="s">
        <v>3117</v>
      </c>
      <c r="H876" s="72" t="s">
        <v>7</v>
      </c>
      <c r="I876" s="103"/>
    </row>
    <row r="877" spans="1:9" ht="18" customHeight="1" x14ac:dyDescent="0.25">
      <c r="A877" s="126" t="s">
        <v>3118</v>
      </c>
      <c r="B877" s="71" t="s">
        <v>3088</v>
      </c>
      <c r="C877" s="71" t="str">
        <f t="shared" si="14"/>
        <v>02.421.528/0001-60</v>
      </c>
      <c r="D877" s="127" t="s">
        <v>620</v>
      </c>
      <c r="E877" s="72">
        <v>40</v>
      </c>
      <c r="F877" s="72" t="s">
        <v>3119</v>
      </c>
      <c r="G877" s="72" t="s">
        <v>3120</v>
      </c>
      <c r="H877" s="72" t="s">
        <v>6</v>
      </c>
      <c r="I877" s="103">
        <v>29174</v>
      </c>
    </row>
    <row r="878" spans="1:9" ht="18" customHeight="1" x14ac:dyDescent="0.25">
      <c r="A878" s="126" t="s">
        <v>3121</v>
      </c>
      <c r="B878" s="71" t="s">
        <v>3088</v>
      </c>
      <c r="C878" s="71" t="str">
        <f t="shared" si="14"/>
        <v>02.421.528/0001-60</v>
      </c>
      <c r="D878" s="127" t="s">
        <v>620</v>
      </c>
      <c r="E878" s="72">
        <v>33</v>
      </c>
      <c r="F878" s="72" t="s">
        <v>3122</v>
      </c>
      <c r="G878" s="72" t="s">
        <v>3123</v>
      </c>
      <c r="H878" s="72" t="s">
        <v>6</v>
      </c>
      <c r="I878" s="103">
        <v>31889</v>
      </c>
    </row>
    <row r="879" spans="1:9" ht="18" customHeight="1" x14ac:dyDescent="0.25">
      <c r="A879" s="126" t="s">
        <v>3124</v>
      </c>
      <c r="B879" s="71" t="s">
        <v>3088</v>
      </c>
      <c r="C879" s="71" t="str">
        <f t="shared" ref="C879:C942" si="15">VLOOKUP(B879,Empresas,2,0)</f>
        <v>02.421.528/0001-60</v>
      </c>
      <c r="D879" s="127" t="s">
        <v>3090</v>
      </c>
      <c r="E879" s="72">
        <v>37</v>
      </c>
      <c r="F879" s="72" t="s">
        <v>3125</v>
      </c>
      <c r="G879" s="72" t="s">
        <v>3126</v>
      </c>
      <c r="H879" s="72" t="s">
        <v>6</v>
      </c>
      <c r="I879" s="103">
        <v>30337</v>
      </c>
    </row>
    <row r="880" spans="1:9" ht="18" customHeight="1" x14ac:dyDescent="0.25">
      <c r="A880" s="126" t="s">
        <v>3127</v>
      </c>
      <c r="B880" s="71" t="s">
        <v>3088</v>
      </c>
      <c r="C880" s="71" t="str">
        <f t="shared" si="15"/>
        <v>02.421.528/0001-60</v>
      </c>
      <c r="D880" s="127" t="s">
        <v>620</v>
      </c>
      <c r="E880" s="72">
        <v>38</v>
      </c>
      <c r="F880" s="72" t="s">
        <v>3128</v>
      </c>
      <c r="G880" s="72" t="s">
        <v>3129</v>
      </c>
      <c r="H880" s="72" t="s">
        <v>6</v>
      </c>
      <c r="I880" s="103">
        <v>30288</v>
      </c>
    </row>
    <row r="881" spans="1:9" ht="18" customHeight="1" x14ac:dyDescent="0.25">
      <c r="A881" s="126" t="s">
        <v>3130</v>
      </c>
      <c r="B881" s="71" t="s">
        <v>3088</v>
      </c>
      <c r="C881" s="71" t="str">
        <f t="shared" si="15"/>
        <v>02.421.528/0001-60</v>
      </c>
      <c r="D881" s="127" t="s">
        <v>620</v>
      </c>
      <c r="F881" s="72" t="s">
        <v>3131</v>
      </c>
      <c r="G881" s="72" t="s">
        <v>3132</v>
      </c>
      <c r="H881" s="72" t="s">
        <v>6</v>
      </c>
      <c r="I881" s="103"/>
    </row>
    <row r="882" spans="1:9" ht="18" customHeight="1" x14ac:dyDescent="0.25">
      <c r="A882" s="126" t="s">
        <v>3133</v>
      </c>
      <c r="B882" s="71" t="s">
        <v>3088</v>
      </c>
      <c r="C882" s="71" t="str">
        <f t="shared" si="15"/>
        <v>02.421.528/0001-60</v>
      </c>
      <c r="D882" s="127" t="s">
        <v>3090</v>
      </c>
      <c r="F882" s="72" t="s">
        <v>3134</v>
      </c>
      <c r="G882" s="72" t="s">
        <v>3135</v>
      </c>
      <c r="H882" s="72" t="s">
        <v>6</v>
      </c>
      <c r="I882" s="103"/>
    </row>
    <row r="883" spans="1:9" ht="18" customHeight="1" x14ac:dyDescent="0.25">
      <c r="A883" s="126" t="s">
        <v>3136</v>
      </c>
      <c r="B883" s="71" t="s">
        <v>3088</v>
      </c>
      <c r="C883" s="71" t="str">
        <f t="shared" si="15"/>
        <v>02.421.528/0001-60</v>
      </c>
      <c r="D883" s="127" t="s">
        <v>3110</v>
      </c>
      <c r="E883" s="72">
        <v>31</v>
      </c>
      <c r="F883" s="72" t="s">
        <v>3137</v>
      </c>
      <c r="G883" s="72" t="s">
        <v>3138</v>
      </c>
      <c r="H883" s="72" t="s">
        <v>6</v>
      </c>
      <c r="I883" s="103">
        <v>32810</v>
      </c>
    </row>
    <row r="884" spans="1:9" ht="18" customHeight="1" x14ac:dyDescent="0.25">
      <c r="A884" s="126" t="s">
        <v>3139</v>
      </c>
      <c r="B884" s="71" t="s">
        <v>3088</v>
      </c>
      <c r="C884" s="71" t="str">
        <f t="shared" si="15"/>
        <v>02.421.528/0001-60</v>
      </c>
      <c r="D884" s="127" t="s">
        <v>3110</v>
      </c>
      <c r="E884" s="72">
        <v>25</v>
      </c>
      <c r="F884" s="72" t="s">
        <v>3140</v>
      </c>
      <c r="G884" s="72" t="s">
        <v>3141</v>
      </c>
      <c r="H884" s="72" t="s">
        <v>6</v>
      </c>
      <c r="I884" s="103">
        <v>34931</v>
      </c>
    </row>
    <row r="885" spans="1:9" ht="18" customHeight="1" x14ac:dyDescent="0.25">
      <c r="A885" s="126" t="s">
        <v>3142</v>
      </c>
      <c r="B885" s="71" t="s">
        <v>3088</v>
      </c>
      <c r="C885" s="71" t="str">
        <f t="shared" si="15"/>
        <v>02.421.528/0001-60</v>
      </c>
      <c r="D885" s="127" t="s">
        <v>620</v>
      </c>
      <c r="E885" s="72">
        <v>27</v>
      </c>
      <c r="F885" s="72" t="s">
        <v>3143</v>
      </c>
      <c r="G885" s="72" t="s">
        <v>3144</v>
      </c>
      <c r="H885" s="72" t="s">
        <v>6</v>
      </c>
      <c r="I885" s="103">
        <v>33706</v>
      </c>
    </row>
    <row r="886" spans="1:9" ht="18" customHeight="1" x14ac:dyDescent="0.25">
      <c r="A886" s="126" t="s">
        <v>3145</v>
      </c>
      <c r="B886" s="71" t="s">
        <v>3088</v>
      </c>
      <c r="C886" s="71" t="str">
        <f t="shared" si="15"/>
        <v>02.421.528/0001-60</v>
      </c>
      <c r="D886" s="127" t="s">
        <v>620</v>
      </c>
      <c r="E886" s="72">
        <v>31</v>
      </c>
      <c r="F886" s="72" t="s">
        <v>3146</v>
      </c>
      <c r="G886" s="72" t="s">
        <v>3147</v>
      </c>
      <c r="H886" s="72" t="s">
        <v>6</v>
      </c>
      <c r="I886" s="103">
        <v>32746</v>
      </c>
    </row>
    <row r="887" spans="1:9" ht="18" customHeight="1" x14ac:dyDescent="0.25">
      <c r="A887" s="126" t="s">
        <v>3148</v>
      </c>
      <c r="B887" s="71" t="s">
        <v>3088</v>
      </c>
      <c r="C887" s="71" t="str">
        <f t="shared" si="15"/>
        <v>02.421.528/0001-60</v>
      </c>
      <c r="D887" s="127" t="s">
        <v>620</v>
      </c>
      <c r="E887" s="72">
        <v>38</v>
      </c>
      <c r="F887" s="72">
        <v>254126</v>
      </c>
      <c r="G887" s="72" t="s">
        <v>3149</v>
      </c>
      <c r="H887" s="72" t="s">
        <v>6</v>
      </c>
      <c r="I887" s="103">
        <v>29983</v>
      </c>
    </row>
    <row r="888" spans="1:9" ht="18" customHeight="1" x14ac:dyDescent="0.25">
      <c r="A888" s="126" t="s">
        <v>3150</v>
      </c>
      <c r="B888" s="71" t="s">
        <v>3088</v>
      </c>
      <c r="C888" s="71" t="str">
        <f t="shared" si="15"/>
        <v>02.421.528/0001-60</v>
      </c>
      <c r="D888" s="127" t="s">
        <v>3151</v>
      </c>
      <c r="E888" s="72">
        <v>28</v>
      </c>
      <c r="F888" s="72" t="s">
        <v>3152</v>
      </c>
      <c r="G888" s="72" t="s">
        <v>3153</v>
      </c>
      <c r="H888" s="72" t="s">
        <v>6</v>
      </c>
      <c r="I888" s="103">
        <v>33382</v>
      </c>
    </row>
    <row r="889" spans="1:9" ht="18" customHeight="1" x14ac:dyDescent="0.25">
      <c r="A889" s="126" t="s">
        <v>3154</v>
      </c>
      <c r="B889" s="71" t="s">
        <v>3088</v>
      </c>
      <c r="C889" s="71" t="str">
        <f t="shared" si="15"/>
        <v>02.421.528/0001-60</v>
      </c>
      <c r="D889" s="127" t="s">
        <v>620</v>
      </c>
      <c r="E889" s="72">
        <v>30</v>
      </c>
      <c r="F889" s="72" t="s">
        <v>3155</v>
      </c>
      <c r="G889" s="72" t="s">
        <v>3156</v>
      </c>
      <c r="H889" s="72" t="s">
        <v>6</v>
      </c>
      <c r="I889" s="103">
        <v>33188</v>
      </c>
    </row>
    <row r="890" spans="1:9" ht="18" customHeight="1" x14ac:dyDescent="0.25">
      <c r="A890" s="126" t="s">
        <v>3157</v>
      </c>
      <c r="B890" s="71" t="s">
        <v>3088</v>
      </c>
      <c r="C890" s="71" t="str">
        <f t="shared" si="15"/>
        <v>02.421.528/0001-60</v>
      </c>
      <c r="D890" s="127" t="s">
        <v>620</v>
      </c>
      <c r="E890" s="72">
        <v>31</v>
      </c>
      <c r="F890" s="72">
        <v>3549017</v>
      </c>
      <c r="G890" s="72" t="s">
        <v>3158</v>
      </c>
      <c r="H890" s="72" t="s">
        <v>6</v>
      </c>
      <c r="I890" s="103">
        <v>32555</v>
      </c>
    </row>
    <row r="891" spans="1:9" ht="18" customHeight="1" x14ac:dyDescent="0.25">
      <c r="A891" s="126" t="s">
        <v>3159</v>
      </c>
      <c r="B891" s="71" t="s">
        <v>3088</v>
      </c>
      <c r="C891" s="71" t="str">
        <f t="shared" si="15"/>
        <v>02.421.528/0001-60</v>
      </c>
      <c r="D891" s="127" t="s">
        <v>620</v>
      </c>
      <c r="E891" s="72">
        <v>40</v>
      </c>
      <c r="F891" s="72" t="s">
        <v>3161</v>
      </c>
      <c r="G891" s="72" t="s">
        <v>3160</v>
      </c>
      <c r="H891" s="72" t="s">
        <v>6</v>
      </c>
      <c r="I891" s="103">
        <v>29563</v>
      </c>
    </row>
    <row r="892" spans="1:9" ht="18" customHeight="1" x14ac:dyDescent="0.25">
      <c r="A892" s="126" t="s">
        <v>3162</v>
      </c>
      <c r="B892" s="71" t="s">
        <v>3088</v>
      </c>
      <c r="C892" s="71" t="str">
        <f t="shared" si="15"/>
        <v>02.421.528/0001-60</v>
      </c>
      <c r="D892" s="127" t="s">
        <v>620</v>
      </c>
      <c r="E892" s="72">
        <v>42</v>
      </c>
      <c r="F892" s="72" t="s">
        <v>3163</v>
      </c>
      <c r="G892" s="72" t="s">
        <v>3164</v>
      </c>
      <c r="H892" s="72" t="s">
        <v>6</v>
      </c>
      <c r="I892" s="103">
        <v>28702</v>
      </c>
    </row>
    <row r="893" spans="1:9" ht="18" customHeight="1" x14ac:dyDescent="0.25">
      <c r="A893" s="126" t="s">
        <v>3165</v>
      </c>
      <c r="B893" s="71" t="s">
        <v>3088</v>
      </c>
      <c r="C893" s="71" t="str">
        <f t="shared" si="15"/>
        <v>02.421.528/0001-60</v>
      </c>
      <c r="D893" s="127" t="s">
        <v>620</v>
      </c>
      <c r="E893" s="72">
        <v>39</v>
      </c>
      <c r="F893" s="72" t="s">
        <v>3166</v>
      </c>
      <c r="G893" s="72" t="s">
        <v>3167</v>
      </c>
      <c r="H893" s="72" t="s">
        <v>6</v>
      </c>
      <c r="I893" s="103">
        <v>29453</v>
      </c>
    </row>
    <row r="894" spans="1:9" ht="18" customHeight="1" x14ac:dyDescent="0.25">
      <c r="A894" s="126" t="s">
        <v>3168</v>
      </c>
      <c r="B894" s="71" t="s">
        <v>3088</v>
      </c>
      <c r="C894" s="71" t="str">
        <f t="shared" si="15"/>
        <v>02.421.528/0001-60</v>
      </c>
      <c r="D894" s="127" t="s">
        <v>620</v>
      </c>
      <c r="E894" s="72">
        <v>28</v>
      </c>
      <c r="F894" s="72" t="s">
        <v>3177</v>
      </c>
      <c r="G894" s="72" t="s">
        <v>3169</v>
      </c>
      <c r="H894" s="72" t="s">
        <v>6</v>
      </c>
      <c r="I894" s="103">
        <v>33773</v>
      </c>
    </row>
    <row r="895" spans="1:9" ht="18" customHeight="1" x14ac:dyDescent="0.25">
      <c r="A895" s="126" t="s">
        <v>3170</v>
      </c>
      <c r="B895" s="71" t="s">
        <v>3088</v>
      </c>
      <c r="C895" s="71" t="str">
        <f t="shared" si="15"/>
        <v>02.421.528/0001-60</v>
      </c>
      <c r="D895" s="127" t="s">
        <v>3171</v>
      </c>
      <c r="E895" s="72">
        <v>21</v>
      </c>
      <c r="F895" s="72">
        <v>3794629</v>
      </c>
      <c r="G895" s="72" t="s">
        <v>3172</v>
      </c>
      <c r="H895" s="72" t="s">
        <v>6</v>
      </c>
      <c r="I895" s="103">
        <v>35942</v>
      </c>
    </row>
    <row r="896" spans="1:9" ht="18" customHeight="1" x14ac:dyDescent="0.25">
      <c r="A896" s="126" t="s">
        <v>3173</v>
      </c>
      <c r="B896" s="71" t="s">
        <v>3088</v>
      </c>
      <c r="C896" s="71" t="str">
        <f t="shared" si="15"/>
        <v>02.421.528/0001-60</v>
      </c>
      <c r="D896" s="127" t="s">
        <v>3171</v>
      </c>
      <c r="E896" s="72">
        <v>31</v>
      </c>
      <c r="F896" s="72">
        <v>565890840</v>
      </c>
      <c r="G896" s="72" t="s">
        <v>3174</v>
      </c>
      <c r="H896" s="72" t="s">
        <v>6</v>
      </c>
      <c r="I896" s="103">
        <v>32810</v>
      </c>
    </row>
    <row r="897" spans="1:9" ht="18" customHeight="1" x14ac:dyDescent="0.25">
      <c r="A897" s="126" t="s">
        <v>3175</v>
      </c>
      <c r="B897" s="71" t="s">
        <v>3088</v>
      </c>
      <c r="C897" s="71" t="str">
        <f t="shared" si="15"/>
        <v>02.421.528/0001-60</v>
      </c>
      <c r="D897" s="127" t="s">
        <v>2331</v>
      </c>
      <c r="E897" s="72">
        <v>49</v>
      </c>
      <c r="F897" s="72" t="s">
        <v>3176</v>
      </c>
      <c r="G897" s="72" t="s">
        <v>3108</v>
      </c>
      <c r="H897" s="72" t="s">
        <v>6</v>
      </c>
      <c r="I897" s="103">
        <v>26128</v>
      </c>
    </row>
    <row r="898" spans="1:9" ht="18" customHeight="1" x14ac:dyDescent="0.25">
      <c r="C898" s="71" t="e">
        <f t="shared" si="15"/>
        <v>#N/A</v>
      </c>
      <c r="I898" s="103"/>
    </row>
    <row r="899" spans="1:9" ht="18" customHeight="1" x14ac:dyDescent="0.25">
      <c r="C899" s="71" t="e">
        <f t="shared" si="15"/>
        <v>#N/A</v>
      </c>
      <c r="I899" s="103"/>
    </row>
    <row r="900" spans="1:9" ht="18" customHeight="1" x14ac:dyDescent="0.25">
      <c r="C900" s="71" t="e">
        <f t="shared" si="15"/>
        <v>#N/A</v>
      </c>
      <c r="I900" s="103"/>
    </row>
    <row r="901" spans="1:9" ht="18" customHeight="1" x14ac:dyDescent="0.25">
      <c r="C901" s="71" t="e">
        <f t="shared" si="15"/>
        <v>#N/A</v>
      </c>
      <c r="I901" s="103"/>
    </row>
    <row r="902" spans="1:9" ht="18" customHeight="1" x14ac:dyDescent="0.25">
      <c r="C902" s="71" t="e">
        <f t="shared" si="15"/>
        <v>#N/A</v>
      </c>
      <c r="I902" s="103"/>
    </row>
    <row r="903" spans="1:9" ht="18" customHeight="1" x14ac:dyDescent="0.25">
      <c r="C903" s="71" t="e">
        <f t="shared" si="15"/>
        <v>#N/A</v>
      </c>
      <c r="I903" s="103"/>
    </row>
    <row r="904" spans="1:9" ht="18" customHeight="1" x14ac:dyDescent="0.25">
      <c r="C904" s="71" t="e">
        <f t="shared" si="15"/>
        <v>#N/A</v>
      </c>
      <c r="I904" s="103"/>
    </row>
    <row r="905" spans="1:9" ht="18" customHeight="1" x14ac:dyDescent="0.25">
      <c r="C905" s="71" t="e">
        <f t="shared" si="15"/>
        <v>#N/A</v>
      </c>
      <c r="I905" s="103"/>
    </row>
    <row r="906" spans="1:9" ht="18" customHeight="1" x14ac:dyDescent="0.25">
      <c r="C906" s="71" t="e">
        <f t="shared" si="15"/>
        <v>#N/A</v>
      </c>
      <c r="I906" s="103"/>
    </row>
    <row r="907" spans="1:9" ht="18" customHeight="1" x14ac:dyDescent="0.25">
      <c r="C907" s="71" t="e">
        <f t="shared" si="15"/>
        <v>#N/A</v>
      </c>
      <c r="I907" s="103"/>
    </row>
    <row r="908" spans="1:9" ht="18" customHeight="1" x14ac:dyDescent="0.25">
      <c r="C908" s="71" t="e">
        <f t="shared" si="15"/>
        <v>#N/A</v>
      </c>
      <c r="I908" s="103"/>
    </row>
    <row r="909" spans="1:9" ht="18" customHeight="1" x14ac:dyDescent="0.25">
      <c r="C909" s="71" t="e">
        <f t="shared" si="15"/>
        <v>#N/A</v>
      </c>
      <c r="I909" s="103"/>
    </row>
    <row r="910" spans="1:9" ht="18" customHeight="1" x14ac:dyDescent="0.25">
      <c r="C910" s="71" t="e">
        <f t="shared" si="15"/>
        <v>#N/A</v>
      </c>
      <c r="I910" s="103"/>
    </row>
    <row r="911" spans="1:9" ht="18" customHeight="1" x14ac:dyDescent="0.25">
      <c r="C911" s="71" t="e">
        <f t="shared" si="15"/>
        <v>#N/A</v>
      </c>
      <c r="I911" s="103"/>
    </row>
    <row r="912" spans="1:9" ht="18" customHeight="1" x14ac:dyDescent="0.25">
      <c r="C912" s="71" t="e">
        <f t="shared" si="15"/>
        <v>#N/A</v>
      </c>
      <c r="I912" s="103"/>
    </row>
    <row r="913" spans="3:9" ht="18" customHeight="1" x14ac:dyDescent="0.25">
      <c r="C913" s="71" t="e">
        <f t="shared" si="15"/>
        <v>#N/A</v>
      </c>
      <c r="I913" s="103"/>
    </row>
    <row r="914" spans="3:9" ht="18" customHeight="1" x14ac:dyDescent="0.25">
      <c r="C914" s="71" t="e">
        <f t="shared" si="15"/>
        <v>#N/A</v>
      </c>
      <c r="I914" s="103"/>
    </row>
    <row r="915" spans="3:9" ht="18" customHeight="1" x14ac:dyDescent="0.25">
      <c r="C915" s="71" t="e">
        <f t="shared" si="15"/>
        <v>#N/A</v>
      </c>
      <c r="I915" s="103"/>
    </row>
    <row r="916" spans="3:9" ht="18" customHeight="1" x14ac:dyDescent="0.25">
      <c r="C916" s="71" t="e">
        <f t="shared" si="15"/>
        <v>#N/A</v>
      </c>
      <c r="I916" s="103"/>
    </row>
    <row r="917" spans="3:9" ht="18" customHeight="1" x14ac:dyDescent="0.25">
      <c r="C917" s="71" t="e">
        <f t="shared" si="15"/>
        <v>#N/A</v>
      </c>
      <c r="I917" s="103"/>
    </row>
    <row r="918" spans="3:9" ht="18" customHeight="1" x14ac:dyDescent="0.25">
      <c r="C918" s="71" t="e">
        <f t="shared" si="15"/>
        <v>#N/A</v>
      </c>
      <c r="I918" s="103"/>
    </row>
    <row r="919" spans="3:9" ht="18" customHeight="1" x14ac:dyDescent="0.25">
      <c r="C919" s="71" t="e">
        <f t="shared" si="15"/>
        <v>#N/A</v>
      </c>
      <c r="I919" s="103"/>
    </row>
    <row r="920" spans="3:9" ht="18" customHeight="1" x14ac:dyDescent="0.25">
      <c r="C920" s="71" t="e">
        <f t="shared" si="15"/>
        <v>#N/A</v>
      </c>
      <c r="I920" s="103"/>
    </row>
    <row r="921" spans="3:9" ht="18" customHeight="1" x14ac:dyDescent="0.25">
      <c r="C921" s="71" t="e">
        <f t="shared" si="15"/>
        <v>#N/A</v>
      </c>
      <c r="I921" s="103"/>
    </row>
    <row r="922" spans="3:9" ht="18" customHeight="1" x14ac:dyDescent="0.25">
      <c r="C922" s="71" t="e">
        <f t="shared" si="15"/>
        <v>#N/A</v>
      </c>
      <c r="I922" s="103"/>
    </row>
    <row r="923" spans="3:9" ht="18" customHeight="1" x14ac:dyDescent="0.25">
      <c r="C923" s="71" t="e">
        <f t="shared" si="15"/>
        <v>#N/A</v>
      </c>
      <c r="I923" s="103"/>
    </row>
    <row r="924" spans="3:9" ht="18" customHeight="1" x14ac:dyDescent="0.25">
      <c r="C924" s="71" t="e">
        <f t="shared" si="15"/>
        <v>#N/A</v>
      </c>
      <c r="I924" s="103"/>
    </row>
    <row r="925" spans="3:9" ht="18" customHeight="1" x14ac:dyDescent="0.25">
      <c r="C925" s="71" t="e">
        <f t="shared" si="15"/>
        <v>#N/A</v>
      </c>
      <c r="I925" s="103"/>
    </row>
    <row r="926" spans="3:9" ht="18" customHeight="1" x14ac:dyDescent="0.25">
      <c r="C926" s="71" t="e">
        <f t="shared" si="15"/>
        <v>#N/A</v>
      </c>
      <c r="I926" s="103"/>
    </row>
    <row r="927" spans="3:9" ht="18" customHeight="1" x14ac:dyDescent="0.25">
      <c r="C927" s="71" t="e">
        <f t="shared" si="15"/>
        <v>#N/A</v>
      </c>
      <c r="I927" s="103"/>
    </row>
    <row r="928" spans="3:9" ht="18" customHeight="1" x14ac:dyDescent="0.25">
      <c r="C928" s="71" t="e">
        <f t="shared" si="15"/>
        <v>#N/A</v>
      </c>
      <c r="I928" s="103"/>
    </row>
    <row r="929" spans="3:9" ht="18" customHeight="1" x14ac:dyDescent="0.25">
      <c r="C929" s="71" t="e">
        <f t="shared" si="15"/>
        <v>#N/A</v>
      </c>
      <c r="I929" s="103"/>
    </row>
    <row r="930" spans="3:9" ht="18" customHeight="1" x14ac:dyDescent="0.25">
      <c r="C930" s="71" t="e">
        <f t="shared" si="15"/>
        <v>#N/A</v>
      </c>
      <c r="I930" s="103"/>
    </row>
    <row r="931" spans="3:9" ht="18" customHeight="1" x14ac:dyDescent="0.25">
      <c r="C931" s="71" t="e">
        <f t="shared" si="15"/>
        <v>#N/A</v>
      </c>
      <c r="I931" s="103"/>
    </row>
    <row r="932" spans="3:9" ht="18" customHeight="1" x14ac:dyDescent="0.25">
      <c r="C932" s="71" t="e">
        <f t="shared" si="15"/>
        <v>#N/A</v>
      </c>
      <c r="I932" s="103"/>
    </row>
    <row r="933" spans="3:9" ht="18" customHeight="1" x14ac:dyDescent="0.25">
      <c r="C933" s="71" t="e">
        <f t="shared" si="15"/>
        <v>#N/A</v>
      </c>
      <c r="I933" s="103"/>
    </row>
    <row r="934" spans="3:9" ht="18" customHeight="1" x14ac:dyDescent="0.25">
      <c r="C934" s="71" t="e">
        <f t="shared" si="15"/>
        <v>#N/A</v>
      </c>
      <c r="I934" s="103"/>
    </row>
    <row r="935" spans="3:9" ht="18" customHeight="1" x14ac:dyDescent="0.25">
      <c r="C935" s="71" t="e">
        <f t="shared" si="15"/>
        <v>#N/A</v>
      </c>
      <c r="I935" s="103"/>
    </row>
    <row r="936" spans="3:9" ht="18" customHeight="1" x14ac:dyDescent="0.25">
      <c r="C936" s="71" t="e">
        <f t="shared" si="15"/>
        <v>#N/A</v>
      </c>
      <c r="I936" s="103"/>
    </row>
    <row r="937" spans="3:9" ht="18" customHeight="1" x14ac:dyDescent="0.25">
      <c r="C937" s="71" t="e">
        <f t="shared" si="15"/>
        <v>#N/A</v>
      </c>
      <c r="I937" s="103"/>
    </row>
    <row r="938" spans="3:9" ht="18" customHeight="1" x14ac:dyDescent="0.25">
      <c r="C938" s="71" t="e">
        <f t="shared" si="15"/>
        <v>#N/A</v>
      </c>
      <c r="I938" s="103"/>
    </row>
    <row r="939" spans="3:9" ht="18" customHeight="1" x14ac:dyDescent="0.25">
      <c r="C939" s="71" t="e">
        <f t="shared" si="15"/>
        <v>#N/A</v>
      </c>
      <c r="I939" s="103"/>
    </row>
    <row r="940" spans="3:9" ht="18" customHeight="1" x14ac:dyDescent="0.25">
      <c r="C940" s="71" t="e">
        <f t="shared" si="15"/>
        <v>#N/A</v>
      </c>
      <c r="I940" s="103"/>
    </row>
    <row r="941" spans="3:9" ht="18" customHeight="1" x14ac:dyDescent="0.25">
      <c r="C941" s="71" t="e">
        <f t="shared" si="15"/>
        <v>#N/A</v>
      </c>
      <c r="I941" s="103"/>
    </row>
    <row r="942" spans="3:9" ht="18" customHeight="1" x14ac:dyDescent="0.25">
      <c r="C942" s="71" t="e">
        <f t="shared" si="15"/>
        <v>#N/A</v>
      </c>
      <c r="I942" s="103"/>
    </row>
    <row r="943" spans="3:9" ht="18" customHeight="1" x14ac:dyDescent="0.25">
      <c r="C943" s="71" t="e">
        <f t="shared" ref="C943:C981" si="16">VLOOKUP(B943,Empresas,2,0)</f>
        <v>#N/A</v>
      </c>
      <c r="I943" s="103"/>
    </row>
    <row r="944" spans="3:9" ht="18" customHeight="1" x14ac:dyDescent="0.25">
      <c r="C944" s="71" t="e">
        <f t="shared" si="16"/>
        <v>#N/A</v>
      </c>
      <c r="I944" s="103"/>
    </row>
    <row r="945" spans="3:9" ht="18" customHeight="1" x14ac:dyDescent="0.25">
      <c r="C945" s="71" t="e">
        <f t="shared" si="16"/>
        <v>#N/A</v>
      </c>
      <c r="I945" s="103"/>
    </row>
    <row r="946" spans="3:9" ht="18" customHeight="1" x14ac:dyDescent="0.25">
      <c r="C946" s="71" t="e">
        <f t="shared" si="16"/>
        <v>#N/A</v>
      </c>
      <c r="I946" s="103"/>
    </row>
    <row r="947" spans="3:9" ht="18" customHeight="1" x14ac:dyDescent="0.25">
      <c r="C947" s="71" t="e">
        <f t="shared" si="16"/>
        <v>#N/A</v>
      </c>
      <c r="I947" s="103"/>
    </row>
    <row r="948" spans="3:9" ht="18" customHeight="1" x14ac:dyDescent="0.25">
      <c r="C948" s="71" t="e">
        <f t="shared" si="16"/>
        <v>#N/A</v>
      </c>
      <c r="I948" s="103"/>
    </row>
    <row r="949" spans="3:9" ht="18" customHeight="1" x14ac:dyDescent="0.25">
      <c r="C949" s="71" t="e">
        <f t="shared" si="16"/>
        <v>#N/A</v>
      </c>
      <c r="I949" s="103"/>
    </row>
    <row r="950" spans="3:9" ht="18" customHeight="1" x14ac:dyDescent="0.25">
      <c r="C950" s="71" t="e">
        <f t="shared" si="16"/>
        <v>#N/A</v>
      </c>
      <c r="I950" s="103"/>
    </row>
    <row r="951" spans="3:9" ht="18" customHeight="1" x14ac:dyDescent="0.25">
      <c r="C951" s="71" t="e">
        <f t="shared" si="16"/>
        <v>#N/A</v>
      </c>
      <c r="I951" s="103"/>
    </row>
    <row r="952" spans="3:9" ht="18" customHeight="1" x14ac:dyDescent="0.25">
      <c r="C952" s="71" t="e">
        <f t="shared" si="16"/>
        <v>#N/A</v>
      </c>
      <c r="I952" s="103"/>
    </row>
    <row r="953" spans="3:9" ht="18" customHeight="1" x14ac:dyDescent="0.25">
      <c r="C953" s="71" t="e">
        <f t="shared" si="16"/>
        <v>#N/A</v>
      </c>
      <c r="I953" s="103"/>
    </row>
    <row r="954" spans="3:9" ht="18" customHeight="1" x14ac:dyDescent="0.25">
      <c r="C954" s="71" t="e">
        <f t="shared" si="16"/>
        <v>#N/A</v>
      </c>
      <c r="I954" s="103"/>
    </row>
    <row r="955" spans="3:9" ht="18" customHeight="1" x14ac:dyDescent="0.25">
      <c r="C955" s="71" t="e">
        <f t="shared" si="16"/>
        <v>#N/A</v>
      </c>
      <c r="I955" s="103"/>
    </row>
    <row r="956" spans="3:9" ht="18" customHeight="1" x14ac:dyDescent="0.25">
      <c r="C956" s="71" t="e">
        <f t="shared" si="16"/>
        <v>#N/A</v>
      </c>
      <c r="I956" s="103"/>
    </row>
    <row r="957" spans="3:9" ht="18" customHeight="1" x14ac:dyDescent="0.25">
      <c r="C957" s="71" t="e">
        <f t="shared" si="16"/>
        <v>#N/A</v>
      </c>
      <c r="I957" s="103"/>
    </row>
    <row r="958" spans="3:9" ht="18" customHeight="1" x14ac:dyDescent="0.25">
      <c r="C958" s="71" t="e">
        <f t="shared" si="16"/>
        <v>#N/A</v>
      </c>
      <c r="I958" s="103"/>
    </row>
    <row r="959" spans="3:9" ht="18" customHeight="1" x14ac:dyDescent="0.25">
      <c r="C959" s="71" t="e">
        <f t="shared" si="16"/>
        <v>#N/A</v>
      </c>
      <c r="I959" s="103"/>
    </row>
    <row r="960" spans="3:9" ht="18" customHeight="1" x14ac:dyDescent="0.25">
      <c r="C960" s="71" t="e">
        <f t="shared" si="16"/>
        <v>#N/A</v>
      </c>
      <c r="I960" s="103"/>
    </row>
    <row r="961" spans="3:9" ht="18" customHeight="1" x14ac:dyDescent="0.25">
      <c r="C961" s="71" t="e">
        <f t="shared" si="16"/>
        <v>#N/A</v>
      </c>
      <c r="I961" s="103"/>
    </row>
    <row r="962" spans="3:9" ht="18" customHeight="1" x14ac:dyDescent="0.25">
      <c r="C962" s="71" t="e">
        <f t="shared" si="16"/>
        <v>#N/A</v>
      </c>
      <c r="I962" s="103"/>
    </row>
    <row r="963" spans="3:9" ht="18" customHeight="1" x14ac:dyDescent="0.25">
      <c r="C963" s="71" t="e">
        <f t="shared" si="16"/>
        <v>#N/A</v>
      </c>
      <c r="I963" s="103"/>
    </row>
    <row r="964" spans="3:9" ht="18" customHeight="1" x14ac:dyDescent="0.25">
      <c r="C964" s="71" t="e">
        <f t="shared" si="16"/>
        <v>#N/A</v>
      </c>
      <c r="I964" s="103"/>
    </row>
    <row r="965" spans="3:9" ht="18" customHeight="1" x14ac:dyDescent="0.25">
      <c r="C965" s="71" t="e">
        <f t="shared" si="16"/>
        <v>#N/A</v>
      </c>
      <c r="I965" s="103"/>
    </row>
    <row r="966" spans="3:9" ht="18" customHeight="1" x14ac:dyDescent="0.25">
      <c r="C966" s="71" t="e">
        <f t="shared" si="16"/>
        <v>#N/A</v>
      </c>
      <c r="I966" s="103"/>
    </row>
    <row r="967" spans="3:9" ht="18" customHeight="1" x14ac:dyDescent="0.25">
      <c r="C967" s="71" t="e">
        <f t="shared" si="16"/>
        <v>#N/A</v>
      </c>
      <c r="I967" s="103"/>
    </row>
    <row r="968" spans="3:9" ht="18" customHeight="1" x14ac:dyDescent="0.25">
      <c r="C968" s="71" t="e">
        <f t="shared" si="16"/>
        <v>#N/A</v>
      </c>
      <c r="I968" s="103"/>
    </row>
    <row r="969" spans="3:9" ht="18" customHeight="1" x14ac:dyDescent="0.25">
      <c r="C969" s="71" t="e">
        <f t="shared" si="16"/>
        <v>#N/A</v>
      </c>
      <c r="I969" s="103"/>
    </row>
    <row r="970" spans="3:9" ht="18" customHeight="1" x14ac:dyDescent="0.25">
      <c r="C970" s="71" t="e">
        <f t="shared" si="16"/>
        <v>#N/A</v>
      </c>
      <c r="I970" s="103"/>
    </row>
    <row r="971" spans="3:9" ht="18" customHeight="1" x14ac:dyDescent="0.25">
      <c r="C971" s="71" t="e">
        <f t="shared" si="16"/>
        <v>#N/A</v>
      </c>
      <c r="I971" s="103"/>
    </row>
    <row r="972" spans="3:9" ht="18" customHeight="1" x14ac:dyDescent="0.25">
      <c r="C972" s="71" t="e">
        <f t="shared" si="16"/>
        <v>#N/A</v>
      </c>
      <c r="I972" s="103"/>
    </row>
    <row r="973" spans="3:9" ht="18" customHeight="1" x14ac:dyDescent="0.25">
      <c r="C973" s="71" t="e">
        <f t="shared" si="16"/>
        <v>#N/A</v>
      </c>
      <c r="I973" s="103"/>
    </row>
    <row r="974" spans="3:9" ht="18" customHeight="1" x14ac:dyDescent="0.25">
      <c r="C974" s="71" t="e">
        <f t="shared" si="16"/>
        <v>#N/A</v>
      </c>
      <c r="I974" s="103"/>
    </row>
    <row r="975" spans="3:9" ht="18" customHeight="1" x14ac:dyDescent="0.25">
      <c r="C975" s="71" t="e">
        <f t="shared" si="16"/>
        <v>#N/A</v>
      </c>
      <c r="I975" s="103"/>
    </row>
    <row r="976" spans="3:9" ht="18" customHeight="1" x14ac:dyDescent="0.25">
      <c r="C976" s="71" t="e">
        <f t="shared" si="16"/>
        <v>#N/A</v>
      </c>
      <c r="I976" s="103"/>
    </row>
    <row r="977" spans="3:9" ht="18" customHeight="1" x14ac:dyDescent="0.25">
      <c r="C977" s="71" t="e">
        <f t="shared" si="16"/>
        <v>#N/A</v>
      </c>
      <c r="I977" s="103"/>
    </row>
    <row r="978" spans="3:9" ht="18" customHeight="1" x14ac:dyDescent="0.25">
      <c r="C978" s="71" t="e">
        <f t="shared" si="16"/>
        <v>#N/A</v>
      </c>
      <c r="I978" s="103"/>
    </row>
    <row r="979" spans="3:9" ht="18" customHeight="1" x14ac:dyDescent="0.25">
      <c r="C979" s="71" t="e">
        <f t="shared" si="16"/>
        <v>#N/A</v>
      </c>
      <c r="I979" s="103"/>
    </row>
    <row r="980" spans="3:9" ht="18" customHeight="1" x14ac:dyDescent="0.25">
      <c r="C980" s="71" t="e">
        <f t="shared" si="16"/>
        <v>#N/A</v>
      </c>
      <c r="I980" s="103"/>
    </row>
    <row r="981" spans="3:9" ht="18" customHeight="1" x14ac:dyDescent="0.25">
      <c r="C981" s="71" t="e">
        <f t="shared" si="16"/>
        <v>#N/A</v>
      </c>
      <c r="I981" s="103"/>
    </row>
    <row r="982" spans="3:9" ht="18" customHeight="1" x14ac:dyDescent="0.25">
      <c r="I982" s="103"/>
    </row>
    <row r="983" spans="3:9" ht="18" customHeight="1" x14ac:dyDescent="0.25">
      <c r="I983" s="103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Empresas!$A$2:$A$1005</xm:f>
          </x14:formula1>
          <xm:sqref>B2:B981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view="pageBreakPreview" topLeftCell="A4" zoomScaleNormal="130" zoomScaleSheetLayoutView="100" workbookViewId="0">
      <selection activeCell="B9" sqref="B9:H9"/>
    </sheetView>
  </sheetViews>
  <sheetFormatPr defaultColWidth="10.7109375" defaultRowHeight="16.899999999999999" customHeight="1" x14ac:dyDescent="0.25"/>
  <cols>
    <col min="1" max="1" width="19.7109375" style="2" customWidth="1"/>
    <col min="2" max="2" width="6.7109375" style="8" customWidth="1"/>
    <col min="3" max="3" width="19.7109375" style="2" customWidth="1"/>
    <col min="4" max="4" width="5.7109375" style="8" customWidth="1"/>
    <col min="5" max="5" width="19.7109375" style="2" customWidth="1"/>
    <col min="6" max="6" width="5.7109375" style="8" customWidth="1"/>
    <col min="7" max="7" width="19.7109375" style="2" customWidth="1"/>
    <col min="8" max="8" width="5.7109375" style="8" customWidth="1"/>
    <col min="9" max="16384" width="10.7109375" style="2"/>
  </cols>
  <sheetData>
    <row r="1" spans="1:10" ht="16.899999999999999" customHeight="1" x14ac:dyDescent="0.25">
      <c r="C1" s="166" t="s">
        <v>47</v>
      </c>
      <c r="D1" s="166"/>
      <c r="E1" s="166"/>
      <c r="F1" s="166"/>
      <c r="G1" s="166"/>
      <c r="H1" s="166"/>
    </row>
    <row r="2" spans="1:10" ht="16.899999999999999" customHeight="1" x14ac:dyDescent="0.25">
      <c r="C2" s="166" t="s">
        <v>380</v>
      </c>
      <c r="D2" s="166"/>
      <c r="E2" s="166"/>
      <c r="F2" s="166"/>
      <c r="G2" s="166"/>
      <c r="H2" s="166"/>
    </row>
    <row r="3" spans="1:10" ht="4.9000000000000004" customHeight="1" x14ac:dyDescent="0.25">
      <c r="A3" s="25"/>
      <c r="B3" s="26"/>
      <c r="C3" s="159"/>
      <c r="D3" s="159"/>
      <c r="E3" s="159"/>
      <c r="F3" s="159"/>
      <c r="G3" s="25"/>
      <c r="H3" s="26"/>
    </row>
    <row r="5" spans="1:10" ht="16.899999999999999" customHeight="1" x14ac:dyDescent="0.25">
      <c r="A5" s="167" t="s">
        <v>0</v>
      </c>
      <c r="B5" s="167"/>
      <c r="C5" s="167"/>
      <c r="D5" s="167"/>
      <c r="E5" s="167"/>
      <c r="F5" s="167"/>
      <c r="G5" s="167"/>
      <c r="H5" s="167"/>
    </row>
    <row r="6" spans="1:10" ht="16.899999999999999" customHeight="1" thickBot="1" x14ac:dyDescent="0.3"/>
    <row r="7" spans="1:10" ht="16.899999999999999" customHeight="1" x14ac:dyDescent="0.3">
      <c r="A7" s="10" t="s">
        <v>1</v>
      </c>
      <c r="B7" s="160" t="s">
        <v>3088</v>
      </c>
      <c r="C7" s="161"/>
      <c r="D7" s="161"/>
      <c r="E7" s="161"/>
      <c r="F7" s="161"/>
      <c r="G7" s="161"/>
      <c r="H7" s="162"/>
    </row>
    <row r="8" spans="1:10" ht="16.899999999999999" customHeight="1" x14ac:dyDescent="0.3">
      <c r="A8" s="11" t="s">
        <v>2</v>
      </c>
      <c r="B8" s="163" t="str">
        <f>VLOOKUP(B7,Empresas,2,0)</f>
        <v>02.421.528/0001-60</v>
      </c>
      <c r="C8" s="164"/>
      <c r="D8" s="164"/>
      <c r="E8" s="164"/>
      <c r="F8" s="164"/>
      <c r="G8" s="164"/>
      <c r="H8" s="165"/>
    </row>
    <row r="9" spans="1:10" ht="16.899999999999999" customHeight="1" x14ac:dyDescent="0.3">
      <c r="A9" s="11" t="s">
        <v>40</v>
      </c>
      <c r="B9" s="163" t="s">
        <v>3175</v>
      </c>
      <c r="C9" s="164"/>
      <c r="D9" s="164"/>
      <c r="E9" s="164"/>
      <c r="F9" s="164"/>
      <c r="G9" s="164"/>
      <c r="H9" s="165"/>
    </row>
    <row r="10" spans="1:10" ht="18.75" customHeight="1" x14ac:dyDescent="0.25">
      <c r="A10" s="12" t="s">
        <v>3</v>
      </c>
      <c r="B10" s="176" t="str">
        <f>VLOOKUP(B9,Funcionarios,4,0)</f>
        <v xml:space="preserve">Motorista </v>
      </c>
      <c r="C10" s="177"/>
      <c r="D10" s="102" t="s">
        <v>385</v>
      </c>
      <c r="E10" s="178">
        <f>VLOOKUP(B9,Funcionarios,9,0)</f>
        <v>26128</v>
      </c>
      <c r="F10" s="179"/>
      <c r="G10" s="63" t="s">
        <v>4</v>
      </c>
      <c r="H10" s="64">
        <f>VLOOKUP(B9,Funcionarios,5,0)</f>
        <v>49</v>
      </c>
    </row>
    <row r="11" spans="1:10" ht="16.899999999999999" customHeight="1" thickBot="1" x14ac:dyDescent="0.3">
      <c r="A11" s="13" t="s">
        <v>8</v>
      </c>
      <c r="B11" s="172" t="str">
        <f>VLOOKUP(B9,Funcionarios,6,0)</f>
        <v>1385468 /SSP</v>
      </c>
      <c r="C11" s="173"/>
      <c r="D11" s="62" t="s">
        <v>5</v>
      </c>
      <c r="E11" s="56" t="str">
        <f>VLOOKUP(B9,Funcionarios,8,0)</f>
        <v>Masculino</v>
      </c>
      <c r="F11" s="14" t="s">
        <v>9</v>
      </c>
      <c r="G11" s="174" t="str">
        <f>VLOOKUP(B9,Funcionarios,7,0)</f>
        <v>873.542.684-53</v>
      </c>
      <c r="H11" s="175"/>
    </row>
    <row r="12" spans="1:10" ht="16.899999999999999" customHeight="1" x14ac:dyDescent="0.25">
      <c r="A12" s="7"/>
    </row>
    <row r="13" spans="1:10" ht="16.899999999999999" customHeight="1" x14ac:dyDescent="0.25">
      <c r="A13" s="152"/>
      <c r="B13" s="152"/>
      <c r="C13" s="152"/>
      <c r="D13" s="152"/>
      <c r="E13" s="152"/>
      <c r="F13" s="152"/>
      <c r="G13" s="152"/>
      <c r="H13" s="152"/>
    </row>
    <row r="14" spans="1:10" ht="16.899999999999999" customHeight="1" x14ac:dyDescent="0.25">
      <c r="A14" s="3" t="s">
        <v>10</v>
      </c>
      <c r="B14" s="6" t="s">
        <v>2665</v>
      </c>
      <c r="C14" s="3" t="s">
        <v>11</v>
      </c>
      <c r="D14" s="6" t="s">
        <v>2815</v>
      </c>
      <c r="E14" s="3" t="s">
        <v>12</v>
      </c>
      <c r="F14" s="6" t="s">
        <v>2826</v>
      </c>
      <c r="G14" s="5" t="s">
        <v>14</v>
      </c>
      <c r="H14" s="6" t="s">
        <v>2653</v>
      </c>
    </row>
    <row r="15" spans="1:10" ht="16.899999999999999" customHeight="1" x14ac:dyDescent="0.25">
      <c r="A15" s="5" t="s">
        <v>13</v>
      </c>
      <c r="B15" s="3" t="s">
        <v>1660</v>
      </c>
      <c r="D15" s="2"/>
      <c r="E15" s="3"/>
      <c r="F15" s="6"/>
      <c r="G15" s="17"/>
      <c r="H15" s="3"/>
      <c r="J15" s="2" t="s">
        <v>2269</v>
      </c>
    </row>
    <row r="16" spans="1:10" ht="16.899999999999999" customHeight="1" x14ac:dyDescent="0.25">
      <c r="A16" s="3"/>
      <c r="B16" s="6"/>
      <c r="C16" s="3" t="s">
        <v>907</v>
      </c>
      <c r="D16" s="6"/>
      <c r="E16" s="3"/>
      <c r="F16" s="6"/>
      <c r="G16" s="5"/>
      <c r="H16" s="3"/>
    </row>
    <row r="17" spans="1:8" ht="16.899999999999999" customHeight="1" x14ac:dyDescent="0.25">
      <c r="A17" s="152" t="s">
        <v>42</v>
      </c>
      <c r="B17" s="152"/>
      <c r="C17" s="152"/>
      <c r="D17" s="152"/>
      <c r="E17" s="152"/>
      <c r="F17" s="152"/>
      <c r="G17" s="152"/>
      <c r="H17" s="152"/>
    </row>
    <row r="18" spans="1:8" ht="16.899999999999999" customHeight="1" x14ac:dyDescent="0.25">
      <c r="A18" s="3" t="s">
        <v>15</v>
      </c>
      <c r="B18" s="6" t="s">
        <v>41</v>
      </c>
      <c r="C18" s="3" t="s">
        <v>16</v>
      </c>
      <c r="D18" s="6" t="s">
        <v>41</v>
      </c>
      <c r="E18" s="3" t="s">
        <v>17</v>
      </c>
      <c r="F18" s="6" t="s">
        <v>41</v>
      </c>
      <c r="G18" s="5" t="s">
        <v>18</v>
      </c>
      <c r="H18" s="6" t="s">
        <v>41</v>
      </c>
    </row>
    <row r="19" spans="1:8" ht="18.95" customHeight="1" x14ac:dyDescent="0.25">
      <c r="A19" s="153" t="s">
        <v>43</v>
      </c>
      <c r="B19" s="153"/>
      <c r="C19" s="153"/>
      <c r="D19" s="153"/>
      <c r="E19" s="153"/>
      <c r="F19" s="153"/>
      <c r="G19" s="153"/>
      <c r="H19" s="153"/>
    </row>
    <row r="20" spans="1:8" ht="18.95" customHeight="1" x14ac:dyDescent="0.25">
      <c r="A20" s="153"/>
      <c r="B20" s="153"/>
      <c r="C20" s="153"/>
      <c r="D20" s="153"/>
      <c r="E20" s="153"/>
      <c r="F20" s="153"/>
      <c r="G20" s="153"/>
      <c r="H20" s="153"/>
    </row>
    <row r="21" spans="1:8" ht="18.95" customHeight="1" x14ac:dyDescent="0.25">
      <c r="A21" s="153"/>
      <c r="B21" s="153"/>
      <c r="C21" s="153"/>
      <c r="D21" s="153"/>
      <c r="E21" s="153"/>
      <c r="F21" s="153"/>
      <c r="G21" s="153"/>
      <c r="H21" s="153"/>
    </row>
    <row r="22" spans="1:8" ht="16.899999999999999" customHeight="1" x14ac:dyDescent="0.25">
      <c r="A22" s="17" t="s">
        <v>19</v>
      </c>
      <c r="B22" s="18" t="s">
        <v>41</v>
      </c>
      <c r="D22" s="2"/>
      <c r="E22" s="17" t="s">
        <v>20</v>
      </c>
      <c r="F22" s="18" t="s">
        <v>41</v>
      </c>
      <c r="G22" s="9"/>
      <c r="H22" s="9"/>
    </row>
    <row r="23" spans="1:8" s="1" customFormat="1" ht="16.899999999999999" customHeight="1" thickBot="1" x14ac:dyDescent="0.3">
      <c r="F23" s="19"/>
      <c r="H23" s="19"/>
    </row>
    <row r="24" spans="1:8" s="24" customFormat="1" ht="40.15" customHeight="1" thickBot="1" x14ac:dyDescent="0.25">
      <c r="A24" s="27" t="s">
        <v>44</v>
      </c>
      <c r="B24" s="148" t="s">
        <v>21</v>
      </c>
      <c r="C24" s="149"/>
      <c r="D24" s="148" t="s">
        <v>22</v>
      </c>
      <c r="E24" s="154"/>
      <c r="F24" s="149"/>
      <c r="G24" s="158" t="s">
        <v>2567</v>
      </c>
      <c r="H24" s="149"/>
    </row>
    <row r="25" spans="1:8" s="22" customFormat="1" ht="16.899999999999999" customHeight="1" x14ac:dyDescent="0.2">
      <c r="A25" s="28"/>
      <c r="B25" s="150">
        <v>693</v>
      </c>
      <c r="C25" s="151"/>
      <c r="D25" s="155" t="s">
        <v>23</v>
      </c>
      <c r="E25" s="156"/>
      <c r="F25" s="157"/>
      <c r="G25" s="170"/>
      <c r="H25" s="171"/>
    </row>
    <row r="26" spans="1:8" s="22" customFormat="1" ht="16.899999999999999" customHeight="1" x14ac:dyDescent="0.2">
      <c r="A26" s="29"/>
      <c r="B26" s="132">
        <v>658</v>
      </c>
      <c r="C26" s="133"/>
      <c r="D26" s="137" t="s">
        <v>24</v>
      </c>
      <c r="E26" s="138"/>
      <c r="F26" s="139"/>
      <c r="G26" s="168"/>
      <c r="H26" s="169"/>
    </row>
    <row r="27" spans="1:8" s="22" customFormat="1" ht="16.899999999999999" customHeight="1" x14ac:dyDescent="0.2">
      <c r="A27" s="29"/>
      <c r="B27" s="132">
        <v>403</v>
      </c>
      <c r="C27" s="133"/>
      <c r="D27" s="137" t="s">
        <v>25</v>
      </c>
      <c r="E27" s="138"/>
      <c r="F27" s="139"/>
      <c r="G27" s="168"/>
      <c r="H27" s="169"/>
    </row>
    <row r="28" spans="1:8" s="22" customFormat="1" ht="16.899999999999999" customHeight="1" x14ac:dyDescent="0.2">
      <c r="A28" s="29"/>
      <c r="B28" s="132">
        <v>974</v>
      </c>
      <c r="C28" s="133"/>
      <c r="D28" s="137" t="s">
        <v>26</v>
      </c>
      <c r="E28" s="138"/>
      <c r="F28" s="139"/>
      <c r="G28" s="168"/>
      <c r="H28" s="169"/>
    </row>
    <row r="29" spans="1:8" s="22" customFormat="1" ht="16.899999999999999" customHeight="1" x14ac:dyDescent="0.2">
      <c r="A29" s="29"/>
      <c r="B29" s="132">
        <v>1123</v>
      </c>
      <c r="C29" s="133"/>
      <c r="D29" s="137" t="s">
        <v>27</v>
      </c>
      <c r="E29" s="138"/>
      <c r="F29" s="139"/>
      <c r="G29" s="168"/>
      <c r="H29" s="169"/>
    </row>
    <row r="30" spans="1:8" s="22" customFormat="1" ht="21.6" customHeight="1" x14ac:dyDescent="0.2">
      <c r="A30" s="29"/>
      <c r="B30" s="132" t="s">
        <v>28</v>
      </c>
      <c r="C30" s="133"/>
      <c r="D30" s="137" t="s">
        <v>29</v>
      </c>
      <c r="E30" s="138"/>
      <c r="F30" s="139"/>
      <c r="G30" s="168"/>
      <c r="H30" s="169"/>
    </row>
    <row r="31" spans="1:8" s="22" customFormat="1" ht="16.899999999999999" customHeight="1" x14ac:dyDescent="0.2">
      <c r="A31" s="29"/>
      <c r="B31" s="132">
        <v>321</v>
      </c>
      <c r="C31" s="133"/>
      <c r="D31" s="137" t="s">
        <v>30</v>
      </c>
      <c r="E31" s="138"/>
      <c r="F31" s="139"/>
      <c r="G31" s="168"/>
      <c r="H31" s="169"/>
    </row>
    <row r="32" spans="1:8" s="22" customFormat="1" ht="16.899999999999999" customHeight="1" x14ac:dyDescent="0.2">
      <c r="A32" s="29"/>
      <c r="B32" s="132">
        <v>1415</v>
      </c>
      <c r="C32" s="133"/>
      <c r="D32" s="137" t="s">
        <v>31</v>
      </c>
      <c r="E32" s="138"/>
      <c r="F32" s="139"/>
      <c r="G32" s="168"/>
      <c r="H32" s="169"/>
    </row>
    <row r="33" spans="1:8" s="22" customFormat="1" ht="16.899999999999999" customHeight="1" x14ac:dyDescent="0.2">
      <c r="A33" s="29"/>
      <c r="B33" s="132">
        <v>1057</v>
      </c>
      <c r="C33" s="133"/>
      <c r="D33" s="137" t="s">
        <v>32</v>
      </c>
      <c r="E33" s="138"/>
      <c r="F33" s="139"/>
      <c r="G33" s="168"/>
      <c r="H33" s="169"/>
    </row>
    <row r="34" spans="1:8" s="22" customFormat="1" ht="16.899999999999999" customHeight="1" x14ac:dyDescent="0.2">
      <c r="A34" s="29"/>
      <c r="B34" s="132">
        <v>530</v>
      </c>
      <c r="C34" s="133"/>
      <c r="D34" s="137" t="s">
        <v>33</v>
      </c>
      <c r="E34" s="138"/>
      <c r="F34" s="139"/>
      <c r="G34" s="168"/>
      <c r="H34" s="169"/>
    </row>
    <row r="35" spans="1:8" s="22" customFormat="1" ht="16.899999999999999" customHeight="1" x14ac:dyDescent="0.2">
      <c r="A35" s="29"/>
      <c r="B35" s="132">
        <v>536</v>
      </c>
      <c r="C35" s="133"/>
      <c r="D35" s="137" t="s">
        <v>34</v>
      </c>
      <c r="E35" s="138"/>
      <c r="F35" s="139"/>
      <c r="G35" s="168"/>
      <c r="H35" s="169"/>
    </row>
    <row r="36" spans="1:8" s="22" customFormat="1" ht="16.899999999999999" customHeight="1" x14ac:dyDescent="0.2">
      <c r="A36" s="29"/>
      <c r="B36" s="132">
        <v>283</v>
      </c>
      <c r="C36" s="133"/>
      <c r="D36" s="137" t="s">
        <v>35</v>
      </c>
      <c r="E36" s="138"/>
      <c r="F36" s="139"/>
      <c r="G36" s="168"/>
      <c r="H36" s="169"/>
    </row>
    <row r="37" spans="1:8" s="22" customFormat="1" ht="21.6" customHeight="1" x14ac:dyDescent="0.2">
      <c r="A37" s="29"/>
      <c r="B37" s="132">
        <v>295</v>
      </c>
      <c r="C37" s="133"/>
      <c r="D37" s="137" t="s">
        <v>36</v>
      </c>
      <c r="E37" s="138"/>
      <c r="F37" s="139"/>
      <c r="G37" s="168"/>
      <c r="H37" s="169"/>
    </row>
    <row r="38" spans="1:8" s="22" customFormat="1" ht="21.6" customHeight="1" x14ac:dyDescent="0.2">
      <c r="A38" s="29"/>
      <c r="B38" s="132" t="s">
        <v>37</v>
      </c>
      <c r="C38" s="133"/>
      <c r="D38" s="137" t="s">
        <v>381</v>
      </c>
      <c r="E38" s="138"/>
      <c r="F38" s="139"/>
      <c r="G38" s="168"/>
      <c r="H38" s="169"/>
    </row>
    <row r="39" spans="1:8" s="22" customFormat="1" ht="16.899999999999999" customHeight="1" thickBot="1" x14ac:dyDescent="0.25">
      <c r="A39" s="30"/>
      <c r="B39" s="134"/>
      <c r="C39" s="135"/>
      <c r="D39" s="140" t="s">
        <v>38</v>
      </c>
      <c r="E39" s="141"/>
      <c r="F39" s="142"/>
      <c r="G39" s="143"/>
      <c r="H39" s="144"/>
    </row>
    <row r="40" spans="1:8" s="22" customFormat="1" ht="16.899999999999999" customHeight="1" x14ac:dyDescent="0.2">
      <c r="A40" s="31"/>
      <c r="B40" s="31"/>
      <c r="C40" s="31"/>
      <c r="D40" s="32"/>
      <c r="E40" s="32"/>
      <c r="F40" s="32"/>
      <c r="G40" s="23"/>
      <c r="H40" s="23"/>
    </row>
    <row r="41" spans="1:8" ht="16.899999999999999" customHeight="1" x14ac:dyDescent="0.25">
      <c r="A41" s="4" t="s">
        <v>45</v>
      </c>
      <c r="D41" s="8">
        <v>2020</v>
      </c>
    </row>
    <row r="42" spans="1:8" ht="16.899999999999999" customHeight="1" x14ac:dyDescent="0.25">
      <c r="A42" s="4"/>
    </row>
    <row r="44" spans="1:8" ht="16.899999999999999" customHeight="1" x14ac:dyDescent="0.25">
      <c r="A44" s="145"/>
      <c r="B44" s="145"/>
      <c r="E44" s="145"/>
      <c r="F44" s="145"/>
    </row>
    <row r="45" spans="1:8" ht="16.899999999999999" customHeight="1" x14ac:dyDescent="0.25">
      <c r="A45" s="146" t="s">
        <v>382</v>
      </c>
      <c r="B45" s="146"/>
      <c r="E45" s="147" t="s">
        <v>383</v>
      </c>
      <c r="F45" s="147"/>
    </row>
    <row r="46" spans="1:8" ht="16.899999999999999" customHeight="1" x14ac:dyDescent="0.25">
      <c r="A46" s="136" t="s">
        <v>39</v>
      </c>
      <c r="B46" s="136"/>
      <c r="C46" s="136"/>
      <c r="D46" s="136"/>
      <c r="E46" s="136"/>
      <c r="F46" s="136"/>
      <c r="G46" s="136"/>
      <c r="H46" s="136"/>
    </row>
  </sheetData>
  <mergeCells count="67">
    <mergeCell ref="B11:C11"/>
    <mergeCell ref="B9:H9"/>
    <mergeCell ref="G11:H11"/>
    <mergeCell ref="B10:C10"/>
    <mergeCell ref="E10:F10"/>
    <mergeCell ref="D37:F37"/>
    <mergeCell ref="B32:C32"/>
    <mergeCell ref="B33:C33"/>
    <mergeCell ref="B34:C34"/>
    <mergeCell ref="D27:F27"/>
    <mergeCell ref="D28:F28"/>
    <mergeCell ref="D29:F29"/>
    <mergeCell ref="D30:F30"/>
    <mergeCell ref="D36:F36"/>
    <mergeCell ref="B35:C35"/>
    <mergeCell ref="B36:C36"/>
    <mergeCell ref="B37:C37"/>
    <mergeCell ref="D33:F33"/>
    <mergeCell ref="D34:F34"/>
    <mergeCell ref="D35:F35"/>
    <mergeCell ref="B29:C29"/>
    <mergeCell ref="G37:H37"/>
    <mergeCell ref="G38:H38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C3:F3"/>
    <mergeCell ref="B7:H7"/>
    <mergeCell ref="B8:H8"/>
    <mergeCell ref="C1:H1"/>
    <mergeCell ref="C2:H2"/>
    <mergeCell ref="A5:H5"/>
    <mergeCell ref="A13:H13"/>
    <mergeCell ref="A17:H17"/>
    <mergeCell ref="A19:H21"/>
    <mergeCell ref="D24:F24"/>
    <mergeCell ref="D26:F26"/>
    <mergeCell ref="D25:F25"/>
    <mergeCell ref="G24:H24"/>
    <mergeCell ref="B30:C30"/>
    <mergeCell ref="B31:C31"/>
    <mergeCell ref="D31:F31"/>
    <mergeCell ref="D32:F32"/>
    <mergeCell ref="B24:C24"/>
    <mergeCell ref="B25:C25"/>
    <mergeCell ref="B26:C26"/>
    <mergeCell ref="B27:C27"/>
    <mergeCell ref="B28:C28"/>
    <mergeCell ref="B38:C38"/>
    <mergeCell ref="B39:C39"/>
    <mergeCell ref="A46:H46"/>
    <mergeCell ref="D38:F38"/>
    <mergeCell ref="D39:F39"/>
    <mergeCell ref="G39:H39"/>
    <mergeCell ref="A44:B44"/>
    <mergeCell ref="E44:F44"/>
    <mergeCell ref="A45:B45"/>
    <mergeCell ref="E45:F45"/>
  </mergeCells>
  <pageMargins left="0.78740157480314965" right="0.78740157480314965" top="0.78740157480314965" bottom="0.78740157480314965" header="0.11811023622047244" footer="0.11811023622047244"/>
  <pageSetup paperSize="9" scale="8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Empresas!$A$2:$A$1005</xm:f>
          </x14:formula1>
          <xm:sqref>B7:H7</xm:sqref>
        </x14:dataValidation>
        <x14:dataValidation type="list" allowBlank="1" showInputMessage="1" showErrorMessage="1">
          <x14:formula1>
            <xm:f>Dados!$A$2:$A$981</xm:f>
          </x14:formula1>
          <xm:sqref>B9:H9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showGridLines="0" view="pageBreakPreview" zoomScale="120" zoomScaleNormal="100" zoomScaleSheetLayoutView="120" workbookViewId="0">
      <selection activeCell="B8" sqref="B8:H8"/>
    </sheetView>
  </sheetViews>
  <sheetFormatPr defaultRowHeight="16.899999999999999" customHeight="1" x14ac:dyDescent="0.25"/>
  <cols>
    <col min="1" max="1" width="19.7109375" customWidth="1"/>
    <col min="2" max="2" width="6.7109375" customWidth="1"/>
    <col min="3" max="3" width="19.7109375" customWidth="1"/>
    <col min="4" max="4" width="6.7109375" customWidth="1"/>
    <col min="5" max="5" width="19.7109375" customWidth="1"/>
    <col min="6" max="6" width="6.7109375" customWidth="1"/>
    <col min="7" max="7" width="19.7109375" customWidth="1"/>
    <col min="8" max="8" width="6.7109375" customWidth="1"/>
  </cols>
  <sheetData>
    <row r="1" spans="1:9" ht="16.899999999999999" customHeight="1" x14ac:dyDescent="0.25">
      <c r="A1" s="2"/>
      <c r="B1" s="8"/>
      <c r="C1" s="166" t="s">
        <v>47</v>
      </c>
      <c r="D1" s="166"/>
      <c r="E1" s="166"/>
      <c r="F1" s="166"/>
      <c r="G1" s="166"/>
      <c r="H1" s="166"/>
    </row>
    <row r="2" spans="1:9" ht="16.899999999999999" customHeight="1" x14ac:dyDescent="0.25">
      <c r="A2" s="2"/>
      <c r="B2" s="8"/>
      <c r="C2" s="166" t="s">
        <v>380</v>
      </c>
      <c r="D2" s="166"/>
      <c r="E2" s="166"/>
      <c r="F2" s="166"/>
      <c r="G2" s="166"/>
      <c r="H2" s="166"/>
    </row>
    <row r="3" spans="1:9" ht="4.9000000000000004" customHeight="1" x14ac:dyDescent="0.25">
      <c r="A3" s="25"/>
      <c r="B3" s="26"/>
      <c r="C3" s="159"/>
      <c r="D3" s="159"/>
      <c r="E3" s="159"/>
      <c r="F3" s="159"/>
      <c r="G3" s="25"/>
      <c r="H3" s="26"/>
    </row>
    <row r="4" spans="1:9" ht="16.899999999999999" customHeight="1" x14ac:dyDescent="0.25">
      <c r="A4" s="20"/>
      <c r="B4" s="21"/>
      <c r="C4" s="20"/>
      <c r="D4" s="21"/>
      <c r="E4" s="20"/>
      <c r="F4" s="21"/>
      <c r="G4" s="20"/>
      <c r="H4" s="21"/>
    </row>
    <row r="5" spans="1:9" ht="16.899999999999999" customHeight="1" thickBot="1" x14ac:dyDescent="0.35">
      <c r="A5" s="180" t="s">
        <v>48</v>
      </c>
      <c r="B5" s="180"/>
      <c r="C5" s="180"/>
      <c r="D5" s="180"/>
      <c r="E5" s="180"/>
      <c r="F5" s="180"/>
      <c r="G5" s="180"/>
      <c r="H5" s="180"/>
    </row>
    <row r="6" spans="1:9" s="2" customFormat="1" ht="16.899999999999999" customHeight="1" x14ac:dyDescent="0.3">
      <c r="A6" s="10" t="s">
        <v>1</v>
      </c>
      <c r="B6" s="160" t="s">
        <v>3088</v>
      </c>
      <c r="C6" s="161"/>
      <c r="D6" s="161"/>
      <c r="E6" s="161"/>
      <c r="F6" s="161"/>
      <c r="G6" s="161"/>
      <c r="H6" s="162"/>
      <c r="I6"/>
    </row>
    <row r="7" spans="1:9" s="2" customFormat="1" ht="16.899999999999999" customHeight="1" x14ac:dyDescent="0.3">
      <c r="A7" s="11" t="s">
        <v>2</v>
      </c>
      <c r="B7" s="163" t="str">
        <f>VLOOKUP(B6,Empresas,2,0)</f>
        <v>02.421.528/0001-60</v>
      </c>
      <c r="C7" s="164"/>
      <c r="D7" s="164"/>
      <c r="E7" s="164"/>
      <c r="F7" s="164"/>
      <c r="G7" s="164"/>
      <c r="H7" s="165"/>
      <c r="I7"/>
    </row>
    <row r="8" spans="1:9" s="2" customFormat="1" ht="16.899999999999999" customHeight="1" x14ac:dyDescent="0.3">
      <c r="A8" s="11" t="s">
        <v>40</v>
      </c>
      <c r="B8" s="163" t="s">
        <v>3074</v>
      </c>
      <c r="C8" s="164"/>
      <c r="D8" s="164"/>
      <c r="E8" s="164"/>
      <c r="F8" s="164"/>
      <c r="G8" s="164"/>
      <c r="H8" s="165"/>
      <c r="I8"/>
    </row>
    <row r="9" spans="1:9" s="2" customFormat="1" ht="18" customHeight="1" x14ac:dyDescent="0.25">
      <c r="A9" s="12" t="s">
        <v>3</v>
      </c>
      <c r="B9" s="185" t="str">
        <f>VLOOKUP(B8,Funcionarios,4,0)</f>
        <v>Repositor</v>
      </c>
      <c r="C9" s="186"/>
      <c r="D9" s="102" t="s">
        <v>385</v>
      </c>
      <c r="E9" s="178">
        <f>VLOOKUP(B8,Funcionarios,9,0)</f>
        <v>29755</v>
      </c>
      <c r="F9" s="179"/>
      <c r="G9" s="63" t="s">
        <v>4</v>
      </c>
      <c r="H9" s="64">
        <f>VLOOKUP(B8,Funcionarios,5,0)</f>
        <v>38</v>
      </c>
    </row>
    <row r="10" spans="1:9" s="2" customFormat="1" ht="16.899999999999999" customHeight="1" thickBot="1" x14ac:dyDescent="0.3">
      <c r="A10" s="13" t="s">
        <v>8</v>
      </c>
      <c r="B10" s="172" t="str">
        <f>VLOOKUP(B8,Funcionarios,6,0)</f>
        <v>26863448 SSP/PB</v>
      </c>
      <c r="C10" s="173"/>
      <c r="D10" s="62" t="s">
        <v>5</v>
      </c>
      <c r="E10" s="114" t="str">
        <f>VLOOKUP(B8,Funcionarios,8,0)</f>
        <v>Masculino</v>
      </c>
      <c r="F10" s="14" t="s">
        <v>9</v>
      </c>
      <c r="G10" s="174" t="str">
        <f>VLOOKUP(B8,Funcionarios,7,0)</f>
        <v>039.475.114-00</v>
      </c>
      <c r="H10" s="175"/>
      <c r="I10"/>
    </row>
    <row r="11" spans="1:9" ht="16.899999999999999" customHeight="1" x14ac:dyDescent="0.25">
      <c r="A11" s="35"/>
      <c r="B11" s="21"/>
      <c r="C11" s="20"/>
      <c r="D11" s="21"/>
      <c r="E11" s="20"/>
      <c r="F11" s="21"/>
      <c r="G11" s="20"/>
      <c r="H11" s="21"/>
    </row>
    <row r="12" spans="1:9" ht="16.899999999999999" customHeight="1" thickBot="1" x14ac:dyDescent="0.3">
      <c r="A12" s="192"/>
      <c r="B12" s="192"/>
      <c r="C12" s="192"/>
      <c r="D12" s="192"/>
      <c r="E12" s="192"/>
      <c r="F12" s="192"/>
      <c r="G12" s="192"/>
      <c r="H12" s="192"/>
    </row>
    <row r="13" spans="1:9" ht="16.899999999999999" customHeight="1" x14ac:dyDescent="0.25">
      <c r="A13" s="181" t="s">
        <v>64</v>
      </c>
      <c r="B13" s="182"/>
      <c r="C13" s="182"/>
      <c r="D13" s="182"/>
      <c r="E13" s="57" t="s">
        <v>65</v>
      </c>
      <c r="F13" s="100" t="s">
        <v>41</v>
      </c>
      <c r="G13" s="57" t="s">
        <v>66</v>
      </c>
      <c r="H13" s="101" t="s">
        <v>41</v>
      </c>
    </row>
    <row r="14" spans="1:9" ht="16.899999999999999" customHeight="1" x14ac:dyDescent="0.25">
      <c r="A14" s="183" t="s">
        <v>67</v>
      </c>
      <c r="B14" s="184"/>
      <c r="C14" s="184"/>
      <c r="D14" s="184"/>
      <c r="E14" s="58" t="s">
        <v>65</v>
      </c>
      <c r="F14" s="33" t="s">
        <v>41</v>
      </c>
      <c r="G14" s="58" t="s">
        <v>66</v>
      </c>
      <c r="H14" s="34" t="s">
        <v>41</v>
      </c>
    </row>
    <row r="15" spans="1:9" ht="16.899999999999999" customHeight="1" x14ac:dyDescent="0.25">
      <c r="A15" s="183" t="s">
        <v>68</v>
      </c>
      <c r="B15" s="184"/>
      <c r="C15" s="184"/>
      <c r="D15" s="184"/>
      <c r="E15" s="58" t="s">
        <v>65</v>
      </c>
      <c r="F15" s="33" t="s">
        <v>41</v>
      </c>
      <c r="G15" s="58" t="s">
        <v>66</v>
      </c>
      <c r="H15" s="34" t="s">
        <v>41</v>
      </c>
    </row>
    <row r="16" spans="1:9" ht="16.899999999999999" customHeight="1" x14ac:dyDescent="0.25">
      <c r="A16" s="183" t="s">
        <v>69</v>
      </c>
      <c r="B16" s="184"/>
      <c r="C16" s="184"/>
      <c r="D16" s="184"/>
      <c r="E16" s="58" t="s">
        <v>65</v>
      </c>
      <c r="F16" s="33" t="s">
        <v>41</v>
      </c>
      <c r="G16" s="58" t="s">
        <v>66</v>
      </c>
      <c r="H16" s="34" t="s">
        <v>41</v>
      </c>
    </row>
    <row r="17" spans="1:8" ht="16.899999999999999" customHeight="1" x14ac:dyDescent="0.25">
      <c r="A17" s="187" t="s">
        <v>74</v>
      </c>
      <c r="B17" s="188"/>
      <c r="C17" s="188"/>
      <c r="D17" s="189"/>
      <c r="E17" s="190"/>
      <c r="F17" s="190"/>
      <c r="G17" s="190"/>
      <c r="H17" s="191"/>
    </row>
    <row r="18" spans="1:8" ht="16.899999999999999" customHeight="1" x14ac:dyDescent="0.25">
      <c r="A18" s="187" t="s">
        <v>70</v>
      </c>
      <c r="B18" s="188"/>
      <c r="C18" s="188"/>
      <c r="D18" s="189"/>
      <c r="E18" s="58" t="s">
        <v>65</v>
      </c>
      <c r="F18" s="33" t="s">
        <v>41</v>
      </c>
      <c r="G18" s="58" t="s">
        <v>66</v>
      </c>
      <c r="H18" s="34" t="s">
        <v>41</v>
      </c>
    </row>
    <row r="19" spans="1:8" ht="16.899999999999999" customHeight="1" x14ac:dyDescent="0.25">
      <c r="A19" s="187" t="s">
        <v>75</v>
      </c>
      <c r="B19" s="188"/>
      <c r="C19" s="188"/>
      <c r="D19" s="189"/>
      <c r="E19" s="190"/>
      <c r="F19" s="190"/>
      <c r="G19" s="190"/>
      <c r="H19" s="191"/>
    </row>
    <row r="20" spans="1:8" ht="16.899999999999999" customHeight="1" x14ac:dyDescent="0.25">
      <c r="A20" s="187" t="s">
        <v>71</v>
      </c>
      <c r="B20" s="188"/>
      <c r="C20" s="188"/>
      <c r="D20" s="189"/>
      <c r="E20" s="58" t="s">
        <v>65</v>
      </c>
      <c r="F20" s="33" t="s">
        <v>41</v>
      </c>
      <c r="G20" s="58" t="s">
        <v>66</v>
      </c>
      <c r="H20" s="34" t="s">
        <v>41</v>
      </c>
    </row>
    <row r="21" spans="1:8" ht="16.899999999999999" customHeight="1" x14ac:dyDescent="0.25">
      <c r="A21" s="187" t="s">
        <v>76</v>
      </c>
      <c r="B21" s="188"/>
      <c r="C21" s="188"/>
      <c r="D21" s="189"/>
      <c r="E21" s="190"/>
      <c r="F21" s="190"/>
      <c r="G21" s="190"/>
      <c r="H21" s="191"/>
    </row>
    <row r="22" spans="1:8" ht="16.899999999999999" customHeight="1" x14ac:dyDescent="0.25">
      <c r="A22" s="187" t="s">
        <v>72</v>
      </c>
      <c r="B22" s="188"/>
      <c r="C22" s="188"/>
      <c r="D22" s="189"/>
      <c r="E22" s="58" t="s">
        <v>65</v>
      </c>
      <c r="F22" s="33" t="s">
        <v>41</v>
      </c>
      <c r="G22" s="58" t="s">
        <v>66</v>
      </c>
      <c r="H22" s="34" t="s">
        <v>41</v>
      </c>
    </row>
    <row r="23" spans="1:8" ht="16.899999999999999" customHeight="1" x14ac:dyDescent="0.25">
      <c r="A23" s="187" t="s">
        <v>77</v>
      </c>
      <c r="B23" s="188"/>
      <c r="C23" s="188"/>
      <c r="D23" s="189"/>
      <c r="E23" s="190"/>
      <c r="F23" s="190"/>
      <c r="G23" s="190"/>
      <c r="H23" s="191"/>
    </row>
    <row r="24" spans="1:8" ht="16.899999999999999" customHeight="1" x14ac:dyDescent="0.25">
      <c r="A24" s="187" t="s">
        <v>73</v>
      </c>
      <c r="B24" s="188"/>
      <c r="C24" s="188"/>
      <c r="D24" s="189"/>
      <c r="E24" s="58" t="s">
        <v>65</v>
      </c>
      <c r="F24" s="33" t="s">
        <v>41</v>
      </c>
      <c r="G24" s="58" t="s">
        <v>66</v>
      </c>
      <c r="H24" s="34" t="s">
        <v>41</v>
      </c>
    </row>
    <row r="25" spans="1:8" ht="16.899999999999999" customHeight="1" x14ac:dyDescent="0.25">
      <c r="A25" s="187" t="s">
        <v>75</v>
      </c>
      <c r="B25" s="188"/>
      <c r="C25" s="188"/>
      <c r="D25" s="189"/>
      <c r="E25" s="190"/>
      <c r="F25" s="190"/>
      <c r="G25" s="190"/>
      <c r="H25" s="191"/>
    </row>
    <row r="26" spans="1:8" ht="16.899999999999999" customHeight="1" x14ac:dyDescent="0.25">
      <c r="A26" s="187" t="s">
        <v>78</v>
      </c>
      <c r="B26" s="188"/>
      <c r="C26" s="188"/>
      <c r="D26" s="189"/>
      <c r="E26" s="58" t="s">
        <v>65</v>
      </c>
      <c r="F26" s="33" t="s">
        <v>41</v>
      </c>
      <c r="G26" s="58" t="s">
        <v>66</v>
      </c>
      <c r="H26" s="34" t="s">
        <v>41</v>
      </c>
    </row>
    <row r="27" spans="1:8" ht="16.899999999999999" customHeight="1" x14ac:dyDescent="0.25">
      <c r="A27" s="187" t="s">
        <v>75</v>
      </c>
      <c r="B27" s="188"/>
      <c r="C27" s="188"/>
      <c r="D27" s="189"/>
      <c r="E27" s="190"/>
      <c r="F27" s="190"/>
      <c r="G27" s="190"/>
      <c r="H27" s="191"/>
    </row>
    <row r="28" spans="1:8" ht="16.899999999999999" customHeight="1" x14ac:dyDescent="0.25">
      <c r="A28" s="196" t="s">
        <v>79</v>
      </c>
      <c r="B28" s="197"/>
      <c r="C28" s="197"/>
      <c r="D28" s="198"/>
      <c r="E28" s="58" t="s">
        <v>65</v>
      </c>
      <c r="F28" s="33" t="s">
        <v>41</v>
      </c>
      <c r="G28" s="58" t="s">
        <v>66</v>
      </c>
      <c r="H28" s="34" t="s">
        <v>41</v>
      </c>
    </row>
    <row r="29" spans="1:8" ht="16.899999999999999" customHeight="1" thickBot="1" x14ac:dyDescent="0.3">
      <c r="A29" s="199" t="s">
        <v>75</v>
      </c>
      <c r="B29" s="200"/>
      <c r="C29" s="200"/>
      <c r="D29" s="201"/>
      <c r="E29" s="202"/>
      <c r="F29" s="202"/>
      <c r="G29" s="202"/>
      <c r="H29" s="203"/>
    </row>
    <row r="30" spans="1:8" ht="16.899999999999999" customHeight="1" x14ac:dyDescent="0.25">
      <c r="A30" s="38"/>
      <c r="B30" s="36"/>
      <c r="C30" s="36"/>
      <c r="D30" s="36"/>
      <c r="E30" s="20"/>
      <c r="F30" s="21"/>
      <c r="G30" s="20"/>
      <c r="H30" s="21"/>
    </row>
    <row r="31" spans="1:8" ht="16.899999999999999" customHeight="1" thickBot="1" x14ac:dyDescent="0.3">
      <c r="A31" s="193" t="s">
        <v>49</v>
      </c>
      <c r="B31" s="193"/>
      <c r="C31" s="193"/>
      <c r="D31" s="193"/>
      <c r="E31" s="193"/>
      <c r="F31" s="193"/>
      <c r="G31" s="193"/>
      <c r="H31" s="193"/>
    </row>
    <row r="32" spans="1:8" ht="16.899999999999999" customHeight="1" x14ac:dyDescent="0.25">
      <c r="A32" s="181" t="s">
        <v>80</v>
      </c>
      <c r="B32" s="182"/>
      <c r="C32" s="182"/>
      <c r="D32" s="182"/>
      <c r="E32" s="57" t="s">
        <v>65</v>
      </c>
      <c r="F32" s="100" t="s">
        <v>41</v>
      </c>
      <c r="G32" s="57" t="s">
        <v>66</v>
      </c>
      <c r="H32" s="101" t="s">
        <v>41</v>
      </c>
    </row>
    <row r="33" spans="1:8" ht="16.899999999999999" customHeight="1" x14ac:dyDescent="0.25">
      <c r="A33" s="194" t="s">
        <v>81</v>
      </c>
      <c r="B33" s="195"/>
      <c r="C33" s="195"/>
      <c r="D33" s="195"/>
      <c r="E33" s="58" t="s">
        <v>65</v>
      </c>
      <c r="F33" s="33" t="s">
        <v>41</v>
      </c>
      <c r="G33" s="58" t="s">
        <v>66</v>
      </c>
      <c r="H33" s="34" t="s">
        <v>41</v>
      </c>
    </row>
    <row r="34" spans="1:8" ht="16.899999999999999" customHeight="1" x14ac:dyDescent="0.25">
      <c r="A34" s="194" t="s">
        <v>82</v>
      </c>
      <c r="B34" s="195"/>
      <c r="C34" s="195"/>
      <c r="D34" s="195"/>
      <c r="E34" s="58" t="s">
        <v>65</v>
      </c>
      <c r="F34" s="33" t="s">
        <v>41</v>
      </c>
      <c r="G34" s="58" t="s">
        <v>66</v>
      </c>
      <c r="H34" s="34" t="s">
        <v>41</v>
      </c>
    </row>
    <row r="35" spans="1:8" ht="16.899999999999999" customHeight="1" x14ac:dyDescent="0.25">
      <c r="A35" s="194" t="s">
        <v>50</v>
      </c>
      <c r="B35" s="195"/>
      <c r="C35" s="195"/>
      <c r="D35" s="195"/>
      <c r="E35" s="58" t="s">
        <v>65</v>
      </c>
      <c r="F35" s="33" t="s">
        <v>41</v>
      </c>
      <c r="G35" s="58" t="s">
        <v>66</v>
      </c>
      <c r="H35" s="34" t="s">
        <v>41</v>
      </c>
    </row>
    <row r="36" spans="1:8" ht="16.899999999999999" customHeight="1" x14ac:dyDescent="0.25">
      <c r="A36" s="194" t="s">
        <v>51</v>
      </c>
      <c r="B36" s="195"/>
      <c r="C36" s="195"/>
      <c r="D36" s="195"/>
      <c r="E36" s="58" t="s">
        <v>65</v>
      </c>
      <c r="F36" s="33" t="s">
        <v>41</v>
      </c>
      <c r="G36" s="58" t="s">
        <v>66</v>
      </c>
      <c r="H36" s="34" t="s">
        <v>41</v>
      </c>
    </row>
    <row r="37" spans="1:8" ht="16.899999999999999" customHeight="1" x14ac:dyDescent="0.25">
      <c r="A37" s="183" t="s">
        <v>75</v>
      </c>
      <c r="B37" s="184"/>
      <c r="C37" s="184"/>
      <c r="D37" s="184"/>
      <c r="E37" s="190"/>
      <c r="F37" s="190"/>
      <c r="G37" s="190"/>
      <c r="H37" s="191"/>
    </row>
    <row r="38" spans="1:8" ht="16.899999999999999" customHeight="1" x14ac:dyDescent="0.25">
      <c r="A38" s="194" t="s">
        <v>52</v>
      </c>
      <c r="B38" s="195"/>
      <c r="C38" s="195"/>
      <c r="D38" s="195"/>
      <c r="E38" s="58" t="s">
        <v>65</v>
      </c>
      <c r="F38" s="33" t="s">
        <v>41</v>
      </c>
      <c r="G38" s="58" t="s">
        <v>66</v>
      </c>
      <c r="H38" s="34" t="s">
        <v>41</v>
      </c>
    </row>
    <row r="39" spans="1:8" ht="16.899999999999999" customHeight="1" x14ac:dyDescent="0.25">
      <c r="A39" s="183" t="s">
        <v>75</v>
      </c>
      <c r="B39" s="184"/>
      <c r="C39" s="184"/>
      <c r="D39" s="184"/>
      <c r="E39" s="190"/>
      <c r="F39" s="190"/>
      <c r="G39" s="190"/>
      <c r="H39" s="191"/>
    </row>
    <row r="40" spans="1:8" ht="16.899999999999999" customHeight="1" x14ac:dyDescent="0.25">
      <c r="A40" s="194" t="s">
        <v>53</v>
      </c>
      <c r="B40" s="195"/>
      <c r="C40" s="195"/>
      <c r="D40" s="195"/>
      <c r="E40" s="58" t="s">
        <v>65</v>
      </c>
      <c r="F40" s="33" t="s">
        <v>41</v>
      </c>
      <c r="G40" s="58" t="s">
        <v>66</v>
      </c>
      <c r="H40" s="34" t="s">
        <v>41</v>
      </c>
    </row>
    <row r="41" spans="1:8" ht="16.899999999999999" customHeight="1" x14ac:dyDescent="0.25">
      <c r="A41" s="183" t="s">
        <v>75</v>
      </c>
      <c r="B41" s="184"/>
      <c r="C41" s="184"/>
      <c r="D41" s="184"/>
      <c r="E41" s="190"/>
      <c r="F41" s="190"/>
      <c r="G41" s="190"/>
      <c r="H41" s="191"/>
    </row>
    <row r="42" spans="1:8" ht="16.899999999999999" customHeight="1" x14ac:dyDescent="0.25">
      <c r="A42" s="194" t="s">
        <v>54</v>
      </c>
      <c r="B42" s="195"/>
      <c r="C42" s="195"/>
      <c r="D42" s="195"/>
      <c r="E42" s="58" t="s">
        <v>65</v>
      </c>
      <c r="F42" s="33" t="s">
        <v>41</v>
      </c>
      <c r="G42" s="58" t="s">
        <v>66</v>
      </c>
      <c r="H42" s="34" t="s">
        <v>41</v>
      </c>
    </row>
    <row r="43" spans="1:8" ht="16.899999999999999" customHeight="1" x14ac:dyDescent="0.25">
      <c r="A43" s="183" t="s">
        <v>75</v>
      </c>
      <c r="B43" s="184"/>
      <c r="C43" s="184"/>
      <c r="D43" s="184"/>
      <c r="E43" s="190"/>
      <c r="F43" s="190"/>
      <c r="G43" s="190"/>
      <c r="H43" s="191"/>
    </row>
    <row r="44" spans="1:8" ht="16.899999999999999" customHeight="1" x14ac:dyDescent="0.25">
      <c r="A44" s="194" t="s">
        <v>83</v>
      </c>
      <c r="B44" s="195"/>
      <c r="C44" s="195"/>
      <c r="D44" s="195"/>
      <c r="E44" s="58" t="s">
        <v>65</v>
      </c>
      <c r="F44" s="33" t="s">
        <v>41</v>
      </c>
      <c r="G44" s="58" t="s">
        <v>66</v>
      </c>
      <c r="H44" s="34" t="s">
        <v>41</v>
      </c>
    </row>
    <row r="45" spans="1:8" ht="16.899999999999999" customHeight="1" x14ac:dyDescent="0.25">
      <c r="A45" s="183" t="s">
        <v>75</v>
      </c>
      <c r="B45" s="184"/>
      <c r="C45" s="184"/>
      <c r="D45" s="184"/>
      <c r="E45" s="190"/>
      <c r="F45" s="190"/>
      <c r="G45" s="190"/>
      <c r="H45" s="191"/>
    </row>
    <row r="46" spans="1:8" ht="16.899999999999999" customHeight="1" x14ac:dyDescent="0.25">
      <c r="A46" s="194" t="s">
        <v>84</v>
      </c>
      <c r="B46" s="195"/>
      <c r="C46" s="195"/>
      <c r="D46" s="195"/>
      <c r="E46" s="58" t="s">
        <v>65</v>
      </c>
      <c r="F46" s="33" t="s">
        <v>41</v>
      </c>
      <c r="G46" s="58" t="s">
        <v>66</v>
      </c>
      <c r="H46" s="34" t="s">
        <v>41</v>
      </c>
    </row>
    <row r="47" spans="1:8" ht="16.899999999999999" customHeight="1" x14ac:dyDescent="0.25">
      <c r="A47" s="183" t="s">
        <v>75</v>
      </c>
      <c r="B47" s="184"/>
      <c r="C47" s="184"/>
      <c r="D47" s="184"/>
      <c r="E47" s="190"/>
      <c r="F47" s="190"/>
      <c r="G47" s="190"/>
      <c r="H47" s="191"/>
    </row>
    <row r="48" spans="1:8" ht="16.899999999999999" customHeight="1" x14ac:dyDescent="0.25">
      <c r="A48" s="194" t="s">
        <v>55</v>
      </c>
      <c r="B48" s="195"/>
      <c r="C48" s="195"/>
      <c r="D48" s="195"/>
      <c r="E48" s="58" t="s">
        <v>65</v>
      </c>
      <c r="F48" s="33" t="s">
        <v>41</v>
      </c>
      <c r="G48" s="58" t="s">
        <v>66</v>
      </c>
      <c r="H48" s="34" t="s">
        <v>41</v>
      </c>
    </row>
    <row r="49" spans="1:8" ht="16.899999999999999" customHeight="1" x14ac:dyDescent="0.25">
      <c r="A49" s="183" t="s">
        <v>75</v>
      </c>
      <c r="B49" s="184"/>
      <c r="C49" s="184"/>
      <c r="D49" s="184"/>
      <c r="E49" s="190"/>
      <c r="F49" s="190"/>
      <c r="G49" s="190"/>
      <c r="H49" s="191"/>
    </row>
    <row r="50" spans="1:8" ht="16.899999999999999" customHeight="1" x14ac:dyDescent="0.25">
      <c r="A50" s="194" t="s">
        <v>85</v>
      </c>
      <c r="B50" s="195"/>
      <c r="C50" s="195"/>
      <c r="D50" s="195"/>
      <c r="E50" s="58" t="s">
        <v>65</v>
      </c>
      <c r="F50" s="33" t="s">
        <v>41</v>
      </c>
      <c r="G50" s="58" t="s">
        <v>66</v>
      </c>
      <c r="H50" s="34" t="s">
        <v>41</v>
      </c>
    </row>
    <row r="51" spans="1:8" ht="16.899999999999999" customHeight="1" x14ac:dyDescent="0.25">
      <c r="A51" s="183" t="s">
        <v>75</v>
      </c>
      <c r="B51" s="184"/>
      <c r="C51" s="184"/>
      <c r="D51" s="184"/>
      <c r="E51" s="190"/>
      <c r="F51" s="190"/>
      <c r="G51" s="190"/>
      <c r="H51" s="191"/>
    </row>
    <row r="52" spans="1:8" ht="16.899999999999999" customHeight="1" x14ac:dyDescent="0.25">
      <c r="A52" s="194" t="s">
        <v>86</v>
      </c>
      <c r="B52" s="195"/>
      <c r="C52" s="195"/>
      <c r="D52" s="195"/>
      <c r="E52" s="58" t="s">
        <v>65</v>
      </c>
      <c r="F52" s="33" t="s">
        <v>41</v>
      </c>
      <c r="G52" s="58" t="s">
        <v>66</v>
      </c>
      <c r="H52" s="34" t="s">
        <v>41</v>
      </c>
    </row>
    <row r="53" spans="1:8" ht="16.899999999999999" customHeight="1" thickBot="1" x14ac:dyDescent="0.3">
      <c r="A53" s="207" t="s">
        <v>56</v>
      </c>
      <c r="B53" s="208"/>
      <c r="C53" s="208"/>
      <c r="D53" s="208"/>
      <c r="E53" s="90" t="s">
        <v>65</v>
      </c>
      <c r="F53" s="91" t="s">
        <v>41</v>
      </c>
      <c r="G53" s="90" t="s">
        <v>66</v>
      </c>
      <c r="H53" s="92" t="s">
        <v>41</v>
      </c>
    </row>
    <row r="54" spans="1:8" ht="16.899999999999999" customHeight="1" x14ac:dyDescent="0.25">
      <c r="A54" s="2"/>
      <c r="B54" s="8"/>
      <c r="C54" s="166" t="s">
        <v>47</v>
      </c>
      <c r="D54" s="166"/>
      <c r="E54" s="166"/>
      <c r="F54" s="166"/>
      <c r="G54" s="166"/>
      <c r="H54" s="166"/>
    </row>
    <row r="55" spans="1:8" ht="16.899999999999999" customHeight="1" x14ac:dyDescent="0.25">
      <c r="A55" s="2"/>
      <c r="B55" s="8"/>
      <c r="C55" s="166" t="s">
        <v>380</v>
      </c>
      <c r="D55" s="166"/>
      <c r="E55" s="166"/>
      <c r="F55" s="166"/>
      <c r="G55" s="166"/>
      <c r="H55" s="166"/>
    </row>
    <row r="56" spans="1:8" ht="7.9" customHeight="1" x14ac:dyDescent="0.25">
      <c r="A56" s="25"/>
      <c r="B56" s="26"/>
      <c r="C56" s="159"/>
      <c r="D56" s="159"/>
      <c r="E56" s="159"/>
      <c r="F56" s="159"/>
      <c r="G56" s="25"/>
      <c r="H56" s="26"/>
    </row>
    <row r="57" spans="1:8" ht="16.899999999999999" customHeight="1" x14ac:dyDescent="0.25">
      <c r="A57" s="38"/>
      <c r="B57" s="36"/>
      <c r="C57" s="36"/>
      <c r="D57" s="36"/>
      <c r="E57" s="20"/>
      <c r="F57" s="21"/>
      <c r="G57" s="20"/>
      <c r="H57" s="21"/>
    </row>
    <row r="58" spans="1:8" ht="16.899999999999999" customHeight="1" thickBot="1" x14ac:dyDescent="0.3">
      <c r="A58" s="39" t="s">
        <v>57</v>
      </c>
      <c r="B58" s="36"/>
      <c r="C58" s="36"/>
      <c r="D58" s="36"/>
      <c r="E58" s="20"/>
      <c r="F58" s="21"/>
      <c r="G58" s="20"/>
      <c r="H58" s="21"/>
    </row>
    <row r="59" spans="1:8" ht="16.899999999999999" customHeight="1" thickBot="1" x14ac:dyDescent="0.3">
      <c r="A59" s="93" t="s">
        <v>58</v>
      </c>
      <c r="B59" s="94"/>
      <c r="C59" s="94"/>
      <c r="D59" s="94"/>
      <c r="E59" s="95" t="s">
        <v>65</v>
      </c>
      <c r="F59" s="96" t="s">
        <v>41</v>
      </c>
      <c r="G59" s="95" t="s">
        <v>66</v>
      </c>
      <c r="H59" s="97" t="s">
        <v>41</v>
      </c>
    </row>
    <row r="60" spans="1:8" ht="16.899999999999999" customHeight="1" x14ac:dyDescent="0.25">
      <c r="A60" s="38"/>
      <c r="B60" s="36"/>
      <c r="C60" s="36"/>
      <c r="D60" s="36"/>
      <c r="E60" s="20"/>
      <c r="F60" s="21"/>
      <c r="G60" s="20"/>
      <c r="H60" s="21"/>
    </row>
    <row r="61" spans="1:8" ht="16.899999999999999" customHeight="1" thickBot="1" x14ac:dyDescent="0.3">
      <c r="A61" s="39" t="s">
        <v>87</v>
      </c>
      <c r="B61" s="36"/>
      <c r="C61" s="36"/>
      <c r="D61" s="36"/>
      <c r="E61" s="20"/>
      <c r="F61" s="21"/>
      <c r="G61" s="20"/>
      <c r="H61" s="21"/>
    </row>
    <row r="62" spans="1:8" ht="16.899999999999999" customHeight="1" x14ac:dyDescent="0.25">
      <c r="A62" s="181" t="s">
        <v>88</v>
      </c>
      <c r="B62" s="182"/>
      <c r="C62" s="182"/>
      <c r="D62" s="182"/>
      <c r="E62" s="209"/>
      <c r="F62" s="210"/>
      <c r="G62" s="210"/>
      <c r="H62" s="211"/>
    </row>
    <row r="63" spans="1:8" ht="16.899999999999999" customHeight="1" x14ac:dyDescent="0.25">
      <c r="A63" s="194" t="s">
        <v>89</v>
      </c>
      <c r="B63" s="195"/>
      <c r="C63" s="195"/>
      <c r="D63" s="195"/>
      <c r="E63" s="204"/>
      <c r="F63" s="205"/>
      <c r="G63" s="205"/>
      <c r="H63" s="206"/>
    </row>
    <row r="64" spans="1:8" ht="16.899999999999999" customHeight="1" x14ac:dyDescent="0.25">
      <c r="A64" s="194" t="s">
        <v>90</v>
      </c>
      <c r="B64" s="195"/>
      <c r="C64" s="195"/>
      <c r="D64" s="195"/>
      <c r="E64" s="204"/>
      <c r="F64" s="205"/>
      <c r="G64" s="205"/>
      <c r="H64" s="206"/>
    </row>
    <row r="65" spans="1:8" ht="16.899999999999999" customHeight="1" x14ac:dyDescent="0.25">
      <c r="A65" s="194" t="s">
        <v>91</v>
      </c>
      <c r="B65" s="195"/>
      <c r="C65" s="195"/>
      <c r="D65" s="195"/>
      <c r="E65" s="204"/>
      <c r="F65" s="205"/>
      <c r="G65" s="205"/>
      <c r="H65" s="206"/>
    </row>
    <row r="66" spans="1:8" ht="16.899999999999999" customHeight="1" x14ac:dyDescent="0.25">
      <c r="A66" s="194" t="s">
        <v>92</v>
      </c>
      <c r="B66" s="195"/>
      <c r="C66" s="195"/>
      <c r="D66" s="195"/>
      <c r="E66" s="204"/>
      <c r="F66" s="205"/>
      <c r="G66" s="205"/>
      <c r="H66" s="206"/>
    </row>
    <row r="67" spans="1:8" ht="16.899999999999999" customHeight="1" x14ac:dyDescent="0.25">
      <c r="A67" s="194" t="s">
        <v>93</v>
      </c>
      <c r="B67" s="195"/>
      <c r="C67" s="195"/>
      <c r="D67" s="195"/>
      <c r="E67" s="204"/>
      <c r="F67" s="205"/>
      <c r="G67" s="205"/>
      <c r="H67" s="206"/>
    </row>
    <row r="68" spans="1:8" ht="16.899999999999999" customHeight="1" thickBot="1" x14ac:dyDescent="0.3">
      <c r="A68" s="207" t="s">
        <v>94</v>
      </c>
      <c r="B68" s="208"/>
      <c r="C68" s="208"/>
      <c r="D68" s="208"/>
      <c r="E68" s="220"/>
      <c r="F68" s="221"/>
      <c r="G68" s="221"/>
      <c r="H68" s="222"/>
    </row>
    <row r="69" spans="1:8" ht="16.899999999999999" customHeight="1" x14ac:dyDescent="0.25">
      <c r="A69" s="38"/>
      <c r="B69" s="36"/>
      <c r="C69" s="36"/>
      <c r="D69" s="36"/>
      <c r="E69" s="20"/>
      <c r="F69" s="21"/>
      <c r="G69" s="20"/>
      <c r="H69" s="21"/>
    </row>
    <row r="70" spans="1:8" ht="16.899999999999999" customHeight="1" thickBot="1" x14ac:dyDescent="0.3">
      <c r="A70" s="39" t="s">
        <v>95</v>
      </c>
      <c r="B70" s="36"/>
      <c r="C70" s="36"/>
      <c r="D70" s="36"/>
      <c r="E70" s="20"/>
      <c r="F70" s="21"/>
      <c r="G70" s="20"/>
      <c r="H70" s="21"/>
    </row>
    <row r="71" spans="1:8" ht="16.899999999999999" customHeight="1" x14ac:dyDescent="0.25">
      <c r="A71" s="181" t="s">
        <v>96</v>
      </c>
      <c r="B71" s="182"/>
      <c r="C71" s="182"/>
      <c r="D71" s="182"/>
      <c r="E71" s="212"/>
      <c r="F71" s="212"/>
      <c r="G71" s="212"/>
      <c r="H71" s="213"/>
    </row>
    <row r="72" spans="1:8" ht="16.899999999999999" customHeight="1" x14ac:dyDescent="0.25">
      <c r="A72" s="194" t="s">
        <v>97</v>
      </c>
      <c r="B72" s="195"/>
      <c r="C72" s="195"/>
      <c r="D72" s="195"/>
      <c r="E72" s="58" t="s">
        <v>98</v>
      </c>
      <c r="F72" s="33" t="s">
        <v>41</v>
      </c>
      <c r="G72" s="58" t="s">
        <v>99</v>
      </c>
      <c r="H72" s="34" t="s">
        <v>41</v>
      </c>
    </row>
    <row r="73" spans="1:8" ht="16.899999999999999" customHeight="1" thickBot="1" x14ac:dyDescent="0.3">
      <c r="A73" s="207" t="s">
        <v>100</v>
      </c>
      <c r="B73" s="208"/>
      <c r="C73" s="208"/>
      <c r="D73" s="208"/>
      <c r="E73" s="90" t="s">
        <v>65</v>
      </c>
      <c r="F73" s="91" t="s">
        <v>41</v>
      </c>
      <c r="G73" s="90" t="s">
        <v>66</v>
      </c>
      <c r="H73" s="92" t="s">
        <v>41</v>
      </c>
    </row>
    <row r="74" spans="1:8" ht="16.899999999999999" customHeight="1" x14ac:dyDescent="0.25">
      <c r="A74" s="38"/>
      <c r="B74" s="36"/>
      <c r="C74" s="36"/>
      <c r="D74" s="36"/>
      <c r="E74" s="20"/>
      <c r="F74" s="21"/>
      <c r="G74" s="20"/>
      <c r="H74" s="21"/>
    </row>
    <row r="75" spans="1:8" ht="16.899999999999999" customHeight="1" thickBot="1" x14ac:dyDescent="0.3">
      <c r="A75" s="38" t="s">
        <v>63</v>
      </c>
      <c r="B75" s="36"/>
      <c r="C75" s="36"/>
      <c r="D75" s="36"/>
      <c r="E75" s="20"/>
      <c r="F75" s="21"/>
      <c r="G75" s="20"/>
      <c r="H75" s="21"/>
    </row>
    <row r="76" spans="1:8" ht="16.899999999999999" customHeight="1" x14ac:dyDescent="0.25">
      <c r="A76" s="214"/>
      <c r="B76" s="215"/>
      <c r="C76" s="215"/>
      <c r="D76" s="215"/>
      <c r="E76" s="215"/>
      <c r="F76" s="215"/>
      <c r="G76" s="215"/>
      <c r="H76" s="216"/>
    </row>
    <row r="77" spans="1:8" ht="16.899999999999999" customHeight="1" x14ac:dyDescent="0.25">
      <c r="A77" s="98"/>
      <c r="B77" s="59"/>
      <c r="C77" s="59"/>
      <c r="D77" s="59"/>
      <c r="E77" s="59"/>
      <c r="F77" s="59"/>
      <c r="G77" s="59"/>
      <c r="H77" s="99"/>
    </row>
    <row r="78" spans="1:8" ht="16.899999999999999" customHeight="1" x14ac:dyDescent="0.25">
      <c r="A78" s="98"/>
      <c r="B78" s="59"/>
      <c r="C78" s="59"/>
      <c r="D78" s="59"/>
      <c r="E78" s="59"/>
      <c r="F78" s="59"/>
      <c r="G78" s="59"/>
      <c r="H78" s="99"/>
    </row>
    <row r="79" spans="1:8" ht="16.899999999999999" customHeight="1" x14ac:dyDescent="0.25">
      <c r="A79" s="98"/>
      <c r="B79" s="59"/>
      <c r="C79" s="59"/>
      <c r="D79" s="59"/>
      <c r="E79" s="59"/>
      <c r="F79" s="59"/>
      <c r="G79" s="59"/>
      <c r="H79" s="99"/>
    </row>
    <row r="80" spans="1:8" ht="16.899999999999999" customHeight="1" x14ac:dyDescent="0.25">
      <c r="A80" s="98"/>
      <c r="B80" s="59"/>
      <c r="C80" s="59"/>
      <c r="D80" s="59"/>
      <c r="E80" s="59"/>
      <c r="F80" s="59"/>
      <c r="G80" s="59"/>
      <c r="H80" s="99"/>
    </row>
    <row r="81" spans="1:8" ht="16.899999999999999" customHeight="1" x14ac:dyDescent="0.25">
      <c r="A81" s="98"/>
      <c r="B81" s="59"/>
      <c r="C81" s="59"/>
      <c r="D81" s="59"/>
      <c r="E81" s="59"/>
      <c r="F81" s="59"/>
      <c r="G81" s="59"/>
      <c r="H81" s="99"/>
    </row>
    <row r="82" spans="1:8" ht="16.899999999999999" customHeight="1" x14ac:dyDescent="0.25">
      <c r="A82" s="98"/>
      <c r="B82" s="59"/>
      <c r="C82" s="59"/>
      <c r="D82" s="59"/>
      <c r="E82" s="59"/>
      <c r="F82" s="59"/>
      <c r="G82" s="59"/>
      <c r="H82" s="99"/>
    </row>
    <row r="83" spans="1:8" ht="16.899999999999999" customHeight="1" x14ac:dyDescent="0.25">
      <c r="A83" s="98"/>
      <c r="B83" s="59"/>
      <c r="C83" s="59"/>
      <c r="D83" s="59"/>
      <c r="E83" s="59"/>
      <c r="F83" s="59"/>
      <c r="G83" s="59"/>
      <c r="H83" s="99"/>
    </row>
    <row r="84" spans="1:8" ht="16.899999999999999" customHeight="1" x14ac:dyDescent="0.25">
      <c r="A84" s="98"/>
      <c r="B84" s="59"/>
      <c r="C84" s="59"/>
      <c r="D84" s="59"/>
      <c r="E84" s="59"/>
      <c r="F84" s="59"/>
      <c r="G84" s="59"/>
      <c r="H84" s="99"/>
    </row>
    <row r="85" spans="1:8" ht="16.899999999999999" customHeight="1" x14ac:dyDescent="0.25">
      <c r="A85" s="98"/>
      <c r="B85" s="59"/>
      <c r="C85" s="59"/>
      <c r="D85" s="59"/>
      <c r="E85" s="59"/>
      <c r="F85" s="59"/>
      <c r="G85" s="59"/>
      <c r="H85" s="99"/>
    </row>
    <row r="86" spans="1:8" ht="16.899999999999999" customHeight="1" x14ac:dyDescent="0.25">
      <c r="A86" s="98"/>
      <c r="B86" s="59"/>
      <c r="C86" s="59"/>
      <c r="D86" s="59"/>
      <c r="E86" s="59"/>
      <c r="F86" s="59"/>
      <c r="G86" s="59"/>
      <c r="H86" s="99"/>
    </row>
    <row r="87" spans="1:8" ht="16.899999999999999" customHeight="1" x14ac:dyDescent="0.25">
      <c r="A87" s="98"/>
      <c r="B87" s="59"/>
      <c r="C87" s="59"/>
      <c r="D87" s="59"/>
      <c r="E87" s="59"/>
      <c r="F87" s="59"/>
      <c r="G87" s="59"/>
      <c r="H87" s="99"/>
    </row>
    <row r="88" spans="1:8" ht="16.899999999999999" customHeight="1" x14ac:dyDescent="0.25">
      <c r="A88" s="98"/>
      <c r="B88" s="59"/>
      <c r="C88" s="59"/>
      <c r="D88" s="59"/>
      <c r="E88" s="59"/>
      <c r="F88" s="59"/>
      <c r="G88" s="59"/>
      <c r="H88" s="99"/>
    </row>
    <row r="89" spans="1:8" ht="16.899999999999999" customHeight="1" x14ac:dyDescent="0.25">
      <c r="A89" s="98"/>
      <c r="B89" s="59"/>
      <c r="C89" s="59"/>
      <c r="D89" s="59"/>
      <c r="E89" s="59"/>
      <c r="F89" s="59"/>
      <c r="G89" s="59"/>
      <c r="H89" s="99"/>
    </row>
    <row r="90" spans="1:8" ht="16.899999999999999" customHeight="1" x14ac:dyDescent="0.25">
      <c r="A90" s="98"/>
      <c r="B90" s="59"/>
      <c r="C90" s="59"/>
      <c r="D90" s="59"/>
      <c r="E90" s="59"/>
      <c r="F90" s="59"/>
      <c r="G90" s="59"/>
      <c r="H90" s="99"/>
    </row>
    <row r="91" spans="1:8" ht="16.899999999999999" customHeight="1" x14ac:dyDescent="0.25">
      <c r="A91" s="98"/>
      <c r="B91" s="59"/>
      <c r="C91" s="59"/>
      <c r="D91" s="59"/>
      <c r="E91" s="59"/>
      <c r="F91" s="59"/>
      <c r="G91" s="59"/>
      <c r="H91" s="99"/>
    </row>
    <row r="92" spans="1:8" ht="16.899999999999999" customHeight="1" x14ac:dyDescent="0.25">
      <c r="A92" s="98"/>
      <c r="B92" s="59"/>
      <c r="C92" s="59"/>
      <c r="D92" s="59"/>
      <c r="E92" s="59"/>
      <c r="F92" s="59"/>
      <c r="G92" s="59"/>
      <c r="H92" s="99"/>
    </row>
    <row r="93" spans="1:8" ht="16.899999999999999" customHeight="1" x14ac:dyDescent="0.25">
      <c r="A93" s="98"/>
      <c r="B93" s="59"/>
      <c r="C93" s="59"/>
      <c r="D93" s="59"/>
      <c r="E93" s="59"/>
      <c r="F93" s="59"/>
      <c r="G93" s="59"/>
      <c r="H93" s="99"/>
    </row>
    <row r="94" spans="1:8" ht="16.899999999999999" customHeight="1" x14ac:dyDescent="0.25">
      <c r="A94" s="98"/>
      <c r="B94" s="59"/>
      <c r="C94" s="59"/>
      <c r="D94" s="59"/>
      <c r="E94" s="59"/>
      <c r="F94" s="59"/>
      <c r="G94" s="59"/>
      <c r="H94" s="99"/>
    </row>
    <row r="95" spans="1:8" ht="16.899999999999999" customHeight="1" x14ac:dyDescent="0.25">
      <c r="A95" s="217"/>
      <c r="B95" s="218"/>
      <c r="C95" s="218"/>
      <c r="D95" s="218"/>
      <c r="E95" s="218"/>
      <c r="F95" s="218"/>
      <c r="G95" s="218"/>
      <c r="H95" s="219"/>
    </row>
    <row r="96" spans="1:8" ht="16.899999999999999" customHeight="1" x14ac:dyDescent="0.25">
      <c r="A96" s="217"/>
      <c r="B96" s="218"/>
      <c r="C96" s="218"/>
      <c r="D96" s="218"/>
      <c r="E96" s="218"/>
      <c r="F96" s="218"/>
      <c r="G96" s="218"/>
      <c r="H96" s="219"/>
    </row>
    <row r="97" spans="1:8" ht="16.899999999999999" customHeight="1" x14ac:dyDescent="0.25">
      <c r="A97" s="217"/>
      <c r="B97" s="218"/>
      <c r="C97" s="218"/>
      <c r="D97" s="218"/>
      <c r="E97" s="218"/>
      <c r="F97" s="218"/>
      <c r="G97" s="218"/>
      <c r="H97" s="219"/>
    </row>
    <row r="98" spans="1:8" ht="16.899999999999999" customHeight="1" x14ac:dyDescent="0.25">
      <c r="A98" s="217"/>
      <c r="B98" s="218"/>
      <c r="C98" s="218"/>
      <c r="D98" s="218"/>
      <c r="E98" s="218"/>
      <c r="F98" s="218"/>
      <c r="G98" s="218"/>
      <c r="H98" s="219"/>
    </row>
    <row r="99" spans="1:8" ht="16.899999999999999" customHeight="1" x14ac:dyDescent="0.25">
      <c r="A99" s="217"/>
      <c r="B99" s="218"/>
      <c r="C99" s="218"/>
      <c r="D99" s="218"/>
      <c r="E99" s="218"/>
      <c r="F99" s="218"/>
      <c r="G99" s="218"/>
      <c r="H99" s="219"/>
    </row>
    <row r="100" spans="1:8" ht="16.899999999999999" customHeight="1" x14ac:dyDescent="0.25">
      <c r="A100" s="217"/>
      <c r="B100" s="218"/>
      <c r="C100" s="218"/>
      <c r="D100" s="218"/>
      <c r="E100" s="218"/>
      <c r="F100" s="218"/>
      <c r="G100" s="218"/>
      <c r="H100" s="219"/>
    </row>
    <row r="101" spans="1:8" ht="16.899999999999999" customHeight="1" x14ac:dyDescent="0.25">
      <c r="A101" s="217"/>
      <c r="B101" s="218"/>
      <c r="C101" s="218"/>
      <c r="D101" s="218"/>
      <c r="E101" s="218"/>
      <c r="F101" s="218"/>
      <c r="G101" s="218"/>
      <c r="H101" s="219"/>
    </row>
    <row r="102" spans="1:8" ht="16.899999999999999" customHeight="1" thickBot="1" x14ac:dyDescent="0.3">
      <c r="A102" s="225"/>
      <c r="B102" s="226"/>
      <c r="C102" s="226"/>
      <c r="D102" s="226"/>
      <c r="E102" s="226"/>
      <c r="F102" s="226"/>
      <c r="G102" s="226"/>
      <c r="H102" s="227"/>
    </row>
    <row r="103" spans="1:8" ht="16.899999999999999" customHeight="1" x14ac:dyDescent="0.25">
      <c r="A103" s="37"/>
      <c r="B103" s="37"/>
      <c r="C103" s="37"/>
      <c r="D103" s="37"/>
      <c r="E103" s="37"/>
      <c r="F103" s="37"/>
      <c r="G103" s="37"/>
      <c r="H103" s="37"/>
    </row>
    <row r="104" spans="1:8" ht="16.899999999999999" customHeight="1" x14ac:dyDescent="0.25">
      <c r="A104" s="37"/>
      <c r="B104" s="37"/>
      <c r="C104" s="37"/>
      <c r="D104" s="37"/>
      <c r="E104" s="37"/>
      <c r="F104" s="37"/>
      <c r="G104" s="37"/>
      <c r="H104" s="40" t="s">
        <v>1998</v>
      </c>
    </row>
    <row r="105" spans="1:8" ht="16.899999999999999" customHeight="1" x14ac:dyDescent="0.25">
      <c r="A105" s="37"/>
      <c r="B105" s="37"/>
      <c r="C105" s="37"/>
      <c r="D105" s="37"/>
      <c r="E105" s="37"/>
      <c r="F105" s="37"/>
      <c r="G105" s="37"/>
      <c r="H105" s="37"/>
    </row>
    <row r="107" spans="1:8" ht="16.899999999999999" customHeight="1" x14ac:dyDescent="0.25">
      <c r="B107" s="223"/>
      <c r="C107" s="223"/>
      <c r="D107" s="223"/>
      <c r="F107" s="223"/>
      <c r="G107" s="223"/>
      <c r="H107" s="223"/>
    </row>
    <row r="108" spans="1:8" ht="16.899999999999999" customHeight="1" x14ac:dyDescent="0.25">
      <c r="B108" s="224" t="s">
        <v>46</v>
      </c>
      <c r="C108" s="224"/>
      <c r="D108" s="224"/>
      <c r="F108" s="224" t="s">
        <v>131</v>
      </c>
      <c r="G108" s="224"/>
      <c r="H108" s="224"/>
    </row>
  </sheetData>
  <mergeCells count="101">
    <mergeCell ref="B107:D107"/>
    <mergeCell ref="F107:H107"/>
    <mergeCell ref="B108:D108"/>
    <mergeCell ref="F108:H108"/>
    <mergeCell ref="A101:H101"/>
    <mergeCell ref="A102:H102"/>
    <mergeCell ref="A96:H96"/>
    <mergeCell ref="A97:H97"/>
    <mergeCell ref="A98:H98"/>
    <mergeCell ref="A99:H99"/>
    <mergeCell ref="A100:H100"/>
    <mergeCell ref="A71:D71"/>
    <mergeCell ref="E71:H71"/>
    <mergeCell ref="A72:D72"/>
    <mergeCell ref="A73:D73"/>
    <mergeCell ref="A76:H76"/>
    <mergeCell ref="A95:H95"/>
    <mergeCell ref="A66:D66"/>
    <mergeCell ref="E66:H66"/>
    <mergeCell ref="A67:D67"/>
    <mergeCell ref="E67:H67"/>
    <mergeCell ref="A68:D68"/>
    <mergeCell ref="E68:H68"/>
    <mergeCell ref="A63:D63"/>
    <mergeCell ref="E63:H63"/>
    <mergeCell ref="A64:D64"/>
    <mergeCell ref="E64:H64"/>
    <mergeCell ref="A65:D65"/>
    <mergeCell ref="E65:H65"/>
    <mergeCell ref="A53:D53"/>
    <mergeCell ref="C54:H54"/>
    <mergeCell ref="C55:H55"/>
    <mergeCell ref="C56:F56"/>
    <mergeCell ref="A62:D62"/>
    <mergeCell ref="E62:H62"/>
    <mergeCell ref="A49:D49"/>
    <mergeCell ref="E49:H49"/>
    <mergeCell ref="A50:D50"/>
    <mergeCell ref="A51:D51"/>
    <mergeCell ref="E51:H51"/>
    <mergeCell ref="A52:D52"/>
    <mergeCell ref="A45:D45"/>
    <mergeCell ref="E45:H45"/>
    <mergeCell ref="A46:D46"/>
    <mergeCell ref="A47:D47"/>
    <mergeCell ref="E47:H47"/>
    <mergeCell ref="A48:D48"/>
    <mergeCell ref="A41:D41"/>
    <mergeCell ref="E41:H41"/>
    <mergeCell ref="A42:D42"/>
    <mergeCell ref="A43:D43"/>
    <mergeCell ref="E43:H43"/>
    <mergeCell ref="A44:D44"/>
    <mergeCell ref="A37:D37"/>
    <mergeCell ref="E37:H37"/>
    <mergeCell ref="A38:D38"/>
    <mergeCell ref="A39:D39"/>
    <mergeCell ref="E39:H39"/>
    <mergeCell ref="A40:D40"/>
    <mergeCell ref="A31:H31"/>
    <mergeCell ref="A32:D32"/>
    <mergeCell ref="A33:D33"/>
    <mergeCell ref="A34:D34"/>
    <mergeCell ref="A35:D35"/>
    <mergeCell ref="A36:D36"/>
    <mergeCell ref="A26:D26"/>
    <mergeCell ref="A27:D27"/>
    <mergeCell ref="E27:H27"/>
    <mergeCell ref="A28:D28"/>
    <mergeCell ref="A29:D29"/>
    <mergeCell ref="E29:H29"/>
    <mergeCell ref="A24:D24"/>
    <mergeCell ref="A25:D25"/>
    <mergeCell ref="E25:H25"/>
    <mergeCell ref="A18:D18"/>
    <mergeCell ref="A19:D19"/>
    <mergeCell ref="E19:H19"/>
    <mergeCell ref="A20:D20"/>
    <mergeCell ref="A21:D21"/>
    <mergeCell ref="E21:H21"/>
    <mergeCell ref="A16:D16"/>
    <mergeCell ref="A17:D17"/>
    <mergeCell ref="E17:H17"/>
    <mergeCell ref="B8:H8"/>
    <mergeCell ref="B10:C10"/>
    <mergeCell ref="A12:H12"/>
    <mergeCell ref="A22:D22"/>
    <mergeCell ref="A23:D23"/>
    <mergeCell ref="E23:H23"/>
    <mergeCell ref="C1:H1"/>
    <mergeCell ref="C2:H2"/>
    <mergeCell ref="C3:F3"/>
    <mergeCell ref="A5:H5"/>
    <mergeCell ref="B6:H6"/>
    <mergeCell ref="B7:H7"/>
    <mergeCell ref="A13:D13"/>
    <mergeCell ref="A14:D14"/>
    <mergeCell ref="A15:D15"/>
    <mergeCell ref="G10:H10"/>
    <mergeCell ref="B9:C9"/>
    <mergeCell ref="E9:F9"/>
  </mergeCells>
  <pageMargins left="0.78740157480314965" right="0.78740157480314965" top="0.78740157480314965" bottom="0.78740157480314965" header="0.11811023622047244" footer="0.11811023622047244"/>
  <pageSetup paperSize="9" scale="79" orientation="portrait" r:id="rId1"/>
  <rowBreaks count="1" manualBreakCount="1">
    <brk id="5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Empresas!$A$2:$A$1005</xm:f>
          </x14:formula1>
          <xm:sqref>B6:H6</xm:sqref>
        </x14:dataValidation>
        <x14:dataValidation type="list" allowBlank="1" showInputMessage="1" showErrorMessage="1">
          <x14:formula1>
            <xm:f>Dados!$A$2:$A$981</xm:f>
          </x14:formula1>
          <xm:sqref>B8:H8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GridLines="0" view="pageBreakPreview" zoomScale="98" zoomScaleNormal="100" zoomScaleSheetLayoutView="98" workbookViewId="0">
      <selection activeCell="B8" sqref="B8:H8"/>
    </sheetView>
  </sheetViews>
  <sheetFormatPr defaultColWidth="13.28515625" defaultRowHeight="19.899999999999999" customHeight="1" x14ac:dyDescent="0.25"/>
  <cols>
    <col min="1" max="2" width="13.28515625" style="41"/>
    <col min="3" max="3" width="13.28515625" style="41" customWidth="1"/>
    <col min="4" max="16384" width="13.28515625" style="41"/>
  </cols>
  <sheetData>
    <row r="1" spans="1:8" ht="19.899999999999999" customHeight="1" x14ac:dyDescent="0.25">
      <c r="A1" s="2"/>
      <c r="B1" s="8"/>
      <c r="C1" s="255" t="s">
        <v>47</v>
      </c>
      <c r="D1" s="255"/>
      <c r="E1" s="255"/>
      <c r="F1" s="255"/>
      <c r="G1" s="255"/>
      <c r="H1" s="255"/>
    </row>
    <row r="2" spans="1:8" ht="19.899999999999999" customHeight="1" x14ac:dyDescent="0.25">
      <c r="A2" s="2"/>
      <c r="B2" s="8"/>
      <c r="C2" s="166" t="s">
        <v>380</v>
      </c>
      <c r="D2" s="166"/>
      <c r="E2" s="166"/>
      <c r="F2" s="166"/>
      <c r="G2" s="166"/>
      <c r="H2" s="166"/>
    </row>
    <row r="3" spans="1:8" ht="4.9000000000000004" customHeight="1" x14ac:dyDescent="0.25">
      <c r="A3" s="2"/>
      <c r="B3" s="8"/>
      <c r="C3" s="256"/>
      <c r="D3" s="256"/>
      <c r="E3" s="256"/>
      <c r="F3" s="256"/>
      <c r="G3" s="2"/>
      <c r="H3" s="8"/>
    </row>
    <row r="4" spans="1:8" ht="19.899999999999999" customHeight="1" x14ac:dyDescent="0.25">
      <c r="A4" s="2"/>
      <c r="B4" s="2"/>
      <c r="C4" s="2"/>
      <c r="D4" s="2"/>
      <c r="E4" s="2"/>
      <c r="F4" s="2"/>
      <c r="G4" s="2"/>
      <c r="H4" s="2"/>
    </row>
    <row r="5" spans="1:8" ht="19.899999999999999" customHeight="1" thickBot="1" x14ac:dyDescent="0.35">
      <c r="A5" s="180" t="s">
        <v>101</v>
      </c>
      <c r="B5" s="180"/>
      <c r="C5" s="180"/>
      <c r="D5" s="180"/>
      <c r="E5" s="180"/>
      <c r="F5" s="180"/>
      <c r="G5" s="180"/>
      <c r="H5" s="180"/>
    </row>
    <row r="6" spans="1:8" s="2" customFormat="1" ht="16.899999999999999" customHeight="1" x14ac:dyDescent="0.3">
      <c r="A6" s="10" t="s">
        <v>1</v>
      </c>
      <c r="B6" s="160" t="s">
        <v>3088</v>
      </c>
      <c r="C6" s="161"/>
      <c r="D6" s="161"/>
      <c r="E6" s="161"/>
      <c r="F6" s="161"/>
      <c r="G6" s="161"/>
      <c r="H6" s="162"/>
    </row>
    <row r="7" spans="1:8" s="2" customFormat="1" ht="16.899999999999999" customHeight="1" x14ac:dyDescent="0.3">
      <c r="A7" s="11" t="s">
        <v>2</v>
      </c>
      <c r="B7" s="163" t="str">
        <f>VLOOKUP(B6,Empresas,2,0)</f>
        <v>02.421.528/0001-60</v>
      </c>
      <c r="C7" s="164"/>
      <c r="D7" s="164"/>
      <c r="E7" s="164"/>
      <c r="F7" s="164"/>
      <c r="G7" s="164"/>
      <c r="H7" s="165"/>
    </row>
    <row r="8" spans="1:8" s="2" customFormat="1" ht="16.899999999999999" customHeight="1" x14ac:dyDescent="0.3">
      <c r="A8" s="11" t="s">
        <v>40</v>
      </c>
      <c r="B8" s="163" t="s">
        <v>3074</v>
      </c>
      <c r="C8" s="164"/>
      <c r="D8" s="164"/>
      <c r="E8" s="164"/>
      <c r="F8" s="164"/>
      <c r="G8" s="164"/>
      <c r="H8" s="165"/>
    </row>
    <row r="9" spans="1:8" s="2" customFormat="1" ht="15.75" customHeight="1" x14ac:dyDescent="0.25">
      <c r="A9" s="12" t="s">
        <v>3</v>
      </c>
      <c r="B9" s="264" t="str">
        <f>VLOOKUP(B8,Funcionarios,4,0)</f>
        <v>Repositor</v>
      </c>
      <c r="C9" s="265"/>
      <c r="D9" s="102" t="s">
        <v>385</v>
      </c>
      <c r="E9" s="178">
        <f>VLOOKUP(B8,Funcionarios,9,0)</f>
        <v>29755</v>
      </c>
      <c r="F9" s="179"/>
      <c r="G9" s="63" t="s">
        <v>4</v>
      </c>
      <c r="H9" s="64">
        <f>VLOOKUP(B8,Funcionarios,5,0)</f>
        <v>38</v>
      </c>
    </row>
    <row r="10" spans="1:8" s="2" customFormat="1" ht="16.899999999999999" customHeight="1" thickBot="1" x14ac:dyDescent="0.3">
      <c r="A10" s="13" t="s">
        <v>8</v>
      </c>
      <c r="B10" s="172" t="str">
        <f>VLOOKUP(B8,Funcionarios,6,0)</f>
        <v>26863448 SSP/PB</v>
      </c>
      <c r="C10" s="173"/>
      <c r="D10" s="62" t="s">
        <v>5</v>
      </c>
      <c r="E10" s="114" t="str">
        <f>VLOOKUP(B8,Funcionarios,8,0)</f>
        <v>Masculino</v>
      </c>
      <c r="F10" s="14" t="s">
        <v>9</v>
      </c>
      <c r="G10" s="174" t="str">
        <f>VLOOKUP(B8,Funcionarios,7,0)</f>
        <v>039.475.114-00</v>
      </c>
      <c r="H10" s="175"/>
    </row>
    <row r="11" spans="1:8" ht="19.899999999999999" customHeight="1" thickBot="1" x14ac:dyDescent="0.3">
      <c r="A11" s="1"/>
      <c r="B11" s="1"/>
      <c r="C11" s="1"/>
      <c r="D11" s="42"/>
      <c r="E11" s="19"/>
      <c r="F11" s="19"/>
      <c r="G11" s="19"/>
      <c r="H11" s="43"/>
    </row>
    <row r="12" spans="1:8" ht="19.899999999999999" customHeight="1" x14ac:dyDescent="0.25">
      <c r="A12" s="261" t="s">
        <v>124</v>
      </c>
      <c r="B12" s="262"/>
      <c r="C12" s="262"/>
      <c r="D12" s="263"/>
      <c r="E12" s="74"/>
      <c r="F12" s="53" t="s">
        <v>102</v>
      </c>
    </row>
    <row r="13" spans="1:8" ht="19.899999999999999" customHeight="1" x14ac:dyDescent="0.25">
      <c r="A13" s="243" t="s">
        <v>125</v>
      </c>
      <c r="B13" s="244"/>
      <c r="C13" s="244"/>
      <c r="D13" s="245"/>
      <c r="E13" s="45"/>
      <c r="F13" s="55" t="s">
        <v>102</v>
      </c>
    </row>
    <row r="14" spans="1:8" ht="19.899999999999999" customHeight="1" x14ac:dyDescent="0.25">
      <c r="A14" s="243" t="s">
        <v>103</v>
      </c>
      <c r="B14" s="244"/>
      <c r="C14" s="244"/>
      <c r="D14" s="245"/>
      <c r="E14" s="45"/>
      <c r="F14" s="55" t="s">
        <v>104</v>
      </c>
    </row>
    <row r="15" spans="1:8" ht="19.899999999999999" customHeight="1" x14ac:dyDescent="0.25">
      <c r="A15" s="243" t="s">
        <v>105</v>
      </c>
      <c r="B15" s="244"/>
      <c r="C15" s="244"/>
      <c r="D15" s="245"/>
      <c r="E15" s="45"/>
      <c r="F15" s="55" t="s">
        <v>106</v>
      </c>
    </row>
    <row r="16" spans="1:8" ht="19.899999999999999" customHeight="1" x14ac:dyDescent="0.25">
      <c r="A16" s="243" t="s">
        <v>126</v>
      </c>
      <c r="B16" s="244"/>
      <c r="C16" s="244"/>
      <c r="D16" s="245"/>
      <c r="E16" s="45"/>
      <c r="F16" s="55" t="s">
        <v>107</v>
      </c>
    </row>
    <row r="17" spans="1:8" ht="19.899999999999999" customHeight="1" x14ac:dyDescent="0.25">
      <c r="A17" s="243" t="s">
        <v>108</v>
      </c>
      <c r="B17" s="244"/>
      <c r="C17" s="244"/>
      <c r="D17" s="245"/>
      <c r="E17" s="45"/>
      <c r="F17" s="55" t="s">
        <v>109</v>
      </c>
    </row>
    <row r="18" spans="1:8" ht="19.899999999999999" customHeight="1" x14ac:dyDescent="0.25">
      <c r="A18" s="243" t="s">
        <v>110</v>
      </c>
      <c r="B18" s="244"/>
      <c r="C18" s="244"/>
      <c r="D18" s="245"/>
      <c r="E18" s="45"/>
      <c r="F18" s="55" t="s">
        <v>109</v>
      </c>
    </row>
    <row r="19" spans="1:8" ht="19.899999999999999" customHeight="1" x14ac:dyDescent="0.25">
      <c r="A19" s="243" t="s">
        <v>127</v>
      </c>
      <c r="B19" s="244"/>
      <c r="C19" s="244"/>
      <c r="D19" s="245"/>
      <c r="E19" s="45"/>
      <c r="F19" s="55" t="s">
        <v>109</v>
      </c>
      <c r="H19" s="41" t="s">
        <v>1074</v>
      </c>
    </row>
    <row r="20" spans="1:8" ht="19.899999999999999" customHeight="1" thickBot="1" x14ac:dyDescent="0.3">
      <c r="A20" s="246" t="s">
        <v>128</v>
      </c>
      <c r="B20" s="247"/>
      <c r="C20" s="247"/>
      <c r="D20" s="248"/>
      <c r="E20" s="75"/>
      <c r="F20" s="76" t="s">
        <v>109</v>
      </c>
    </row>
    <row r="21" spans="1:8" ht="19.899999999999999" customHeight="1" thickBot="1" x14ac:dyDescent="0.3">
      <c r="A21" s="2"/>
    </row>
    <row r="22" spans="1:8" s="44" customFormat="1" ht="19.899999999999999" customHeight="1" thickBot="1" x14ac:dyDescent="0.3">
      <c r="A22" s="77" t="s">
        <v>111</v>
      </c>
      <c r="B22" s="78"/>
      <c r="C22" s="78" t="s">
        <v>130</v>
      </c>
      <c r="D22" s="78"/>
      <c r="E22" s="78" t="s">
        <v>129</v>
      </c>
      <c r="F22" s="79"/>
    </row>
    <row r="23" spans="1:8" ht="19.899999999999999" customHeight="1" thickBot="1" x14ac:dyDescent="0.3">
      <c r="A23" s="2"/>
    </row>
    <row r="24" spans="1:8" ht="19.899999999999999" customHeight="1" thickBot="1" x14ac:dyDescent="0.3">
      <c r="A24" s="257" t="s">
        <v>112</v>
      </c>
      <c r="B24" s="258"/>
      <c r="C24" s="258"/>
      <c r="D24" s="259"/>
      <c r="E24" s="80"/>
      <c r="F24" s="81" t="s">
        <v>113</v>
      </c>
    </row>
    <row r="25" spans="1:8" ht="19.899999999999999" customHeight="1" x14ac:dyDescent="0.25">
      <c r="A25" s="2"/>
    </row>
    <row r="26" spans="1:8" ht="19.899999999999999" customHeight="1" thickBot="1" x14ac:dyDescent="0.3">
      <c r="A26" s="82" t="s">
        <v>63</v>
      </c>
    </row>
    <row r="27" spans="1:8" ht="19.899999999999999" customHeight="1" x14ac:dyDescent="0.25">
      <c r="A27" s="234"/>
      <c r="B27" s="235"/>
      <c r="C27" s="235"/>
      <c r="D27" s="235"/>
      <c r="E27" s="235"/>
      <c r="F27" s="235"/>
      <c r="G27" s="235"/>
      <c r="H27" s="236"/>
    </row>
    <row r="28" spans="1:8" ht="19.899999999999999" customHeight="1" x14ac:dyDescent="0.25">
      <c r="A28" s="237"/>
      <c r="B28" s="238"/>
      <c r="C28" s="238"/>
      <c r="D28" s="238"/>
      <c r="E28" s="238"/>
      <c r="F28" s="238"/>
      <c r="G28" s="238"/>
      <c r="H28" s="239"/>
    </row>
    <row r="29" spans="1:8" ht="19.899999999999999" customHeight="1" x14ac:dyDescent="0.25">
      <c r="A29" s="237"/>
      <c r="B29" s="238"/>
      <c r="C29" s="238"/>
      <c r="D29" s="238"/>
      <c r="E29" s="238"/>
      <c r="F29" s="238"/>
      <c r="G29" s="238"/>
      <c r="H29" s="239"/>
    </row>
    <row r="30" spans="1:8" ht="19.899999999999999" customHeight="1" x14ac:dyDescent="0.25">
      <c r="A30" s="237"/>
      <c r="B30" s="238"/>
      <c r="C30" s="238"/>
      <c r="D30" s="238"/>
      <c r="E30" s="238"/>
      <c r="F30" s="238"/>
      <c r="G30" s="238"/>
      <c r="H30" s="239"/>
    </row>
    <row r="31" spans="1:8" ht="19.899999999999999" customHeight="1" x14ac:dyDescent="0.25">
      <c r="A31" s="237"/>
      <c r="B31" s="238"/>
      <c r="C31" s="238"/>
      <c r="D31" s="238"/>
      <c r="E31" s="238"/>
      <c r="F31" s="238"/>
      <c r="G31" s="238"/>
      <c r="H31" s="239"/>
    </row>
    <row r="32" spans="1:8" ht="19.899999999999999" customHeight="1" x14ac:dyDescent="0.25">
      <c r="A32" s="237"/>
      <c r="B32" s="238"/>
      <c r="C32" s="238"/>
      <c r="D32" s="238"/>
      <c r="E32" s="238"/>
      <c r="F32" s="238"/>
      <c r="G32" s="238"/>
      <c r="H32" s="239"/>
    </row>
    <row r="33" spans="1:8" ht="19.899999999999999" customHeight="1" x14ac:dyDescent="0.25">
      <c r="A33" s="237"/>
      <c r="B33" s="238"/>
      <c r="C33" s="238"/>
      <c r="D33" s="238"/>
      <c r="E33" s="238"/>
      <c r="F33" s="238"/>
      <c r="G33" s="238"/>
      <c r="H33" s="239"/>
    </row>
    <row r="34" spans="1:8" ht="19.899999999999999" customHeight="1" x14ac:dyDescent="0.25">
      <c r="A34" s="237"/>
      <c r="B34" s="238"/>
      <c r="C34" s="238"/>
      <c r="D34" s="238"/>
      <c r="E34" s="238"/>
      <c r="F34" s="238"/>
      <c r="G34" s="238"/>
      <c r="H34" s="239"/>
    </row>
    <row r="35" spans="1:8" ht="19.899999999999999" customHeight="1" x14ac:dyDescent="0.25">
      <c r="A35" s="237"/>
      <c r="B35" s="238"/>
      <c r="C35" s="238"/>
      <c r="D35" s="238"/>
      <c r="E35" s="238"/>
      <c r="F35" s="238"/>
      <c r="G35" s="238"/>
      <c r="H35" s="239"/>
    </row>
    <row r="36" spans="1:8" ht="19.899999999999999" customHeight="1" x14ac:dyDescent="0.25">
      <c r="A36" s="237"/>
      <c r="B36" s="238"/>
      <c r="C36" s="238"/>
      <c r="D36" s="238"/>
      <c r="E36" s="238"/>
      <c r="F36" s="238"/>
      <c r="G36" s="238"/>
      <c r="H36" s="239"/>
    </row>
    <row r="37" spans="1:8" ht="19.899999999999999" customHeight="1" x14ac:dyDescent="0.25">
      <c r="A37" s="237"/>
      <c r="B37" s="238"/>
      <c r="C37" s="238"/>
      <c r="D37" s="238"/>
      <c r="E37" s="238"/>
      <c r="F37" s="238"/>
      <c r="G37" s="238"/>
      <c r="H37" s="239"/>
    </row>
    <row r="38" spans="1:8" ht="19.899999999999999" customHeight="1" x14ac:dyDescent="0.25">
      <c r="A38" s="237"/>
      <c r="B38" s="238"/>
      <c r="C38" s="238"/>
      <c r="D38" s="238"/>
      <c r="E38" s="238"/>
      <c r="F38" s="238"/>
      <c r="G38" s="238"/>
      <c r="H38" s="239"/>
    </row>
    <row r="39" spans="1:8" ht="19.899999999999999" customHeight="1" x14ac:dyDescent="0.25">
      <c r="A39" s="237"/>
      <c r="B39" s="238"/>
      <c r="C39" s="238"/>
      <c r="D39" s="238"/>
      <c r="E39" s="238"/>
      <c r="F39" s="238"/>
      <c r="G39" s="238"/>
      <c r="H39" s="239"/>
    </row>
    <row r="40" spans="1:8" ht="19.899999999999999" customHeight="1" thickBot="1" x14ac:dyDescent="0.3">
      <c r="A40" s="240"/>
      <c r="B40" s="241"/>
      <c r="C40" s="241"/>
      <c r="D40" s="241"/>
      <c r="E40" s="241"/>
      <c r="F40" s="241"/>
      <c r="G40" s="241"/>
      <c r="H40" s="242"/>
    </row>
    <row r="41" spans="1:8" ht="19.899999999999999" customHeight="1" x14ac:dyDescent="0.25">
      <c r="A41" s="8"/>
      <c r="B41" s="8"/>
      <c r="C41" s="8"/>
      <c r="D41" s="8"/>
      <c r="E41" s="8"/>
      <c r="F41" s="8"/>
      <c r="G41" s="8"/>
      <c r="H41" s="8"/>
    </row>
    <row r="42" spans="1:8" ht="19.899999999999999" customHeight="1" x14ac:dyDescent="0.25">
      <c r="A42" s="2" t="s">
        <v>116</v>
      </c>
      <c r="B42" s="2"/>
      <c r="C42" s="2">
        <v>2020</v>
      </c>
      <c r="D42" s="2"/>
      <c r="E42" s="2"/>
      <c r="F42" s="2"/>
      <c r="G42" s="2"/>
      <c r="H42" s="2"/>
    </row>
    <row r="43" spans="1:8" ht="19.899999999999999" customHeight="1" x14ac:dyDescent="0.25">
      <c r="A43" s="2"/>
      <c r="B43" s="2"/>
      <c r="C43" s="2"/>
      <c r="D43" s="2"/>
      <c r="E43" s="2"/>
      <c r="F43" s="2"/>
      <c r="G43" s="2"/>
      <c r="H43" s="2"/>
    </row>
    <row r="44" spans="1:8" ht="19.899999999999999" customHeight="1" x14ac:dyDescent="0.25">
      <c r="A44" s="2"/>
      <c r="B44" s="2"/>
      <c r="C44" s="2"/>
      <c r="D44" s="2"/>
      <c r="E44" s="2"/>
      <c r="F44" s="2"/>
      <c r="G44" s="2"/>
      <c r="H44" s="2"/>
    </row>
    <row r="45" spans="1:8" ht="19.899999999999999" customHeight="1" x14ac:dyDescent="0.25">
      <c r="A45" s="46" t="s">
        <v>114</v>
      </c>
      <c r="B45" s="46"/>
      <c r="C45" s="46"/>
      <c r="D45" s="46"/>
      <c r="E45" s="46"/>
      <c r="F45" s="25"/>
      <c r="G45" s="73"/>
      <c r="H45" s="73"/>
    </row>
    <row r="46" spans="1:8" ht="19.899999999999999" customHeight="1" x14ac:dyDescent="0.25">
      <c r="A46" s="46"/>
      <c r="B46" s="46"/>
      <c r="C46" s="46"/>
      <c r="D46" s="46"/>
      <c r="E46" s="46"/>
      <c r="F46" s="260" t="s">
        <v>115</v>
      </c>
      <c r="G46" s="260"/>
      <c r="H46" s="260"/>
    </row>
    <row r="47" spans="1:8" ht="19.899999999999999" customHeight="1" thickBot="1" x14ac:dyDescent="0.3">
      <c r="A47" s="46"/>
      <c r="B47" s="46"/>
      <c r="C47" s="46"/>
      <c r="D47" s="46"/>
      <c r="E47" s="46"/>
      <c r="F47" s="8"/>
      <c r="G47" s="8"/>
      <c r="H47" s="8"/>
    </row>
    <row r="48" spans="1:8" ht="19.899999999999999" customHeight="1" x14ac:dyDescent="0.3">
      <c r="A48" s="231" t="s">
        <v>117</v>
      </c>
      <c r="B48" s="232"/>
      <c r="C48" s="232"/>
      <c r="D48" s="232"/>
      <c r="E48" s="232"/>
      <c r="F48" s="232"/>
      <c r="G48" s="232"/>
      <c r="H48" s="233"/>
    </row>
    <row r="49" spans="1:8" ht="19.899999999999999" customHeight="1" x14ac:dyDescent="0.25">
      <c r="A49" s="237"/>
      <c r="B49" s="238"/>
      <c r="C49" s="238"/>
      <c r="D49" s="238"/>
      <c r="E49" s="238"/>
      <c r="F49" s="238"/>
      <c r="G49" s="238"/>
      <c r="H49" s="239"/>
    </row>
    <row r="50" spans="1:8" ht="19.899999999999999" customHeight="1" x14ac:dyDescent="0.25">
      <c r="A50" s="237"/>
      <c r="B50" s="238"/>
      <c r="C50" s="238"/>
      <c r="D50" s="238"/>
      <c r="E50" s="238"/>
      <c r="F50" s="238"/>
      <c r="G50" s="238"/>
      <c r="H50" s="239"/>
    </row>
    <row r="51" spans="1:8" ht="19.899999999999999" customHeight="1" x14ac:dyDescent="0.25">
      <c r="A51" s="237"/>
      <c r="B51" s="238"/>
      <c r="C51" s="238"/>
      <c r="D51" s="238"/>
      <c r="E51" s="238"/>
      <c r="F51" s="238"/>
      <c r="G51" s="238"/>
      <c r="H51" s="239"/>
    </row>
    <row r="52" spans="1:8" ht="19.899999999999999" customHeight="1" x14ac:dyDescent="0.25">
      <c r="A52" s="237"/>
      <c r="B52" s="238"/>
      <c r="C52" s="238"/>
      <c r="D52" s="238"/>
      <c r="E52" s="238"/>
      <c r="F52" s="238"/>
      <c r="G52" s="238"/>
      <c r="H52" s="239"/>
    </row>
    <row r="53" spans="1:8" ht="19.899999999999999" customHeight="1" x14ac:dyDescent="0.25">
      <c r="A53" s="228"/>
      <c r="B53" s="229"/>
      <c r="C53" s="229"/>
      <c r="D53" s="229"/>
      <c r="E53" s="229"/>
      <c r="F53" s="229"/>
      <c r="G53" s="229"/>
      <c r="H53" s="230"/>
    </row>
    <row r="54" spans="1:8" ht="19.899999999999999" customHeight="1" x14ac:dyDescent="0.25">
      <c r="A54" s="228"/>
      <c r="B54" s="229"/>
      <c r="C54" s="229"/>
      <c r="D54" s="229"/>
      <c r="E54" s="229"/>
      <c r="F54" s="229"/>
      <c r="G54" s="229"/>
      <c r="H54" s="230"/>
    </row>
    <row r="55" spans="1:8" ht="19.899999999999999" customHeight="1" x14ac:dyDescent="0.25">
      <c r="A55" s="228"/>
      <c r="B55" s="229"/>
      <c r="C55" s="229"/>
      <c r="D55" s="229"/>
      <c r="E55" s="229"/>
      <c r="F55" s="229"/>
      <c r="G55" s="229"/>
      <c r="H55" s="230"/>
    </row>
    <row r="56" spans="1:8" ht="19.899999999999999" customHeight="1" x14ac:dyDescent="0.25">
      <c r="A56" s="228"/>
      <c r="B56" s="229"/>
      <c r="C56" s="229"/>
      <c r="D56" s="229"/>
      <c r="E56" s="229"/>
      <c r="F56" s="229"/>
      <c r="G56" s="229"/>
      <c r="H56" s="230"/>
    </row>
    <row r="57" spans="1:8" ht="19.899999999999999" customHeight="1" x14ac:dyDescent="0.25">
      <c r="A57" s="237"/>
      <c r="B57" s="238"/>
      <c r="C57" s="238"/>
      <c r="D57" s="238"/>
      <c r="E57" s="238"/>
      <c r="F57" s="238"/>
      <c r="G57" s="238"/>
      <c r="H57" s="239"/>
    </row>
    <row r="58" spans="1:8" ht="19.899999999999999" customHeight="1" x14ac:dyDescent="0.25">
      <c r="A58" s="237"/>
      <c r="B58" s="238"/>
      <c r="C58" s="238"/>
      <c r="D58" s="238"/>
      <c r="E58" s="238"/>
      <c r="F58" s="238"/>
      <c r="G58" s="238"/>
      <c r="H58" s="239"/>
    </row>
    <row r="59" spans="1:8" ht="19.899999999999999" customHeight="1" x14ac:dyDescent="0.25">
      <c r="A59" s="237"/>
      <c r="B59" s="238"/>
      <c r="C59" s="238"/>
      <c r="D59" s="238"/>
      <c r="E59" s="238"/>
      <c r="F59" s="238"/>
      <c r="G59" s="238"/>
      <c r="H59" s="239"/>
    </row>
    <row r="60" spans="1:8" ht="19.899999999999999" customHeight="1" x14ac:dyDescent="0.25">
      <c r="A60" s="237"/>
      <c r="B60" s="238"/>
      <c r="C60" s="238"/>
      <c r="D60" s="238"/>
      <c r="E60" s="238"/>
      <c r="F60" s="238"/>
      <c r="G60" s="238"/>
      <c r="H60" s="239"/>
    </row>
    <row r="61" spans="1:8" ht="19.899999999999999" customHeight="1" x14ac:dyDescent="0.25">
      <c r="A61" s="237"/>
      <c r="B61" s="238"/>
      <c r="C61" s="238"/>
      <c r="D61" s="238"/>
      <c r="E61" s="238"/>
      <c r="F61" s="238"/>
      <c r="G61" s="238"/>
      <c r="H61" s="239"/>
    </row>
    <row r="62" spans="1:8" ht="19.899999999999999" customHeight="1" x14ac:dyDescent="0.25">
      <c r="A62" s="228"/>
      <c r="B62" s="229"/>
      <c r="C62" s="229"/>
      <c r="D62" s="229"/>
      <c r="E62" s="229"/>
      <c r="F62" s="229"/>
      <c r="G62" s="229"/>
      <c r="H62" s="230"/>
    </row>
    <row r="63" spans="1:8" ht="19.899999999999999" customHeight="1" x14ac:dyDescent="0.25">
      <c r="A63" s="228"/>
      <c r="B63" s="229"/>
      <c r="C63" s="229"/>
      <c r="D63" s="229"/>
      <c r="E63" s="229"/>
      <c r="F63" s="229"/>
      <c r="G63" s="229"/>
      <c r="H63" s="230"/>
    </row>
    <row r="64" spans="1:8" ht="19.899999999999999" customHeight="1" x14ac:dyDescent="0.25">
      <c r="A64" s="228"/>
      <c r="B64" s="229"/>
      <c r="C64" s="229"/>
      <c r="D64" s="229"/>
      <c r="E64" s="229"/>
      <c r="F64" s="229"/>
      <c r="G64" s="229"/>
      <c r="H64" s="230"/>
    </row>
    <row r="65" spans="1:8" ht="19.899999999999999" customHeight="1" x14ac:dyDescent="0.25">
      <c r="A65" s="228"/>
      <c r="B65" s="229"/>
      <c r="C65" s="229"/>
      <c r="D65" s="229"/>
      <c r="E65" s="229"/>
      <c r="F65" s="229"/>
      <c r="G65" s="229"/>
      <c r="H65" s="230"/>
    </row>
    <row r="66" spans="1:8" ht="19.899999999999999" customHeight="1" x14ac:dyDescent="0.25">
      <c r="A66" s="228"/>
      <c r="B66" s="229"/>
      <c r="C66" s="229"/>
      <c r="D66" s="229"/>
      <c r="E66" s="229"/>
      <c r="F66" s="229"/>
      <c r="G66" s="229"/>
      <c r="H66" s="230"/>
    </row>
    <row r="67" spans="1:8" ht="19.899999999999999" customHeight="1" x14ac:dyDescent="0.25">
      <c r="A67" s="228"/>
      <c r="B67" s="229"/>
      <c r="C67" s="229"/>
      <c r="D67" s="229"/>
      <c r="E67" s="229"/>
      <c r="F67" s="229"/>
      <c r="G67" s="229"/>
      <c r="H67" s="230"/>
    </row>
    <row r="68" spans="1:8" ht="19.899999999999999" customHeight="1" x14ac:dyDescent="0.25">
      <c r="A68" s="228"/>
      <c r="B68" s="229"/>
      <c r="C68" s="229"/>
      <c r="D68" s="229"/>
      <c r="E68" s="229"/>
      <c r="F68" s="229"/>
      <c r="G68" s="229"/>
      <c r="H68" s="230"/>
    </row>
    <row r="69" spans="1:8" ht="19.899999999999999" customHeight="1" x14ac:dyDescent="0.25">
      <c r="A69" s="228"/>
      <c r="B69" s="229"/>
      <c r="C69" s="229"/>
      <c r="D69" s="229"/>
      <c r="E69" s="229"/>
      <c r="F69" s="229"/>
      <c r="G69" s="229"/>
      <c r="H69" s="230"/>
    </row>
    <row r="70" spans="1:8" ht="19.899999999999999" customHeight="1" x14ac:dyDescent="0.25">
      <c r="A70" s="228"/>
      <c r="B70" s="229"/>
      <c r="C70" s="229"/>
      <c r="D70" s="229"/>
      <c r="E70" s="229"/>
      <c r="F70" s="229"/>
      <c r="G70" s="229"/>
      <c r="H70" s="230"/>
    </row>
    <row r="71" spans="1:8" ht="19.899999999999999" customHeight="1" x14ac:dyDescent="0.25">
      <c r="A71" s="228"/>
      <c r="B71" s="229"/>
      <c r="C71" s="229"/>
      <c r="D71" s="229"/>
      <c r="E71" s="229"/>
      <c r="F71" s="229"/>
      <c r="G71" s="229"/>
      <c r="H71" s="230"/>
    </row>
    <row r="72" spans="1:8" ht="19.899999999999999" customHeight="1" x14ac:dyDescent="0.25">
      <c r="A72" s="228"/>
      <c r="B72" s="229"/>
      <c r="C72" s="229"/>
      <c r="D72" s="229"/>
      <c r="E72" s="229"/>
      <c r="F72" s="229"/>
      <c r="G72" s="229"/>
      <c r="H72" s="230"/>
    </row>
    <row r="73" spans="1:8" ht="19.899999999999999" customHeight="1" x14ac:dyDescent="0.25">
      <c r="A73" s="228"/>
      <c r="B73" s="229"/>
      <c r="C73" s="229"/>
      <c r="D73" s="229"/>
      <c r="E73" s="229"/>
      <c r="F73" s="229"/>
      <c r="G73" s="229"/>
      <c r="H73" s="230"/>
    </row>
    <row r="74" spans="1:8" ht="19.899999999999999" customHeight="1" x14ac:dyDescent="0.25">
      <c r="A74" s="228"/>
      <c r="B74" s="229"/>
      <c r="C74" s="229"/>
      <c r="D74" s="229"/>
      <c r="E74" s="229"/>
      <c r="F74" s="229"/>
      <c r="G74" s="229"/>
      <c r="H74" s="230"/>
    </row>
    <row r="75" spans="1:8" ht="19.899999999999999" customHeight="1" x14ac:dyDescent="0.25">
      <c r="A75" s="237"/>
      <c r="B75" s="238"/>
      <c r="C75" s="238"/>
      <c r="D75" s="238"/>
      <c r="E75" s="238"/>
      <c r="F75" s="238"/>
      <c r="G75" s="238"/>
      <c r="H75" s="239"/>
    </row>
    <row r="76" spans="1:8" ht="19.899999999999999" customHeight="1" x14ac:dyDescent="0.25">
      <c r="A76" s="237"/>
      <c r="B76" s="238"/>
      <c r="C76" s="238"/>
      <c r="D76" s="238"/>
      <c r="E76" s="238"/>
      <c r="F76" s="238"/>
      <c r="G76" s="238"/>
      <c r="H76" s="239"/>
    </row>
    <row r="77" spans="1:8" ht="19.899999999999999" customHeight="1" x14ac:dyDescent="0.25">
      <c r="A77" s="237"/>
      <c r="B77" s="238"/>
      <c r="C77" s="238"/>
      <c r="D77" s="238"/>
      <c r="E77" s="238"/>
      <c r="F77" s="238"/>
      <c r="G77" s="238"/>
      <c r="H77" s="239"/>
    </row>
    <row r="78" spans="1:8" ht="19.899999999999999" customHeight="1" x14ac:dyDescent="0.25">
      <c r="A78" s="237"/>
      <c r="B78" s="238"/>
      <c r="C78" s="238"/>
      <c r="D78" s="238"/>
      <c r="E78" s="238"/>
      <c r="F78" s="238"/>
      <c r="G78" s="238"/>
      <c r="H78" s="239"/>
    </row>
    <row r="79" spans="1:8" ht="19.899999999999999" customHeight="1" x14ac:dyDescent="0.25">
      <c r="A79" s="237"/>
      <c r="B79" s="238"/>
      <c r="C79" s="238"/>
      <c r="D79" s="238"/>
      <c r="E79" s="238"/>
      <c r="F79" s="238"/>
      <c r="G79" s="238"/>
      <c r="H79" s="239"/>
    </row>
    <row r="80" spans="1:8" ht="19.899999999999999" customHeight="1" x14ac:dyDescent="0.25">
      <c r="A80" s="237"/>
      <c r="B80" s="238"/>
      <c r="C80" s="238"/>
      <c r="D80" s="238"/>
      <c r="E80" s="238"/>
      <c r="F80" s="238"/>
      <c r="G80" s="238"/>
      <c r="H80" s="239"/>
    </row>
    <row r="81" spans="1:8" ht="19.899999999999999" customHeight="1" x14ac:dyDescent="0.25">
      <c r="A81" s="237"/>
      <c r="B81" s="238"/>
      <c r="C81" s="238"/>
      <c r="D81" s="238"/>
      <c r="E81" s="238"/>
      <c r="F81" s="238"/>
      <c r="G81" s="238"/>
      <c r="H81" s="239"/>
    </row>
    <row r="82" spans="1:8" ht="19.899999999999999" customHeight="1" x14ac:dyDescent="0.25">
      <c r="A82" s="237"/>
      <c r="B82" s="238"/>
      <c r="C82" s="238"/>
      <c r="D82" s="238"/>
      <c r="E82" s="238"/>
      <c r="F82" s="238"/>
      <c r="G82" s="238"/>
      <c r="H82" s="239"/>
    </row>
    <row r="83" spans="1:8" ht="19.899999999999999" customHeight="1" x14ac:dyDescent="0.25">
      <c r="A83" s="237"/>
      <c r="B83" s="238"/>
      <c r="C83" s="238"/>
      <c r="D83" s="238"/>
      <c r="E83" s="238"/>
      <c r="F83" s="238"/>
      <c r="G83" s="238"/>
      <c r="H83" s="239"/>
    </row>
    <row r="84" spans="1:8" ht="19.899999999999999" customHeight="1" x14ac:dyDescent="0.25">
      <c r="A84" s="237"/>
      <c r="B84" s="238"/>
      <c r="C84" s="238"/>
      <c r="D84" s="238"/>
      <c r="E84" s="238"/>
      <c r="F84" s="238"/>
      <c r="G84" s="238"/>
      <c r="H84" s="239"/>
    </row>
    <row r="85" spans="1:8" ht="19.899999999999999" customHeight="1" x14ac:dyDescent="0.25">
      <c r="A85" s="237"/>
      <c r="B85" s="238"/>
      <c r="C85" s="238"/>
      <c r="D85" s="238"/>
      <c r="E85" s="238"/>
      <c r="F85" s="238"/>
      <c r="G85" s="238"/>
      <c r="H85" s="239"/>
    </row>
    <row r="86" spans="1:8" ht="19.899999999999999" customHeight="1" x14ac:dyDescent="0.25">
      <c r="A86" s="237"/>
      <c r="B86" s="238"/>
      <c r="C86" s="238"/>
      <c r="D86" s="238"/>
      <c r="E86" s="238"/>
      <c r="F86" s="238"/>
      <c r="G86" s="238"/>
      <c r="H86" s="239"/>
    </row>
    <row r="87" spans="1:8" ht="19.899999999999999" customHeight="1" x14ac:dyDescent="0.25">
      <c r="A87" s="237"/>
      <c r="B87" s="238"/>
      <c r="C87" s="238"/>
      <c r="D87" s="238"/>
      <c r="E87" s="238"/>
      <c r="F87" s="238"/>
      <c r="G87" s="238"/>
      <c r="H87" s="239"/>
    </row>
    <row r="88" spans="1:8" ht="19.899999999999999" customHeight="1" x14ac:dyDescent="0.25">
      <c r="A88" s="237"/>
      <c r="B88" s="238"/>
      <c r="C88" s="238"/>
      <c r="D88" s="238"/>
      <c r="E88" s="238"/>
      <c r="F88" s="238"/>
      <c r="G88" s="238"/>
      <c r="H88" s="239"/>
    </row>
    <row r="89" spans="1:8" ht="19.899999999999999" customHeight="1" x14ac:dyDescent="0.25">
      <c r="A89" s="237"/>
      <c r="B89" s="238"/>
      <c r="C89" s="238"/>
      <c r="D89" s="238"/>
      <c r="E89" s="238"/>
      <c r="F89" s="238"/>
      <c r="G89" s="238"/>
      <c r="H89" s="239"/>
    </row>
    <row r="90" spans="1:8" ht="19.899999999999999" customHeight="1" x14ac:dyDescent="0.25">
      <c r="A90" s="237"/>
      <c r="B90" s="238"/>
      <c r="C90" s="238"/>
      <c r="D90" s="238"/>
      <c r="E90" s="238"/>
      <c r="F90" s="238"/>
      <c r="G90" s="238"/>
      <c r="H90" s="239"/>
    </row>
    <row r="91" spans="1:8" ht="19.899999999999999" customHeight="1" x14ac:dyDescent="0.25">
      <c r="A91" s="252"/>
      <c r="B91" s="253"/>
      <c r="C91" s="253"/>
      <c r="D91" s="253"/>
      <c r="E91" s="253"/>
      <c r="F91" s="253"/>
      <c r="G91" s="253"/>
      <c r="H91" s="254"/>
    </row>
    <row r="92" spans="1:8" ht="19.899999999999999" customHeight="1" thickBot="1" x14ac:dyDescent="0.3">
      <c r="A92" s="249"/>
      <c r="B92" s="250"/>
      <c r="C92" s="250"/>
      <c r="D92" s="250"/>
      <c r="E92" s="250"/>
      <c r="F92" s="250"/>
      <c r="G92" s="250"/>
      <c r="H92" s="251"/>
    </row>
  </sheetData>
  <mergeCells count="68">
    <mergeCell ref="A24:D24"/>
    <mergeCell ref="F46:H46"/>
    <mergeCell ref="B8:H8"/>
    <mergeCell ref="A5:H5"/>
    <mergeCell ref="A12:D12"/>
    <mergeCell ref="A13:D13"/>
    <mergeCell ref="G10:H10"/>
    <mergeCell ref="B9:C9"/>
    <mergeCell ref="E9:F9"/>
    <mergeCell ref="C1:H1"/>
    <mergeCell ref="C2:H2"/>
    <mergeCell ref="C3:F3"/>
    <mergeCell ref="B6:H6"/>
    <mergeCell ref="B7:H7"/>
    <mergeCell ref="A92:H92"/>
    <mergeCell ref="A85:H85"/>
    <mergeCell ref="A86:H86"/>
    <mergeCell ref="A79:H79"/>
    <mergeCell ref="A80:H80"/>
    <mergeCell ref="A81:H81"/>
    <mergeCell ref="A82:H82"/>
    <mergeCell ref="A83:H83"/>
    <mergeCell ref="A84:H84"/>
    <mergeCell ref="A87:H87"/>
    <mergeCell ref="A88:H88"/>
    <mergeCell ref="A89:H89"/>
    <mergeCell ref="A90:H90"/>
    <mergeCell ref="A91:H91"/>
    <mergeCell ref="A78:H78"/>
    <mergeCell ref="A67:H67"/>
    <mergeCell ref="A68:H68"/>
    <mergeCell ref="A69:H69"/>
    <mergeCell ref="A70:H70"/>
    <mergeCell ref="A71:H71"/>
    <mergeCell ref="A72:H72"/>
    <mergeCell ref="A73:H73"/>
    <mergeCell ref="A74:H74"/>
    <mergeCell ref="A75:H75"/>
    <mergeCell ref="A76:H76"/>
    <mergeCell ref="A77:H77"/>
    <mergeCell ref="A66:H66"/>
    <mergeCell ref="A55:H55"/>
    <mergeCell ref="A56:H56"/>
    <mergeCell ref="A57:H57"/>
    <mergeCell ref="A58:H58"/>
    <mergeCell ref="A59:H59"/>
    <mergeCell ref="A60:H60"/>
    <mergeCell ref="A61:H61"/>
    <mergeCell ref="A62:H62"/>
    <mergeCell ref="A63:H63"/>
    <mergeCell ref="A64:H64"/>
    <mergeCell ref="A65:H65"/>
    <mergeCell ref="A54:H54"/>
    <mergeCell ref="A48:H48"/>
    <mergeCell ref="A27:H40"/>
    <mergeCell ref="B10:C10"/>
    <mergeCell ref="A17:D17"/>
    <mergeCell ref="A49:H49"/>
    <mergeCell ref="A50:H50"/>
    <mergeCell ref="A51:H51"/>
    <mergeCell ref="A52:H52"/>
    <mergeCell ref="A53:H53"/>
    <mergeCell ref="A16:D16"/>
    <mergeCell ref="A14:D14"/>
    <mergeCell ref="A15:D15"/>
    <mergeCell ref="A18:D18"/>
    <mergeCell ref="A19:D19"/>
    <mergeCell ref="A20:D20"/>
  </mergeCells>
  <pageMargins left="0.78740157480314965" right="0.78740157480314965" top="0.78740157480314965" bottom="0.78740157480314965" header="0.11811023622047244" footer="0.11811023622047244"/>
  <pageSetup paperSize="9" scale="80" orientation="portrait" r:id="rId1"/>
  <rowBreaks count="1" manualBreakCount="1">
    <brk id="4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Empresas!$A$2:$A$1005</xm:f>
          </x14:formula1>
          <xm:sqref>B6:H6</xm:sqref>
        </x14:dataValidation>
        <x14:dataValidation type="list" allowBlank="1" showInputMessage="1" showErrorMessage="1">
          <x14:formula1>
            <xm:f>Dados!$A$2:$A$981</xm:f>
          </x14:formula1>
          <xm:sqref>B8:H8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showGridLines="0" view="pageBreakPreview" zoomScale="130" zoomScaleNormal="100" zoomScaleSheetLayoutView="130" workbookViewId="0">
      <selection activeCell="J9" sqref="J9"/>
    </sheetView>
  </sheetViews>
  <sheetFormatPr defaultColWidth="13.28515625" defaultRowHeight="18" customHeight="1" x14ac:dyDescent="0.25"/>
  <sheetData>
    <row r="1" spans="1:8" s="41" customFormat="1" ht="18" customHeight="1" x14ac:dyDescent="0.25">
      <c r="A1" s="2"/>
      <c r="B1" s="8"/>
      <c r="C1" s="255" t="s">
        <v>47</v>
      </c>
      <c r="D1" s="255"/>
      <c r="E1" s="255"/>
      <c r="F1" s="255"/>
      <c r="G1" s="255"/>
      <c r="H1" s="255"/>
    </row>
    <row r="2" spans="1:8" s="41" customFormat="1" ht="18" customHeight="1" x14ac:dyDescent="0.25">
      <c r="A2" s="2"/>
      <c r="B2" s="8"/>
      <c r="C2" s="166" t="s">
        <v>380</v>
      </c>
      <c r="D2" s="166"/>
      <c r="E2" s="166"/>
      <c r="F2" s="166"/>
      <c r="G2" s="166"/>
      <c r="H2" s="166"/>
    </row>
    <row r="3" spans="1:8" s="41" customFormat="1" ht="9" customHeight="1" x14ac:dyDescent="0.25">
      <c r="A3" s="2"/>
      <c r="B3" s="8"/>
      <c r="C3" s="256"/>
      <c r="D3" s="256"/>
      <c r="E3" s="256"/>
      <c r="F3" s="256"/>
      <c r="G3" s="2"/>
      <c r="H3" s="8"/>
    </row>
    <row r="4" spans="1:8" ht="18" customHeight="1" x14ac:dyDescent="0.25">
      <c r="A4" s="83"/>
      <c r="B4" s="83"/>
      <c r="C4" s="83"/>
      <c r="D4" s="83"/>
      <c r="E4" s="83"/>
      <c r="F4" s="83"/>
      <c r="G4" s="83"/>
      <c r="H4" s="83"/>
    </row>
    <row r="5" spans="1:8" ht="18" customHeight="1" thickBot="1" x14ac:dyDescent="0.35">
      <c r="A5" s="180" t="s">
        <v>132</v>
      </c>
      <c r="B5" s="180"/>
      <c r="C5" s="180"/>
      <c r="D5" s="180"/>
      <c r="E5" s="180"/>
      <c r="F5" s="180"/>
      <c r="G5" s="180"/>
      <c r="H5" s="180"/>
    </row>
    <row r="6" spans="1:8" s="2" customFormat="1" ht="16.899999999999999" customHeight="1" x14ac:dyDescent="0.25">
      <c r="A6" s="10" t="s">
        <v>1</v>
      </c>
      <c r="B6" s="268" t="str">
        <f>ASO!B7</f>
        <v>Lourival Márcio Furtado Fialho</v>
      </c>
      <c r="C6" s="269"/>
      <c r="D6" s="269"/>
      <c r="E6" s="269"/>
      <c r="F6" s="269"/>
      <c r="G6" s="269"/>
      <c r="H6" s="270"/>
    </row>
    <row r="7" spans="1:8" s="2" customFormat="1" ht="16.899999999999999" customHeight="1" x14ac:dyDescent="0.25">
      <c r="A7" s="11" t="s">
        <v>2</v>
      </c>
      <c r="B7" s="271" t="str">
        <f>VLOOKUP(B6,Empresas,2,0)</f>
        <v>02.421.528/0001-60</v>
      </c>
      <c r="C7" s="272"/>
      <c r="D7" s="272"/>
      <c r="E7" s="272"/>
      <c r="F7" s="272"/>
      <c r="G7" s="272"/>
      <c r="H7" s="273"/>
    </row>
    <row r="8" spans="1:8" s="2" customFormat="1" ht="16.899999999999999" customHeight="1" x14ac:dyDescent="0.25">
      <c r="A8" s="11" t="s">
        <v>40</v>
      </c>
      <c r="B8" s="271" t="s">
        <v>1654</v>
      </c>
      <c r="C8" s="272"/>
      <c r="D8" s="272"/>
      <c r="E8" s="272"/>
      <c r="F8" s="272"/>
      <c r="G8" s="272"/>
      <c r="H8" s="273"/>
    </row>
    <row r="9" spans="1:8" s="2" customFormat="1" ht="16.899999999999999" customHeight="1" x14ac:dyDescent="0.25">
      <c r="A9" s="12" t="s">
        <v>3</v>
      </c>
      <c r="B9" s="228" t="str">
        <f>VLOOKUP(B8,Funcionarios,4,0)</f>
        <v>Auxiliar de Deposito</v>
      </c>
      <c r="C9" s="179"/>
      <c r="D9" s="102" t="s">
        <v>385</v>
      </c>
      <c r="E9" s="178">
        <f>VLOOKUP(B8,Funcionarios,9,0)</f>
        <v>35537</v>
      </c>
      <c r="F9" s="179"/>
      <c r="G9" s="63" t="s">
        <v>4</v>
      </c>
      <c r="H9" s="64">
        <f>VLOOKUP(B8,Funcionarios,5,0)</f>
        <v>22</v>
      </c>
    </row>
    <row r="10" spans="1:8" s="2" customFormat="1" ht="16.899999999999999" customHeight="1" thickBot="1" x14ac:dyDescent="0.3">
      <c r="A10" s="13" t="s">
        <v>8</v>
      </c>
      <c r="B10" s="172" t="str">
        <f>VLOOKUP(B8,Funcionarios,6,0)</f>
        <v>4366141 SSP/PB</v>
      </c>
      <c r="C10" s="173"/>
      <c r="D10" s="62" t="s">
        <v>5</v>
      </c>
      <c r="E10" s="56" t="str">
        <f>ASO!E11</f>
        <v>Masculino</v>
      </c>
      <c r="F10" s="14" t="s">
        <v>9</v>
      </c>
      <c r="G10" s="174" t="str">
        <f>VLOOKUP(B8,Funcionarios,7,0)</f>
        <v>709.555.604-03</v>
      </c>
      <c r="H10" s="175"/>
    </row>
    <row r="11" spans="1:8" s="41" customFormat="1" ht="18" customHeight="1" thickBot="1" x14ac:dyDescent="0.3">
      <c r="A11" s="47"/>
      <c r="B11" s="3"/>
      <c r="C11" s="3"/>
      <c r="D11" s="47"/>
      <c r="E11" s="6"/>
      <c r="F11" s="6"/>
      <c r="G11" s="6"/>
      <c r="H11" s="6"/>
    </row>
    <row r="12" spans="1:8" s="41" customFormat="1" ht="18" customHeight="1" thickBot="1" x14ac:dyDescent="0.3">
      <c r="A12" s="276" t="s">
        <v>133</v>
      </c>
      <c r="B12" s="277"/>
      <c r="C12" s="278"/>
      <c r="D12" s="84" t="s">
        <v>12</v>
      </c>
      <c r="E12" s="85" t="s">
        <v>41</v>
      </c>
      <c r="F12" s="274" t="s">
        <v>14</v>
      </c>
      <c r="G12" s="275"/>
      <c r="H12" s="86" t="s">
        <v>41</v>
      </c>
    </row>
    <row r="13" spans="1:8" s="41" customFormat="1" ht="18" customHeight="1" x14ac:dyDescent="0.25">
      <c r="A13" s="47"/>
      <c r="B13" s="3"/>
      <c r="C13" s="3"/>
      <c r="D13" s="47"/>
      <c r="E13" s="6"/>
      <c r="F13" s="6"/>
      <c r="G13" s="6"/>
      <c r="H13" s="6"/>
    </row>
    <row r="14" spans="1:8" s="41" customFormat="1" ht="18" customHeight="1" thickBot="1" x14ac:dyDescent="0.3">
      <c r="A14" s="89" t="s">
        <v>134</v>
      </c>
      <c r="B14" s="3"/>
      <c r="C14" s="3"/>
      <c r="D14" s="47"/>
      <c r="E14" s="6"/>
      <c r="F14" s="6"/>
      <c r="G14" s="6"/>
      <c r="H14" s="6"/>
    </row>
    <row r="15" spans="1:8" s="41" customFormat="1" ht="18" customHeight="1" x14ac:dyDescent="0.25">
      <c r="A15" s="266" t="s">
        <v>118</v>
      </c>
      <c r="B15" s="267"/>
      <c r="C15" s="267"/>
      <c r="D15" s="267"/>
      <c r="E15" s="52" t="s">
        <v>65</v>
      </c>
      <c r="F15" s="87" t="s">
        <v>41</v>
      </c>
      <c r="G15" s="52" t="s">
        <v>66</v>
      </c>
      <c r="H15" s="88" t="s">
        <v>41</v>
      </c>
    </row>
    <row r="16" spans="1:8" s="41" customFormat="1" ht="18" customHeight="1" x14ac:dyDescent="0.25">
      <c r="A16" s="281" t="s">
        <v>135</v>
      </c>
      <c r="B16" s="282"/>
      <c r="C16" s="282"/>
      <c r="D16" s="282"/>
      <c r="E16" s="238"/>
      <c r="F16" s="238"/>
      <c r="G16" s="238"/>
      <c r="H16" s="239"/>
    </row>
    <row r="17" spans="1:8" s="41" customFormat="1" ht="18" customHeight="1" x14ac:dyDescent="0.25">
      <c r="A17" s="279" t="s">
        <v>119</v>
      </c>
      <c r="B17" s="280"/>
      <c r="C17" s="280"/>
      <c r="D17" s="280"/>
      <c r="E17" s="54" t="s">
        <v>65</v>
      </c>
      <c r="F17" s="15" t="s">
        <v>41</v>
      </c>
      <c r="G17" s="54" t="s">
        <v>66</v>
      </c>
      <c r="H17" s="16" t="s">
        <v>41</v>
      </c>
    </row>
    <row r="18" spans="1:8" s="41" customFormat="1" ht="18" customHeight="1" x14ac:dyDescent="0.25">
      <c r="A18" s="281" t="s">
        <v>135</v>
      </c>
      <c r="B18" s="282"/>
      <c r="C18" s="282"/>
      <c r="D18" s="282"/>
      <c r="E18" s="238"/>
      <c r="F18" s="238"/>
      <c r="G18" s="238"/>
      <c r="H18" s="239"/>
    </row>
    <row r="19" spans="1:8" s="41" customFormat="1" ht="18" customHeight="1" x14ac:dyDescent="0.25">
      <c r="A19" s="279" t="s">
        <v>120</v>
      </c>
      <c r="B19" s="280"/>
      <c r="C19" s="280"/>
      <c r="D19" s="280"/>
      <c r="E19" s="54" t="s">
        <v>65</v>
      </c>
      <c r="F19" s="15" t="s">
        <v>41</v>
      </c>
      <c r="G19" s="54" t="s">
        <v>66</v>
      </c>
      <c r="H19" s="16" t="s">
        <v>41</v>
      </c>
    </row>
    <row r="20" spans="1:8" s="41" customFormat="1" ht="18" customHeight="1" thickBot="1" x14ac:dyDescent="0.3">
      <c r="A20" s="283" t="s">
        <v>135</v>
      </c>
      <c r="B20" s="284"/>
      <c r="C20" s="284"/>
      <c r="D20" s="284"/>
      <c r="E20" s="241"/>
      <c r="F20" s="241"/>
      <c r="G20" s="241"/>
      <c r="H20" s="242"/>
    </row>
    <row r="21" spans="1:8" s="41" customFormat="1" ht="18" customHeight="1" x14ac:dyDescent="0.25">
      <c r="A21" s="2"/>
    </row>
    <row r="22" spans="1:8" s="41" customFormat="1" ht="18" customHeight="1" thickBot="1" x14ac:dyDescent="0.3">
      <c r="A22" s="1" t="s">
        <v>136</v>
      </c>
      <c r="B22" s="48"/>
      <c r="C22" s="48"/>
    </row>
    <row r="23" spans="1:8" s="41" customFormat="1" ht="18" customHeight="1" x14ac:dyDescent="0.25">
      <c r="A23" s="289" t="s">
        <v>121</v>
      </c>
      <c r="B23" s="290"/>
      <c r="C23" s="290"/>
      <c r="D23" s="290"/>
      <c r="E23" s="235"/>
      <c r="F23" s="235"/>
      <c r="G23" s="235"/>
      <c r="H23" s="236"/>
    </row>
    <row r="24" spans="1:8" s="41" customFormat="1" ht="18" customHeight="1" x14ac:dyDescent="0.25">
      <c r="A24" s="287" t="s">
        <v>59</v>
      </c>
      <c r="B24" s="288"/>
      <c r="C24" s="288"/>
      <c r="D24" s="288"/>
      <c r="E24" s="238"/>
      <c r="F24" s="238"/>
      <c r="G24" s="238"/>
      <c r="H24" s="239"/>
    </row>
    <row r="25" spans="1:8" s="41" customFormat="1" ht="18" customHeight="1" x14ac:dyDescent="0.25">
      <c r="A25" s="287" t="s">
        <v>60</v>
      </c>
      <c r="B25" s="288"/>
      <c r="C25" s="288"/>
      <c r="D25" s="288"/>
      <c r="E25" s="238"/>
      <c r="F25" s="238"/>
      <c r="G25" s="238"/>
      <c r="H25" s="239"/>
    </row>
    <row r="26" spans="1:8" s="41" customFormat="1" ht="18" customHeight="1" x14ac:dyDescent="0.25">
      <c r="A26" s="287" t="s">
        <v>61</v>
      </c>
      <c r="B26" s="288"/>
      <c r="C26" s="288"/>
      <c r="D26" s="288"/>
      <c r="E26" s="238"/>
      <c r="F26" s="238"/>
      <c r="G26" s="238"/>
      <c r="H26" s="239"/>
    </row>
    <row r="27" spans="1:8" s="41" customFormat="1" ht="18" customHeight="1" x14ac:dyDescent="0.25">
      <c r="A27" s="287" t="s">
        <v>62</v>
      </c>
      <c r="B27" s="288"/>
      <c r="C27" s="288"/>
      <c r="D27" s="288"/>
      <c r="E27" s="238"/>
      <c r="F27" s="238"/>
      <c r="G27" s="238"/>
      <c r="H27" s="239"/>
    </row>
    <row r="28" spans="1:8" s="41" customFormat="1" ht="18" customHeight="1" x14ac:dyDescent="0.25">
      <c r="A28" s="287" t="s">
        <v>122</v>
      </c>
      <c r="B28" s="288"/>
      <c r="C28" s="288"/>
      <c r="D28" s="288"/>
      <c r="E28" s="238"/>
      <c r="F28" s="238"/>
      <c r="G28" s="238"/>
      <c r="H28" s="239"/>
    </row>
    <row r="29" spans="1:8" s="41" customFormat="1" ht="18" customHeight="1" thickBot="1" x14ac:dyDescent="0.3">
      <c r="A29" s="285" t="s">
        <v>123</v>
      </c>
      <c r="B29" s="286"/>
      <c r="C29" s="286"/>
      <c r="D29" s="286"/>
      <c r="E29" s="241"/>
      <c r="F29" s="241"/>
      <c r="G29" s="241"/>
      <c r="H29" s="242"/>
    </row>
    <row r="30" spans="1:8" s="41" customFormat="1" ht="18" customHeight="1" x14ac:dyDescent="0.25">
      <c r="A30" s="2"/>
    </row>
    <row r="31" spans="1:8" s="41" customFormat="1" ht="18" customHeight="1" thickBot="1" x14ac:dyDescent="0.3">
      <c r="A31" s="1" t="s">
        <v>137</v>
      </c>
      <c r="B31" s="48"/>
    </row>
    <row r="32" spans="1:8" ht="18" customHeight="1" x14ac:dyDescent="0.25">
      <c r="A32" s="181" t="s">
        <v>96</v>
      </c>
      <c r="B32" s="182"/>
      <c r="C32" s="182"/>
      <c r="D32" s="182"/>
      <c r="E32" s="212"/>
      <c r="F32" s="212"/>
      <c r="G32" s="212"/>
      <c r="H32" s="213"/>
    </row>
    <row r="33" spans="1:8" ht="18" customHeight="1" x14ac:dyDescent="0.25">
      <c r="A33" s="194" t="s">
        <v>97</v>
      </c>
      <c r="B33" s="195"/>
      <c r="C33" s="195"/>
      <c r="D33" s="195"/>
      <c r="E33" s="58" t="s">
        <v>98</v>
      </c>
      <c r="F33" s="33" t="s">
        <v>41</v>
      </c>
      <c r="G33" s="58" t="s">
        <v>99</v>
      </c>
      <c r="H33" s="34" t="s">
        <v>41</v>
      </c>
    </row>
    <row r="34" spans="1:8" ht="18" customHeight="1" thickBot="1" x14ac:dyDescent="0.3">
      <c r="A34" s="207" t="s">
        <v>100</v>
      </c>
      <c r="B34" s="208"/>
      <c r="C34" s="208"/>
      <c r="D34" s="208"/>
      <c r="E34" s="90" t="s">
        <v>65</v>
      </c>
      <c r="F34" s="91" t="s">
        <v>41</v>
      </c>
      <c r="G34" s="90" t="s">
        <v>66</v>
      </c>
      <c r="H34" s="92" t="s">
        <v>41</v>
      </c>
    </row>
    <row r="35" spans="1:8" s="41" customFormat="1" ht="18" customHeight="1" x14ac:dyDescent="0.25">
      <c r="A35" s="82"/>
    </row>
    <row r="36" spans="1:8" s="41" customFormat="1" ht="18" customHeight="1" thickBot="1" x14ac:dyDescent="0.3">
      <c r="A36" s="82" t="s">
        <v>63</v>
      </c>
    </row>
    <row r="37" spans="1:8" s="41" customFormat="1" ht="18" customHeight="1" x14ac:dyDescent="0.25">
      <c r="A37" s="294"/>
      <c r="B37" s="295"/>
      <c r="C37" s="295"/>
      <c r="D37" s="295"/>
      <c r="E37" s="295"/>
      <c r="F37" s="295"/>
      <c r="G37" s="295"/>
      <c r="H37" s="296"/>
    </row>
    <row r="38" spans="1:8" s="41" customFormat="1" ht="18" customHeight="1" x14ac:dyDescent="0.25">
      <c r="A38" s="291"/>
      <c r="B38" s="292"/>
      <c r="C38" s="292"/>
      <c r="D38" s="292"/>
      <c r="E38" s="292"/>
      <c r="F38" s="292"/>
      <c r="G38" s="292"/>
      <c r="H38" s="293"/>
    </row>
    <row r="39" spans="1:8" s="41" customFormat="1" ht="18" customHeight="1" x14ac:dyDescent="0.25">
      <c r="A39" s="291"/>
      <c r="B39" s="292"/>
      <c r="C39" s="292"/>
      <c r="D39" s="292"/>
      <c r="E39" s="292"/>
      <c r="F39" s="292"/>
      <c r="G39" s="292"/>
      <c r="H39" s="293"/>
    </row>
    <row r="40" spans="1:8" s="41" customFormat="1" ht="18" customHeight="1" x14ac:dyDescent="0.25">
      <c r="A40" s="291"/>
      <c r="B40" s="292"/>
      <c r="C40" s="292"/>
      <c r="D40" s="292"/>
      <c r="E40" s="292"/>
      <c r="F40" s="292"/>
      <c r="G40" s="292"/>
      <c r="H40" s="293"/>
    </row>
    <row r="41" spans="1:8" s="41" customFormat="1" ht="18" customHeight="1" x14ac:dyDescent="0.25">
      <c r="A41" s="291"/>
      <c r="B41" s="292"/>
      <c r="C41" s="292"/>
      <c r="D41" s="292"/>
      <c r="E41" s="292"/>
      <c r="F41" s="292"/>
      <c r="G41" s="292"/>
      <c r="H41" s="293"/>
    </row>
    <row r="42" spans="1:8" s="41" customFormat="1" ht="18" customHeight="1" x14ac:dyDescent="0.25">
      <c r="A42" s="291"/>
      <c r="B42" s="292"/>
      <c r="C42" s="292"/>
      <c r="D42" s="292"/>
      <c r="E42" s="292"/>
      <c r="F42" s="292"/>
      <c r="G42" s="292"/>
      <c r="H42" s="293"/>
    </row>
    <row r="43" spans="1:8" s="41" customFormat="1" ht="18" customHeight="1" x14ac:dyDescent="0.25">
      <c r="A43" s="291"/>
      <c r="B43" s="292"/>
      <c r="C43" s="292"/>
      <c r="D43" s="292"/>
      <c r="E43" s="292"/>
      <c r="F43" s="292"/>
      <c r="G43" s="292"/>
      <c r="H43" s="293"/>
    </row>
    <row r="44" spans="1:8" s="41" customFormat="1" ht="18" customHeight="1" thickBot="1" x14ac:dyDescent="0.3">
      <c r="A44" s="297"/>
      <c r="B44" s="298"/>
      <c r="C44" s="298"/>
      <c r="D44" s="298"/>
      <c r="E44" s="298"/>
      <c r="F44" s="298"/>
      <c r="G44" s="298"/>
      <c r="H44" s="299"/>
    </row>
    <row r="45" spans="1:8" s="41" customFormat="1" ht="18" customHeight="1" x14ac:dyDescent="0.25">
      <c r="A45" s="49"/>
      <c r="B45" s="49"/>
      <c r="C45" s="49"/>
      <c r="D45" s="49"/>
      <c r="E45" s="49"/>
      <c r="F45" s="49"/>
      <c r="G45" s="49"/>
      <c r="H45" s="49"/>
    </row>
    <row r="46" spans="1:8" s="41" customFormat="1" ht="18" customHeight="1" x14ac:dyDescent="0.25">
      <c r="A46" s="49"/>
      <c r="B46" s="49"/>
      <c r="C46" s="49"/>
      <c r="D46" s="49"/>
      <c r="E46" s="49"/>
      <c r="F46" s="49"/>
      <c r="G46" s="49"/>
      <c r="H46" s="50" t="s">
        <v>138</v>
      </c>
    </row>
    <row r="47" spans="1:8" s="41" customFormat="1" ht="18" customHeight="1" x14ac:dyDescent="0.25">
      <c r="A47" s="49"/>
      <c r="B47" s="49"/>
      <c r="C47" s="49"/>
      <c r="D47" s="49"/>
      <c r="E47" s="49"/>
      <c r="F47" s="49"/>
      <c r="G47" s="49"/>
      <c r="H47" s="49"/>
    </row>
    <row r="48" spans="1:8" s="41" customFormat="1" ht="18" customHeight="1" x14ac:dyDescent="0.25">
      <c r="A48" s="2"/>
    </row>
    <row r="49" spans="2:8" ht="18" customHeight="1" x14ac:dyDescent="0.25">
      <c r="B49" s="223"/>
      <c r="C49" s="223"/>
      <c r="D49" s="223"/>
      <c r="F49" s="223"/>
      <c r="G49" s="223"/>
      <c r="H49" s="223"/>
    </row>
    <row r="50" spans="2:8" ht="18" customHeight="1" x14ac:dyDescent="0.25">
      <c r="B50" s="224" t="s">
        <v>46</v>
      </c>
      <c r="C50" s="224"/>
      <c r="D50" s="224"/>
      <c r="F50" s="224" t="s">
        <v>131</v>
      </c>
      <c r="G50" s="224"/>
      <c r="H50" s="224"/>
    </row>
    <row r="51" spans="2:8" s="41" customFormat="1" ht="18" customHeight="1" x14ac:dyDescent="0.25"/>
    <row r="52" spans="2:8" s="41" customFormat="1" ht="18" customHeight="1" x14ac:dyDescent="0.25"/>
    <row r="53" spans="2:8" s="41" customFormat="1" ht="18" customHeight="1" x14ac:dyDescent="0.25"/>
    <row r="54" spans="2:8" s="41" customFormat="1" ht="18" customHeight="1" x14ac:dyDescent="0.25"/>
    <row r="55" spans="2:8" s="41" customFormat="1" ht="18" customHeight="1" x14ac:dyDescent="0.25"/>
    <row r="56" spans="2:8" s="41" customFormat="1" ht="18" customHeight="1" x14ac:dyDescent="0.25"/>
    <row r="57" spans="2:8" s="41" customFormat="1" ht="18" customHeight="1" x14ac:dyDescent="0.25"/>
    <row r="58" spans="2:8" s="41" customFormat="1" ht="18" customHeight="1" x14ac:dyDescent="0.25"/>
    <row r="59" spans="2:8" s="41" customFormat="1" ht="18" customHeight="1" x14ac:dyDescent="0.25"/>
    <row r="60" spans="2:8" s="41" customFormat="1" ht="18" customHeight="1" x14ac:dyDescent="0.25"/>
    <row r="61" spans="2:8" s="41" customFormat="1" ht="18" customHeight="1" x14ac:dyDescent="0.25"/>
    <row r="62" spans="2:8" s="41" customFormat="1" ht="18" customHeight="1" x14ac:dyDescent="0.25"/>
    <row r="63" spans="2:8" s="41" customFormat="1" ht="18" customHeight="1" x14ac:dyDescent="0.25"/>
    <row r="64" spans="2:8" s="41" customFormat="1" ht="18" customHeight="1" x14ac:dyDescent="0.25"/>
    <row r="65" s="41" customFormat="1" ht="18" customHeight="1" x14ac:dyDescent="0.25"/>
    <row r="66" s="41" customFormat="1" ht="18" customHeight="1" x14ac:dyDescent="0.25"/>
    <row r="67" s="41" customFormat="1" ht="18" customHeight="1" x14ac:dyDescent="0.25"/>
    <row r="68" s="41" customFormat="1" ht="18" customHeight="1" x14ac:dyDescent="0.25"/>
    <row r="69" s="41" customFormat="1" ht="18" customHeight="1" x14ac:dyDescent="0.25"/>
    <row r="70" s="41" customFormat="1" ht="18" customHeight="1" x14ac:dyDescent="0.25"/>
    <row r="71" s="41" customFormat="1" ht="18" customHeight="1" x14ac:dyDescent="0.25"/>
    <row r="72" s="41" customFormat="1" ht="18" customHeight="1" x14ac:dyDescent="0.25"/>
    <row r="73" s="41" customFormat="1" ht="18" customHeight="1" x14ac:dyDescent="0.25"/>
    <row r="74" s="41" customFormat="1" ht="18" customHeight="1" x14ac:dyDescent="0.25"/>
    <row r="75" s="41" customFormat="1" ht="18" customHeight="1" x14ac:dyDescent="0.25"/>
    <row r="76" s="41" customFormat="1" ht="18" customHeight="1" x14ac:dyDescent="0.25"/>
    <row r="77" s="41" customFormat="1" ht="18" customHeight="1" x14ac:dyDescent="0.25"/>
    <row r="78" s="41" customFormat="1" ht="18" customHeight="1" x14ac:dyDescent="0.25"/>
    <row r="79" s="41" customFormat="1" ht="18" customHeight="1" x14ac:dyDescent="0.25"/>
    <row r="80" s="41" customFormat="1" ht="18" customHeight="1" x14ac:dyDescent="0.25"/>
    <row r="81" s="41" customFormat="1" ht="18" customHeight="1" x14ac:dyDescent="0.25"/>
    <row r="82" s="41" customFormat="1" ht="18" customHeight="1" x14ac:dyDescent="0.25"/>
    <row r="83" s="41" customFormat="1" ht="18" customHeight="1" x14ac:dyDescent="0.25"/>
    <row r="84" s="41" customFormat="1" ht="18" customHeight="1" x14ac:dyDescent="0.25"/>
    <row r="85" s="41" customFormat="1" ht="18" customHeight="1" x14ac:dyDescent="0.25"/>
    <row r="86" s="41" customFormat="1" ht="18" customHeight="1" x14ac:dyDescent="0.25"/>
    <row r="87" s="41" customFormat="1" ht="18" customHeight="1" x14ac:dyDescent="0.25"/>
    <row r="88" s="41" customFormat="1" ht="18" customHeight="1" x14ac:dyDescent="0.25"/>
    <row r="89" s="41" customFormat="1" ht="18" customHeight="1" x14ac:dyDescent="0.25"/>
    <row r="90" s="41" customFormat="1" ht="18" customHeight="1" x14ac:dyDescent="0.25"/>
    <row r="91" s="41" customFormat="1" ht="18" customHeight="1" x14ac:dyDescent="0.25"/>
    <row r="92" s="41" customFormat="1" ht="18" customHeight="1" x14ac:dyDescent="0.25"/>
    <row r="93" s="41" customFormat="1" ht="18" customHeight="1" x14ac:dyDescent="0.25"/>
    <row r="94" s="41" customFormat="1" ht="18" customHeight="1" x14ac:dyDescent="0.25"/>
    <row r="95" s="41" customFormat="1" ht="18" customHeight="1" x14ac:dyDescent="0.25"/>
    <row r="96" s="41" customFormat="1" ht="18" customHeight="1" x14ac:dyDescent="0.25"/>
    <row r="97" s="41" customFormat="1" ht="18" customHeight="1" x14ac:dyDescent="0.25"/>
    <row r="98" s="41" customFormat="1" ht="18" customHeight="1" x14ac:dyDescent="0.25"/>
    <row r="99" s="41" customFormat="1" ht="18" customHeight="1" x14ac:dyDescent="0.25"/>
    <row r="100" s="41" customFormat="1" ht="18" customHeight="1" x14ac:dyDescent="0.25"/>
    <row r="101" s="41" customFormat="1" ht="18" customHeight="1" x14ac:dyDescent="0.25"/>
    <row r="102" s="41" customFormat="1" ht="18" customHeight="1" x14ac:dyDescent="0.25"/>
    <row r="103" s="41" customFormat="1" ht="18" customHeight="1" x14ac:dyDescent="0.25"/>
    <row r="104" s="41" customFormat="1" ht="18" customHeight="1" x14ac:dyDescent="0.25"/>
    <row r="105" s="41" customFormat="1" ht="18" customHeight="1" x14ac:dyDescent="0.25"/>
    <row r="106" s="41" customFormat="1" ht="18" customHeight="1" x14ac:dyDescent="0.25"/>
    <row r="107" s="41" customFormat="1" ht="18" customHeight="1" x14ac:dyDescent="0.25"/>
    <row r="108" s="41" customFormat="1" ht="18" customHeight="1" x14ac:dyDescent="0.25"/>
    <row r="109" s="41" customFormat="1" ht="18" customHeight="1" x14ac:dyDescent="0.25"/>
    <row r="110" s="41" customFormat="1" ht="18" customHeight="1" x14ac:dyDescent="0.25"/>
    <row r="111" s="41" customFormat="1" ht="18" customHeight="1" x14ac:dyDescent="0.25"/>
    <row r="112" s="41" customFormat="1" ht="18" customHeight="1" x14ac:dyDescent="0.25"/>
  </sheetData>
  <mergeCells count="52">
    <mergeCell ref="A44:H44"/>
    <mergeCell ref="B49:D49"/>
    <mergeCell ref="F49:H49"/>
    <mergeCell ref="B50:D50"/>
    <mergeCell ref="F50:H50"/>
    <mergeCell ref="A43:H43"/>
    <mergeCell ref="A32:D32"/>
    <mergeCell ref="E32:H32"/>
    <mergeCell ref="A33:D33"/>
    <mergeCell ref="A34:D34"/>
    <mergeCell ref="A37:H37"/>
    <mergeCell ref="A38:H38"/>
    <mergeCell ref="A39:H39"/>
    <mergeCell ref="A40:H40"/>
    <mergeCell ref="A41:H41"/>
    <mergeCell ref="A42:H42"/>
    <mergeCell ref="A29:D29"/>
    <mergeCell ref="E23:H23"/>
    <mergeCell ref="E24:H24"/>
    <mergeCell ref="E25:H25"/>
    <mergeCell ref="E26:H26"/>
    <mergeCell ref="E27:H27"/>
    <mergeCell ref="E28:H28"/>
    <mergeCell ref="E29:H29"/>
    <mergeCell ref="A26:D26"/>
    <mergeCell ref="A23:D23"/>
    <mergeCell ref="A24:D24"/>
    <mergeCell ref="A25:D25"/>
    <mergeCell ref="A27:D27"/>
    <mergeCell ref="A28:D28"/>
    <mergeCell ref="E16:H16"/>
    <mergeCell ref="A17:D17"/>
    <mergeCell ref="A18:D18"/>
    <mergeCell ref="E18:H18"/>
    <mergeCell ref="A20:D20"/>
    <mergeCell ref="E20:H20"/>
    <mergeCell ref="A19:D19"/>
    <mergeCell ref="A16:D16"/>
    <mergeCell ref="C1:H1"/>
    <mergeCell ref="C2:H2"/>
    <mergeCell ref="C3:F3"/>
    <mergeCell ref="A5:H5"/>
    <mergeCell ref="A12:C12"/>
    <mergeCell ref="A15:D15"/>
    <mergeCell ref="B6:H6"/>
    <mergeCell ref="B7:H7"/>
    <mergeCell ref="B8:H8"/>
    <mergeCell ref="F12:G12"/>
    <mergeCell ref="B10:C10"/>
    <mergeCell ref="G10:H10"/>
    <mergeCell ref="B9:C9"/>
    <mergeCell ref="E9:F9"/>
  </mergeCells>
  <pageMargins left="0.78740157480314965" right="0.78740157480314965" top="0.78740157480314965" bottom="0.78740157480314965" header="0.11811023622047244" footer="0.11811023622047244"/>
  <pageSetup paperSize="9" scale="8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Empresas!$A$2:$A$1005</xm:f>
          </x14:formula1>
          <xm:sqref>B6:H6</xm:sqref>
        </x14:dataValidation>
        <x14:dataValidation type="list" allowBlank="1" showInputMessage="1" showErrorMessage="1">
          <x14:formula1>
            <xm:f>Dados!$A$2:$A$981</xm:f>
          </x14:formula1>
          <xm:sqref>B8:H8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Empresas</vt:lpstr>
      <vt:lpstr>Dados</vt:lpstr>
      <vt:lpstr>ASO</vt:lpstr>
      <vt:lpstr>Anamnese</vt:lpstr>
      <vt:lpstr>Triagem</vt:lpstr>
      <vt:lpstr>Periódico - Mudança de Função</vt:lpstr>
      <vt:lpstr>ASO!Area_de_impressao</vt:lpstr>
      <vt:lpstr>dados</vt:lpstr>
      <vt:lpstr>Empresas</vt:lpstr>
      <vt:lpstr>Funcionarios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Toledo</dc:creator>
  <cp:lastModifiedBy>Mikaelly Cristina</cp:lastModifiedBy>
  <cp:lastPrinted>2020-03-26T13:48:52Z</cp:lastPrinted>
  <dcterms:created xsi:type="dcterms:W3CDTF">2019-08-27T12:15:21Z</dcterms:created>
  <dcterms:modified xsi:type="dcterms:W3CDTF">2020-03-26T14:46:02Z</dcterms:modified>
</cp:coreProperties>
</file>