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ll Pine\Desktop\LCR_Measure_rock\"/>
    </mc:Choice>
  </mc:AlternateContent>
  <bookViews>
    <workbookView xWindow="0" yWindow="0" windowWidth="14370" windowHeight="5385"/>
  </bookViews>
  <sheets>
    <sheet name="Notes" sheetId="4" r:id="rId1"/>
    <sheet name="pivot" sheetId="6" r:id="rId2"/>
    <sheet name="Data_Figs" sheetId="5" r:id="rId3"/>
    <sheet name="Sheet1" sheetId="7" r:id="rId4"/>
    <sheet name="Data" sheetId="1" r:id="rId5"/>
  </sheets>
  <calcPr calcId="162913"/>
  <pivotCaches>
    <pivotCache cacheId="0" r:id="rId6"/>
  </pivotCaches>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7" l="1"/>
  <c r="C16" i="6"/>
  <c r="M361" i="5" l="1"/>
  <c r="G361" i="5"/>
  <c r="N361" i="5" s="1"/>
  <c r="N360" i="5"/>
  <c r="M360" i="5"/>
  <c r="G360" i="5"/>
  <c r="M359" i="5"/>
  <c r="G359" i="5"/>
  <c r="N359" i="5" s="1"/>
  <c r="M358" i="5"/>
  <c r="G358" i="5"/>
  <c r="N358" i="5" s="1"/>
  <c r="M357" i="5"/>
  <c r="G357" i="5"/>
  <c r="N357" i="5" s="1"/>
  <c r="N356" i="5"/>
  <c r="M356" i="5"/>
  <c r="G356" i="5"/>
  <c r="M355" i="5"/>
  <c r="G355" i="5"/>
  <c r="N355" i="5" s="1"/>
  <c r="M354" i="5"/>
  <c r="G354" i="5"/>
  <c r="N354" i="5" s="1"/>
  <c r="M353" i="5"/>
  <c r="G353" i="5"/>
  <c r="N353" i="5" s="1"/>
  <c r="N352" i="5"/>
  <c r="M352" i="5"/>
  <c r="G352" i="5"/>
  <c r="M351" i="5"/>
  <c r="G351" i="5"/>
  <c r="N351" i="5" s="1"/>
  <c r="M350" i="5"/>
  <c r="G350" i="5"/>
  <c r="N350" i="5" s="1"/>
  <c r="M349" i="5"/>
  <c r="G349" i="5"/>
  <c r="N349" i="5" s="1"/>
  <c r="N348" i="5"/>
  <c r="M348" i="5"/>
  <c r="G348" i="5"/>
  <c r="M347" i="5"/>
  <c r="G347" i="5"/>
  <c r="N347" i="5" s="1"/>
  <c r="M346" i="5"/>
  <c r="G346" i="5"/>
  <c r="N346" i="5" s="1"/>
  <c r="M345" i="5"/>
  <c r="G345" i="5"/>
  <c r="N345" i="5" s="1"/>
  <c r="N344" i="5"/>
  <c r="M344" i="5"/>
  <c r="G344" i="5"/>
  <c r="M343" i="5"/>
  <c r="G343" i="5"/>
  <c r="N343" i="5" s="1"/>
  <c r="M342" i="5"/>
  <c r="G342" i="5"/>
  <c r="N342" i="5" s="1"/>
  <c r="N341" i="5"/>
  <c r="M341" i="5"/>
  <c r="N340" i="5"/>
  <c r="M340" i="5"/>
  <c r="N339" i="5"/>
  <c r="M339" i="5"/>
  <c r="N338" i="5"/>
  <c r="M338" i="5"/>
  <c r="N337" i="5"/>
  <c r="M337" i="5"/>
  <c r="N336" i="5"/>
  <c r="M336" i="5"/>
  <c r="N335" i="5"/>
  <c r="M335" i="5"/>
  <c r="N334" i="5"/>
  <c r="M334" i="5"/>
  <c r="N333" i="5"/>
  <c r="M333" i="5"/>
  <c r="N332" i="5"/>
  <c r="M332" i="5"/>
  <c r="N331" i="5"/>
  <c r="M331" i="5"/>
  <c r="N330" i="5"/>
  <c r="M330" i="5"/>
  <c r="N329" i="5"/>
  <c r="M329" i="5"/>
  <c r="N328" i="5"/>
  <c r="M328" i="5"/>
  <c r="N327" i="5"/>
  <c r="M327" i="5"/>
  <c r="N326" i="5"/>
  <c r="M326" i="5"/>
  <c r="N325" i="5"/>
  <c r="M325" i="5"/>
  <c r="N324" i="5"/>
  <c r="M324" i="5"/>
  <c r="N323" i="5"/>
  <c r="M323" i="5"/>
  <c r="N322" i="5"/>
  <c r="M322" i="5"/>
  <c r="N321" i="5"/>
  <c r="M321" i="5"/>
  <c r="N320" i="5"/>
  <c r="M320" i="5"/>
  <c r="N319" i="5"/>
  <c r="M319" i="5"/>
  <c r="N318" i="5"/>
  <c r="M318" i="5"/>
  <c r="N317" i="5"/>
  <c r="M317" i="5"/>
  <c r="N316" i="5"/>
  <c r="M316" i="5"/>
  <c r="N315" i="5"/>
  <c r="M315" i="5"/>
  <c r="N314" i="5"/>
  <c r="M314" i="5"/>
  <c r="N313" i="5"/>
  <c r="M313" i="5"/>
  <c r="N312" i="5"/>
  <c r="M312" i="5"/>
  <c r="N311" i="5"/>
  <c r="M311" i="5"/>
  <c r="N310" i="5"/>
  <c r="M310" i="5"/>
  <c r="N309" i="5"/>
  <c r="M309" i="5"/>
  <c r="N308" i="5"/>
  <c r="M308" i="5"/>
  <c r="N307" i="5"/>
  <c r="M307" i="5"/>
  <c r="N306" i="5"/>
  <c r="M306" i="5"/>
  <c r="N305" i="5"/>
  <c r="M305" i="5"/>
  <c r="N304" i="5"/>
  <c r="M304" i="5"/>
  <c r="N303" i="5"/>
  <c r="M303" i="5"/>
  <c r="N302" i="5"/>
  <c r="M302" i="5"/>
  <c r="N301" i="5"/>
  <c r="M301" i="5"/>
  <c r="N300" i="5"/>
  <c r="M300" i="5"/>
  <c r="N299" i="5"/>
  <c r="M299" i="5"/>
  <c r="N298" i="5"/>
  <c r="M298" i="5"/>
  <c r="N297" i="5"/>
  <c r="M297" i="5"/>
  <c r="N296" i="5"/>
  <c r="M296" i="5"/>
  <c r="N295" i="5"/>
  <c r="M295" i="5"/>
  <c r="N294" i="5"/>
  <c r="M294" i="5"/>
  <c r="N293" i="5"/>
  <c r="M293" i="5"/>
  <c r="N292" i="5"/>
  <c r="M292" i="5"/>
  <c r="N291" i="5"/>
  <c r="M291" i="5"/>
  <c r="N290" i="5"/>
  <c r="M290" i="5"/>
  <c r="N289" i="5"/>
  <c r="M289" i="5"/>
  <c r="N288" i="5"/>
  <c r="M288" i="5"/>
  <c r="N287" i="5"/>
  <c r="M287" i="5"/>
  <c r="N286" i="5"/>
  <c r="M286" i="5"/>
  <c r="N285" i="5"/>
  <c r="M285" i="5"/>
  <c r="N284" i="5"/>
  <c r="M284" i="5"/>
  <c r="N283" i="5"/>
  <c r="M283" i="5"/>
  <c r="N282" i="5"/>
  <c r="M282" i="5"/>
  <c r="N281" i="5"/>
  <c r="M281" i="5"/>
  <c r="N280" i="5"/>
  <c r="M280" i="5"/>
  <c r="N279" i="5"/>
  <c r="M279" i="5"/>
  <c r="N278" i="5"/>
  <c r="M278" i="5"/>
  <c r="N277" i="5"/>
  <c r="M277" i="5"/>
  <c r="N276" i="5"/>
  <c r="M276" i="5"/>
  <c r="N275" i="5"/>
  <c r="M275" i="5"/>
  <c r="N274" i="5"/>
  <c r="M274" i="5"/>
  <c r="N273" i="5"/>
  <c r="M273" i="5"/>
  <c r="N272" i="5"/>
  <c r="M272" i="5"/>
  <c r="N271" i="5"/>
  <c r="M271" i="5"/>
  <c r="N270" i="5"/>
  <c r="M270" i="5"/>
  <c r="N269" i="5"/>
  <c r="M269" i="5"/>
  <c r="N268" i="5"/>
  <c r="M268" i="5"/>
  <c r="N267" i="5"/>
  <c r="M267" i="5"/>
  <c r="N266" i="5"/>
  <c r="M266" i="5"/>
  <c r="N265" i="5"/>
  <c r="M265" i="5"/>
  <c r="N264" i="5"/>
  <c r="M264" i="5"/>
  <c r="N263" i="5"/>
  <c r="M263" i="5"/>
  <c r="N262" i="5"/>
  <c r="M262" i="5"/>
  <c r="N261" i="5"/>
  <c r="M261" i="5"/>
  <c r="N260" i="5"/>
  <c r="M260" i="5"/>
  <c r="N259" i="5"/>
  <c r="M259" i="5"/>
  <c r="N258" i="5"/>
  <c r="M258" i="5"/>
  <c r="N257" i="5"/>
  <c r="M257" i="5"/>
  <c r="N256" i="5"/>
  <c r="M256" i="5"/>
  <c r="N255" i="5"/>
  <c r="M255" i="5"/>
  <c r="N254" i="5"/>
  <c r="M254" i="5"/>
  <c r="N253" i="5"/>
  <c r="M253" i="5"/>
  <c r="N252" i="5"/>
  <c r="M252" i="5"/>
  <c r="N251" i="5"/>
  <c r="M251" i="5"/>
  <c r="N250" i="5"/>
  <c r="M250" i="5"/>
  <c r="N249" i="5"/>
  <c r="M249" i="5"/>
  <c r="N248" i="5"/>
  <c r="M248" i="5"/>
  <c r="N247" i="5"/>
  <c r="M247" i="5"/>
  <c r="N246" i="5"/>
  <c r="M246" i="5"/>
  <c r="N245" i="5"/>
  <c r="M245" i="5"/>
  <c r="N244" i="5"/>
  <c r="M244" i="5"/>
  <c r="N243" i="5"/>
  <c r="M243" i="5"/>
  <c r="N242" i="5"/>
  <c r="M242" i="5"/>
  <c r="N241" i="5"/>
  <c r="M241" i="5"/>
  <c r="N240" i="5"/>
  <c r="M240" i="5"/>
  <c r="N239" i="5"/>
  <c r="M239" i="5"/>
  <c r="N238" i="5"/>
  <c r="M238" i="5"/>
  <c r="N237" i="5"/>
  <c r="M237" i="5"/>
  <c r="N236" i="5"/>
  <c r="M236" i="5"/>
  <c r="N235" i="5"/>
  <c r="M235" i="5"/>
  <c r="N234" i="5"/>
  <c r="M234" i="5"/>
  <c r="N233" i="5"/>
  <c r="M233" i="5"/>
  <c r="N232" i="5"/>
  <c r="M232" i="5"/>
  <c r="N231" i="5"/>
  <c r="M231" i="5"/>
  <c r="N230" i="5"/>
  <c r="M230" i="5"/>
  <c r="N229" i="5"/>
  <c r="M229" i="5"/>
  <c r="N228" i="5"/>
  <c r="M228" i="5"/>
  <c r="N227" i="5"/>
  <c r="M227" i="5"/>
  <c r="N226" i="5"/>
  <c r="M226" i="5"/>
  <c r="N225" i="5"/>
  <c r="M225" i="5"/>
  <c r="N224" i="5"/>
  <c r="M224" i="5"/>
  <c r="N223" i="5"/>
  <c r="M223" i="5"/>
  <c r="N222" i="5"/>
  <c r="M222" i="5"/>
  <c r="N221" i="5"/>
  <c r="M221" i="5"/>
  <c r="N220" i="5"/>
  <c r="M220" i="5"/>
  <c r="N219" i="5"/>
  <c r="M219" i="5"/>
  <c r="N218" i="5"/>
  <c r="M218" i="5"/>
  <c r="N217" i="5"/>
  <c r="M217" i="5"/>
  <c r="N216" i="5"/>
  <c r="M216" i="5"/>
  <c r="N215" i="5"/>
  <c r="M215" i="5"/>
  <c r="N214" i="5"/>
  <c r="M214" i="5"/>
  <c r="N213" i="5"/>
  <c r="M213" i="5"/>
  <c r="N212" i="5"/>
  <c r="M212" i="5"/>
  <c r="N211" i="5"/>
  <c r="M211" i="5"/>
  <c r="N210" i="5"/>
  <c r="M210" i="5"/>
  <c r="N209" i="5"/>
  <c r="M209" i="5"/>
  <c r="N208" i="5"/>
  <c r="M208" i="5"/>
  <c r="N207" i="5"/>
  <c r="M207" i="5"/>
  <c r="N206" i="5"/>
  <c r="M206" i="5"/>
  <c r="N205" i="5"/>
  <c r="M205" i="5"/>
  <c r="N204" i="5"/>
  <c r="M204" i="5"/>
  <c r="N203" i="5"/>
  <c r="M203" i="5"/>
  <c r="N202" i="5"/>
  <c r="M202" i="5"/>
  <c r="N201" i="5"/>
  <c r="M201" i="5"/>
  <c r="N200" i="5"/>
  <c r="M200" i="5"/>
  <c r="N199" i="5"/>
  <c r="M199" i="5"/>
  <c r="N198" i="5"/>
  <c r="M198" i="5"/>
  <c r="N197" i="5"/>
  <c r="M197" i="5"/>
  <c r="N196" i="5"/>
  <c r="M196" i="5"/>
  <c r="N195" i="5"/>
  <c r="M195" i="5"/>
  <c r="N194" i="5"/>
  <c r="M194" i="5"/>
  <c r="N193" i="5"/>
  <c r="M193" i="5"/>
  <c r="N192" i="5"/>
  <c r="M192" i="5"/>
  <c r="N191" i="5"/>
  <c r="M191" i="5"/>
  <c r="N190" i="5"/>
  <c r="M190" i="5"/>
  <c r="N189" i="5"/>
  <c r="M189" i="5"/>
  <c r="N188" i="5"/>
  <c r="M188" i="5"/>
  <c r="N187" i="5"/>
  <c r="M187" i="5"/>
  <c r="N186" i="5"/>
  <c r="M186" i="5"/>
  <c r="N185" i="5"/>
  <c r="M185" i="5"/>
  <c r="N184" i="5"/>
  <c r="M184" i="5"/>
  <c r="N183" i="5"/>
  <c r="M183" i="5"/>
  <c r="N182" i="5"/>
  <c r="M182" i="5"/>
  <c r="N181" i="5"/>
  <c r="M181" i="5"/>
  <c r="N180" i="5"/>
  <c r="M180" i="5"/>
  <c r="N179" i="5"/>
  <c r="M179" i="5"/>
  <c r="N178" i="5"/>
  <c r="M178" i="5"/>
  <c r="N177" i="5"/>
  <c r="M177" i="5"/>
  <c r="N176" i="5"/>
  <c r="M176" i="5"/>
  <c r="N175" i="5"/>
  <c r="M175" i="5"/>
  <c r="N174" i="5"/>
  <c r="M174" i="5"/>
  <c r="N173" i="5"/>
  <c r="M173" i="5"/>
  <c r="N172" i="5"/>
  <c r="M172" i="5"/>
  <c r="N171" i="5"/>
  <c r="M171" i="5"/>
  <c r="N170" i="5"/>
  <c r="M170" i="5"/>
  <c r="N169" i="5"/>
  <c r="M169" i="5"/>
  <c r="N168" i="5"/>
  <c r="M168" i="5"/>
  <c r="N167" i="5"/>
  <c r="M167" i="5"/>
  <c r="N166" i="5"/>
  <c r="M166" i="5"/>
  <c r="N165" i="5"/>
  <c r="M165" i="5"/>
  <c r="N164" i="5"/>
  <c r="M164" i="5"/>
  <c r="N163" i="5"/>
  <c r="M163" i="5"/>
  <c r="N162" i="5"/>
  <c r="M162" i="5"/>
  <c r="N161" i="5"/>
  <c r="M161" i="5"/>
  <c r="N160" i="5"/>
  <c r="M160" i="5"/>
  <c r="N159" i="5"/>
  <c r="M159" i="5"/>
  <c r="N158" i="5"/>
  <c r="M158" i="5"/>
  <c r="N157" i="5"/>
  <c r="M157" i="5"/>
  <c r="N156" i="5"/>
  <c r="M156" i="5"/>
  <c r="N155" i="5"/>
  <c r="M155" i="5"/>
  <c r="N154" i="5"/>
  <c r="M154" i="5"/>
  <c r="N153" i="5"/>
  <c r="M153" i="5"/>
  <c r="N152" i="5"/>
  <c r="M152" i="5"/>
  <c r="N151" i="5"/>
  <c r="M151" i="5"/>
  <c r="N150" i="5"/>
  <c r="M150" i="5"/>
  <c r="N149" i="5"/>
  <c r="M149" i="5"/>
  <c r="N148" i="5"/>
  <c r="M148" i="5"/>
  <c r="N147" i="5"/>
  <c r="M147" i="5"/>
  <c r="N146" i="5"/>
  <c r="M146" i="5"/>
  <c r="N145" i="5"/>
  <c r="M145" i="5"/>
  <c r="N144" i="5"/>
  <c r="M144" i="5"/>
  <c r="N143" i="5"/>
  <c r="M143" i="5"/>
  <c r="N142" i="5"/>
  <c r="M142" i="5"/>
  <c r="N141" i="5"/>
  <c r="M141" i="5"/>
  <c r="N140" i="5"/>
  <c r="M140" i="5"/>
  <c r="N139" i="5"/>
  <c r="M139" i="5"/>
  <c r="N138" i="5"/>
  <c r="M138" i="5"/>
  <c r="N137" i="5"/>
  <c r="M137" i="5"/>
  <c r="N136" i="5"/>
  <c r="M136" i="5"/>
  <c r="N135" i="5"/>
  <c r="M135" i="5"/>
  <c r="N134" i="5"/>
  <c r="M134" i="5"/>
  <c r="N133" i="5"/>
  <c r="M133" i="5"/>
  <c r="N132" i="5"/>
  <c r="M132" i="5"/>
  <c r="N131" i="5"/>
  <c r="M131" i="5"/>
  <c r="N130" i="5"/>
  <c r="M130" i="5"/>
  <c r="N129" i="5"/>
  <c r="M129" i="5"/>
  <c r="N128" i="5"/>
  <c r="M128" i="5"/>
  <c r="N127" i="5"/>
  <c r="M127" i="5"/>
  <c r="N126" i="5"/>
  <c r="M126" i="5"/>
  <c r="N125" i="5"/>
  <c r="M125" i="5"/>
  <c r="N124" i="5"/>
  <c r="M124" i="5"/>
  <c r="N123" i="5"/>
  <c r="M123" i="5"/>
  <c r="N122" i="5"/>
  <c r="M122" i="5"/>
  <c r="N121" i="5"/>
  <c r="M121" i="5"/>
  <c r="N120" i="5"/>
  <c r="M120" i="5"/>
  <c r="N119" i="5"/>
  <c r="M119" i="5"/>
  <c r="N118" i="5"/>
  <c r="M118" i="5"/>
  <c r="N117" i="5"/>
  <c r="M117" i="5"/>
  <c r="N116" i="5"/>
  <c r="M116" i="5"/>
  <c r="N115" i="5"/>
  <c r="M115" i="5"/>
  <c r="N114" i="5"/>
  <c r="M114" i="5"/>
  <c r="N113" i="5"/>
  <c r="M113" i="5"/>
  <c r="N112" i="5"/>
  <c r="M112" i="5"/>
  <c r="N111" i="5"/>
  <c r="M111" i="5"/>
  <c r="N110" i="5"/>
  <c r="M110" i="5"/>
  <c r="N109" i="5"/>
  <c r="M109" i="5"/>
  <c r="N108" i="5"/>
  <c r="M108" i="5"/>
  <c r="N107" i="5"/>
  <c r="M107" i="5"/>
  <c r="N106" i="5"/>
  <c r="M106" i="5"/>
  <c r="N105" i="5"/>
  <c r="M105" i="5"/>
  <c r="N104" i="5"/>
  <c r="M104" i="5"/>
  <c r="N103" i="5"/>
  <c r="M103" i="5"/>
  <c r="N102" i="5"/>
  <c r="M102" i="5"/>
  <c r="N101" i="5"/>
  <c r="M101" i="5"/>
  <c r="N100" i="5"/>
  <c r="M100" i="5"/>
  <c r="N99" i="5"/>
  <c r="M99" i="5"/>
  <c r="N98" i="5"/>
  <c r="M98" i="5"/>
  <c r="N97" i="5"/>
  <c r="M97" i="5"/>
  <c r="N96" i="5"/>
  <c r="M96" i="5"/>
  <c r="N95" i="5"/>
  <c r="M95" i="5"/>
  <c r="N94" i="5"/>
  <c r="M94" i="5"/>
  <c r="N93" i="5"/>
  <c r="M93" i="5"/>
  <c r="N92" i="5"/>
  <c r="M92" i="5"/>
  <c r="N91" i="5"/>
  <c r="M91" i="5"/>
  <c r="N90" i="5"/>
  <c r="M90" i="5"/>
  <c r="N89" i="5"/>
  <c r="M89" i="5"/>
  <c r="N88" i="5"/>
  <c r="M88" i="5"/>
  <c r="N87" i="5"/>
  <c r="M87" i="5"/>
  <c r="N86" i="5"/>
  <c r="M86" i="5"/>
  <c r="N85" i="5"/>
  <c r="M85" i="5"/>
  <c r="N84" i="5"/>
  <c r="M84" i="5"/>
  <c r="N83" i="5"/>
  <c r="M83" i="5"/>
  <c r="N82" i="5"/>
  <c r="M82" i="5"/>
  <c r="N81" i="5"/>
  <c r="M81" i="5"/>
  <c r="N80" i="5"/>
  <c r="M80" i="5"/>
  <c r="N79" i="5"/>
  <c r="M79" i="5"/>
  <c r="N78" i="5"/>
  <c r="M78" i="5"/>
  <c r="N77" i="5"/>
  <c r="M77" i="5"/>
  <c r="N76" i="5"/>
  <c r="M76" i="5"/>
  <c r="N75" i="5"/>
  <c r="M75" i="5"/>
  <c r="N74" i="5"/>
  <c r="M74" i="5"/>
  <c r="N73" i="5"/>
  <c r="M73" i="5"/>
  <c r="N72" i="5"/>
  <c r="M72" i="5"/>
  <c r="N71" i="5"/>
  <c r="M71" i="5"/>
  <c r="N70" i="5"/>
  <c r="M70" i="5"/>
  <c r="N69" i="5"/>
  <c r="M69" i="5"/>
  <c r="N68" i="5"/>
  <c r="M68" i="5"/>
  <c r="N67" i="5"/>
  <c r="M67" i="5"/>
  <c r="N66" i="5"/>
  <c r="M66" i="5"/>
  <c r="N65" i="5"/>
  <c r="M65" i="5"/>
  <c r="N64" i="5"/>
  <c r="M64" i="5"/>
  <c r="N63" i="5"/>
  <c r="M63" i="5"/>
  <c r="P2" i="5" s="1"/>
  <c r="N62" i="5"/>
  <c r="M62" i="5"/>
  <c r="N61" i="5"/>
  <c r="M61" i="5"/>
  <c r="N60" i="5"/>
  <c r="M60" i="5"/>
  <c r="N59" i="5"/>
  <c r="M59" i="5"/>
  <c r="N58" i="5"/>
  <c r="M58" i="5"/>
  <c r="N57" i="5"/>
  <c r="M57" i="5"/>
  <c r="N56" i="5"/>
  <c r="M56" i="5"/>
  <c r="N55" i="5"/>
  <c r="M55" i="5"/>
  <c r="N54" i="5"/>
  <c r="M54" i="5"/>
  <c r="N53" i="5"/>
  <c r="M53" i="5"/>
  <c r="N52" i="5"/>
  <c r="M52" i="5"/>
  <c r="N51" i="5"/>
  <c r="M51" i="5"/>
  <c r="N50" i="5"/>
  <c r="M50" i="5"/>
  <c r="N49" i="5"/>
  <c r="M49" i="5"/>
  <c r="N48" i="5"/>
  <c r="M48" i="5"/>
  <c r="N47" i="5"/>
  <c r="M47" i="5"/>
  <c r="N46" i="5"/>
  <c r="M46" i="5"/>
  <c r="N45" i="5"/>
  <c r="M45" i="5"/>
  <c r="N44" i="5"/>
  <c r="M44" i="5"/>
  <c r="N43" i="5"/>
  <c r="M43" i="5"/>
  <c r="N42" i="5"/>
  <c r="M42" i="5"/>
  <c r="N41" i="5"/>
  <c r="M41" i="5"/>
  <c r="N40" i="5"/>
  <c r="M40" i="5"/>
  <c r="N39" i="5"/>
  <c r="M39" i="5"/>
  <c r="N38" i="5"/>
  <c r="M38" i="5"/>
  <c r="N37" i="5"/>
  <c r="M37" i="5"/>
  <c r="N36" i="5"/>
  <c r="M36" i="5"/>
  <c r="N35" i="5"/>
  <c r="M35" i="5"/>
  <c r="N34" i="5"/>
  <c r="M34" i="5"/>
  <c r="N33" i="5"/>
  <c r="M33" i="5"/>
  <c r="N32" i="5"/>
  <c r="M32" i="5"/>
  <c r="N31" i="5"/>
  <c r="M31" i="5"/>
  <c r="N30" i="5"/>
  <c r="M30" i="5"/>
  <c r="N29" i="5"/>
  <c r="M29" i="5"/>
  <c r="N28" i="5"/>
  <c r="M28" i="5"/>
  <c r="N27" i="5"/>
  <c r="M27" i="5"/>
  <c r="N26" i="5"/>
  <c r="M26" i="5"/>
  <c r="N25" i="5"/>
  <c r="M25" i="5"/>
  <c r="N24" i="5"/>
  <c r="M24" i="5"/>
  <c r="N23" i="5"/>
  <c r="M23" i="5"/>
  <c r="N22" i="5"/>
  <c r="M22" i="5"/>
  <c r="N21" i="5"/>
  <c r="M21" i="5"/>
  <c r="N20" i="5"/>
  <c r="M20" i="5"/>
  <c r="N19" i="5"/>
  <c r="M19" i="5"/>
  <c r="N18" i="5"/>
  <c r="M18" i="5"/>
  <c r="N17" i="5"/>
  <c r="M17" i="5"/>
  <c r="N16" i="5"/>
  <c r="M16" i="5"/>
  <c r="N15" i="5"/>
  <c r="M15" i="5"/>
  <c r="N14" i="5"/>
  <c r="M14" i="5"/>
  <c r="N13" i="5"/>
  <c r="M13" i="5"/>
  <c r="N12" i="5"/>
  <c r="M12" i="5"/>
  <c r="N11" i="5"/>
  <c r="M11" i="5"/>
  <c r="N10" i="5"/>
  <c r="M10" i="5"/>
  <c r="N9" i="5"/>
  <c r="M9" i="5"/>
  <c r="N8" i="5"/>
  <c r="M8" i="5"/>
  <c r="N7" i="5"/>
  <c r="M7" i="5"/>
  <c r="N6" i="5"/>
  <c r="M6" i="5"/>
  <c r="N5" i="5"/>
  <c r="M5" i="5"/>
  <c r="N4" i="5"/>
  <c r="M4" i="5"/>
  <c r="N3" i="5"/>
  <c r="M3" i="5"/>
  <c r="S2" i="5" a="1"/>
  <c r="S53" i="5" s="1"/>
  <c r="N2" i="5"/>
  <c r="M2" i="5"/>
  <c r="P3" i="5" l="1"/>
  <c r="R2" i="5" a="1"/>
  <c r="S13" i="5"/>
  <c r="S29" i="5"/>
  <c r="S45" i="5"/>
  <c r="S61" i="5"/>
  <c r="S17" i="5"/>
  <c r="S5" i="5"/>
  <c r="S21" i="5"/>
  <c r="S37" i="5"/>
  <c r="S60" i="5"/>
  <c r="S56" i="5"/>
  <c r="S52" i="5"/>
  <c r="S48" i="5"/>
  <c r="S44" i="5"/>
  <c r="S40" i="5"/>
  <c r="S36" i="5"/>
  <c r="S32" i="5"/>
  <c r="S28" i="5"/>
  <c r="S24" i="5"/>
  <c r="S20" i="5"/>
  <c r="S16" i="5"/>
  <c r="S12" i="5"/>
  <c r="S8" i="5"/>
  <c r="S4" i="5"/>
  <c r="S59" i="5"/>
  <c r="S55" i="5"/>
  <c r="S51" i="5"/>
  <c r="S47" i="5"/>
  <c r="S43" i="5"/>
  <c r="S39" i="5"/>
  <c r="S35" i="5"/>
  <c r="S31" i="5"/>
  <c r="S27" i="5"/>
  <c r="S23" i="5"/>
  <c r="S19" i="5"/>
  <c r="S15" i="5"/>
  <c r="S11" i="5"/>
  <c r="S7" i="5"/>
  <c r="S3" i="5"/>
  <c r="S58" i="5"/>
  <c r="S54" i="5"/>
  <c r="S50" i="5"/>
  <c r="S46" i="5"/>
  <c r="S42" i="5"/>
  <c r="S38" i="5"/>
  <c r="S34" i="5"/>
  <c r="S30" i="5"/>
  <c r="S26" i="5"/>
  <c r="S22" i="5"/>
  <c r="S18" i="5"/>
  <c r="S14" i="5"/>
  <c r="S10" i="5"/>
  <c r="S6" i="5"/>
  <c r="S2" i="5"/>
  <c r="S33" i="5"/>
  <c r="S49" i="5"/>
  <c r="S9" i="5"/>
  <c r="S25" i="5"/>
  <c r="S41" i="5"/>
  <c r="S57" i="5"/>
  <c r="G361" i="1"/>
  <c r="G360" i="1"/>
  <c r="G359" i="1"/>
  <c r="G358" i="1"/>
  <c r="G357" i="1"/>
  <c r="G356" i="1"/>
  <c r="G355" i="1"/>
  <c r="G354" i="1"/>
  <c r="G353" i="1"/>
  <c r="G352" i="1"/>
  <c r="G351" i="1"/>
  <c r="G350" i="1"/>
  <c r="G349" i="1"/>
  <c r="G348" i="1"/>
  <c r="G347" i="1"/>
  <c r="G346" i="1"/>
  <c r="G345" i="1"/>
  <c r="G344" i="1"/>
  <c r="G343" i="1"/>
  <c r="G342" i="1"/>
  <c r="U3" i="5" l="1"/>
  <c r="W53" i="5" s="1"/>
  <c r="W50" i="5"/>
  <c r="W55" i="5"/>
  <c r="W28" i="5"/>
  <c r="W60" i="5"/>
  <c r="W9" i="5"/>
  <c r="W22" i="5"/>
  <c r="W54" i="5"/>
  <c r="W11" i="5"/>
  <c r="W27" i="5"/>
  <c r="W59" i="5"/>
  <c r="W16" i="5"/>
  <c r="W32" i="5"/>
  <c r="W48" i="5"/>
  <c r="W61" i="5"/>
  <c r="W25" i="5"/>
  <c r="W34" i="5"/>
  <c r="W7" i="5"/>
  <c r="W39" i="5"/>
  <c r="W12" i="5"/>
  <c r="W13" i="5"/>
  <c r="R61" i="5"/>
  <c r="R57" i="5"/>
  <c r="R53" i="5"/>
  <c r="R49" i="5"/>
  <c r="R45" i="5"/>
  <c r="R60" i="5"/>
  <c r="R59" i="5"/>
  <c r="R55" i="5"/>
  <c r="R51" i="5"/>
  <c r="R47" i="5"/>
  <c r="R56" i="5"/>
  <c r="R48" i="5"/>
  <c r="R42" i="5"/>
  <c r="R38" i="5"/>
  <c r="R34" i="5"/>
  <c r="R30" i="5"/>
  <c r="R26" i="5"/>
  <c r="R22" i="5"/>
  <c r="R18" i="5"/>
  <c r="R14" i="5"/>
  <c r="R10" i="5"/>
  <c r="R6" i="5"/>
  <c r="R2" i="5"/>
  <c r="R54" i="5"/>
  <c r="R46" i="5"/>
  <c r="R41" i="5"/>
  <c r="R37" i="5"/>
  <c r="R33" i="5"/>
  <c r="R29" i="5"/>
  <c r="R25" i="5"/>
  <c r="R21" i="5"/>
  <c r="R17" i="5"/>
  <c r="R13" i="5"/>
  <c r="R9" i="5"/>
  <c r="R5" i="5"/>
  <c r="R52" i="5"/>
  <c r="R44" i="5"/>
  <c r="R40" i="5"/>
  <c r="R36" i="5"/>
  <c r="R32" i="5"/>
  <c r="R28" i="5"/>
  <c r="R24" i="5"/>
  <c r="R20" i="5"/>
  <c r="R16" i="5"/>
  <c r="R12" i="5"/>
  <c r="R8" i="5"/>
  <c r="R4" i="5"/>
  <c r="R58" i="5"/>
  <c r="R50" i="5"/>
  <c r="R43" i="5"/>
  <c r="R39" i="5"/>
  <c r="R35" i="5"/>
  <c r="R31" i="5"/>
  <c r="R27" i="5"/>
  <c r="R23" i="5"/>
  <c r="R19" i="5"/>
  <c r="R15" i="5"/>
  <c r="R11" i="5"/>
  <c r="R3" i="5"/>
  <c r="R7" i="5"/>
  <c r="W18" i="5"/>
  <c r="W23" i="5"/>
  <c r="W17" i="5"/>
  <c r="W6" i="5"/>
  <c r="W37" i="5"/>
  <c r="W57" i="5"/>
  <c r="W49" i="5"/>
  <c r="W10" i="5"/>
  <c r="W26" i="5"/>
  <c r="W42" i="5"/>
  <c r="W58" i="5"/>
  <c r="W15" i="5"/>
  <c r="W31" i="5"/>
  <c r="W47" i="5"/>
  <c r="W4" i="5"/>
  <c r="W20" i="5"/>
  <c r="W36" i="5"/>
  <c r="W52" i="5"/>
  <c r="W21" i="5"/>
  <c r="W45" i="5"/>
  <c r="W41" i="5"/>
  <c r="W33" i="5"/>
  <c r="W14" i="5"/>
  <c r="W30" i="5"/>
  <c r="W46" i="5"/>
  <c r="W3" i="5"/>
  <c r="W19" i="5"/>
  <c r="W35" i="5"/>
  <c r="W51" i="5"/>
  <c r="W8" i="5"/>
  <c r="W24" i="5"/>
  <c r="W40" i="5"/>
  <c r="W56" i="5"/>
  <c r="W5" i="5"/>
  <c r="W29" i="5"/>
  <c r="V5" i="5" l="1"/>
  <c r="U2" i="5"/>
  <c r="V3" i="5" s="1"/>
  <c r="V34" i="5"/>
  <c r="V43" i="5"/>
  <c r="V22" i="5"/>
  <c r="V15" i="5"/>
  <c r="V28" i="5"/>
  <c r="V29" i="5"/>
  <c r="V46" i="5"/>
  <c r="V42" i="5"/>
  <c r="V51" i="5"/>
  <c r="W43" i="5"/>
  <c r="W38" i="5"/>
  <c r="W64" i="5" s="1"/>
  <c r="W44" i="5"/>
  <c r="W2" i="5"/>
  <c r="V23" i="5"/>
  <c r="V4" i="5"/>
  <c r="V18" i="5"/>
  <c r="V56" i="5"/>
  <c r="V40" i="5"/>
  <c r="V25" i="5"/>
  <c r="V57" i="5"/>
  <c r="V7" i="5"/>
  <c r="V58" i="5"/>
  <c r="V16" i="5"/>
  <c r="V17" i="5"/>
  <c r="V33" i="5"/>
  <c r="V30" i="5"/>
  <c r="V48" i="5"/>
  <c r="V49" i="5" l="1"/>
  <c r="V14" i="5"/>
  <c r="V52" i="5"/>
  <c r="V35" i="5"/>
  <c r="V38" i="5"/>
  <c r="V8" i="5"/>
  <c r="V21" i="5"/>
  <c r="V61" i="5"/>
  <c r="V26" i="5"/>
  <c r="V13" i="5"/>
  <c r="V50" i="5"/>
  <c r="V60" i="5"/>
  <c r="V9" i="5"/>
  <c r="V53" i="5"/>
  <c r="V2" i="5"/>
  <c r="V39" i="5"/>
  <c r="V12" i="5"/>
  <c r="V41" i="5"/>
  <c r="V11" i="5"/>
  <c r="V20" i="5"/>
  <c r="V55" i="5"/>
  <c r="V54" i="5"/>
  <c r="V32" i="5"/>
  <c r="V19" i="5"/>
  <c r="V6" i="5"/>
  <c r="V27" i="5"/>
  <c r="V36" i="5"/>
  <c r="V45" i="5"/>
  <c r="V10" i="5"/>
  <c r="V44" i="5"/>
  <c r="V31" i="5"/>
  <c r="V47" i="5"/>
  <c r="V24" i="5"/>
  <c r="V59" i="5"/>
  <c r="V37" i="5"/>
  <c r="V64" i="5" l="1"/>
</calcChain>
</file>

<file path=xl/sharedStrings.xml><?xml version="1.0" encoding="utf-8"?>
<sst xmlns="http://schemas.openxmlformats.org/spreadsheetml/2006/main" count="2129" uniqueCount="42">
  <si>
    <t>Reef_element</t>
  </si>
  <si>
    <t>Date</t>
  </si>
  <si>
    <t>Short_cm</t>
  </si>
  <si>
    <t>Long_cm</t>
  </si>
  <si>
    <t>Reef_loc</t>
  </si>
  <si>
    <t>07/26/2018</t>
  </si>
  <si>
    <t>O</t>
  </si>
  <si>
    <t>I</t>
  </si>
  <si>
    <t>Reef_obs</t>
  </si>
  <si>
    <t>Northing</t>
  </si>
  <si>
    <t>Time</t>
  </si>
  <si>
    <t>18:10</t>
  </si>
  <si>
    <t>18:28</t>
  </si>
  <si>
    <t>Easting_17R</t>
  </si>
  <si>
    <t>All_obs</t>
  </si>
  <si>
    <t>19:00</t>
  </si>
  <si>
    <t>19:30</t>
  </si>
  <si>
    <t>19:40</t>
  </si>
  <si>
    <t>20:06</t>
  </si>
  <si>
    <t>Long_in</t>
  </si>
  <si>
    <t>Short_in</t>
  </si>
  <si>
    <t>max long</t>
  </si>
  <si>
    <t>max short</t>
  </si>
  <si>
    <t>short</t>
  </si>
  <si>
    <t>long</t>
  </si>
  <si>
    <t>short%</t>
  </si>
  <si>
    <t>long%</t>
  </si>
  <si>
    <t>07/24/2018</t>
  </si>
  <si>
    <t>cm/2.54</t>
  </si>
  <si>
    <t>count_short</t>
  </si>
  <si>
    <t>count_long</t>
  </si>
  <si>
    <t>% over 24"</t>
  </si>
  <si>
    <t>R</t>
  </si>
  <si>
    <t>break</t>
  </si>
  <si>
    <t>Average of Long_in</t>
  </si>
  <si>
    <t>Row Labels</t>
  </si>
  <si>
    <t>Grand Total</t>
  </si>
  <si>
    <t>Average of Short_in</t>
  </si>
  <si>
    <t>Day 1</t>
  </si>
  <si>
    <t>Day 2</t>
  </si>
  <si>
    <t>mean</t>
  </si>
  <si>
    <t>measurements from the barge box on July 30,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</si>
</sst>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49" fontId="0" fillId="0" borderId="0" xfId="0" applyNumberFormat="1"/>
    <xf numFmtId="0" fontId="0" fillId="2" borderId="0" xfId="0" applyFill="1"/>
    <xf numFmtId="2" fontId="0" fillId="0" borderId="0" xfId="0" applyNumberFormat="1"/>
    <xf numFmtId="2" fontId="0" fillId="2" borderId="0" xfId="0" applyNumberFormat="1" applyFill="1"/>
    <xf numFmtId="1" fontId="0" fillId="0" borderId="0" xfId="0" applyNumberFormat="1"/>
    <xf numFmtId="0" fontId="0" fillId="3" borderId="0" xfId="0" applyFill="1"/>
    <xf numFmtId="0" fontId="0" fillId="0" borderId="0" xfId="0" applyFill="1"/>
    <xf numFmtId="2" fontId="0" fillId="0" borderId="0" xfId="0" applyNumberFormat="1" applyFill="1"/>
    <xf numFmtId="0" fontId="0" fillId="0" borderId="1" xfId="0" applyBorder="1"/>
    <xf numFmtId="2" fontId="0" fillId="0" borderId="1" xfId="0" applyNumberFormat="1" applyBorder="1"/>
    <xf numFmtId="0" fontId="1" fillId="0" borderId="0" xfId="0" applyFont="1" applyFill="1"/>
    <xf numFmtId="0" fontId="0" fillId="0" borderId="0" xfId="0" applyBorder="1"/>
    <xf numFmtId="2" fontId="0" fillId="0" borderId="0" xfId="0" applyNumberFormat="1" applyBorder="1"/>
    <xf numFmtId="0" fontId="0" fillId="0" borderId="0" xfId="0" applyFill="1" applyBorder="1"/>
    <xf numFmtId="2" fontId="0" fillId="0" borderId="0" xfId="0" applyNumberFormat="1" applyFill="1" applyBorder="1"/>
    <xf numFmtId="0" fontId="0" fillId="0" borderId="0" xfId="0" applyNumberFormat="1"/>
    <xf numFmtId="0" fontId="0" fillId="0" borderId="0" xfId="0" pivotButton="1"/>
    <xf numFmtId="0" fontId="0" fillId="0" borderId="0" xfId="0" applyAlignment="1">
      <alignment horizontal="left"/>
    </xf>
    <xf numFmtId="164" fontId="0" fillId="0" borderId="0" xfId="0" applyNumberFormat="1"/>
  </cellXfs>
  <cellStyles count="1">
    <cellStyle name="Normal" xfId="0" builtinId="0"/>
  </cellStyles>
  <dxfs count="7">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a:t>
            </a:r>
            <a:r>
              <a:rPr lang="en-US" baseline="0"/>
              <a:t> short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Short dimension in inches</c:v>
          </c:tx>
          <c:spPr>
            <a:solidFill>
              <a:schemeClr val="accent2"/>
            </a:solidFill>
            <a:ln>
              <a:noFill/>
            </a:ln>
            <a:effectLst/>
          </c:spPr>
          <c:invertIfNegative val="0"/>
          <c:val>
            <c:numRef>
              <c:f>Data_Figs!$R$2:$R$61</c:f>
              <c:numCache>
                <c:formatCode>General</c:formatCode>
                <c:ptCount val="60"/>
                <c:pt idx="0">
                  <c:v>0</c:v>
                </c:pt>
                <c:pt idx="1">
                  <c:v>0</c:v>
                </c:pt>
                <c:pt idx="2">
                  <c:v>1</c:v>
                </c:pt>
                <c:pt idx="3">
                  <c:v>1</c:v>
                </c:pt>
                <c:pt idx="4">
                  <c:v>4</c:v>
                </c:pt>
                <c:pt idx="5">
                  <c:v>7</c:v>
                </c:pt>
                <c:pt idx="6">
                  <c:v>3</c:v>
                </c:pt>
                <c:pt idx="7">
                  <c:v>16</c:v>
                </c:pt>
                <c:pt idx="8">
                  <c:v>14</c:v>
                </c:pt>
                <c:pt idx="9">
                  <c:v>23</c:v>
                </c:pt>
                <c:pt idx="10">
                  <c:v>16</c:v>
                </c:pt>
                <c:pt idx="11">
                  <c:v>46</c:v>
                </c:pt>
                <c:pt idx="12">
                  <c:v>35</c:v>
                </c:pt>
                <c:pt idx="13">
                  <c:v>26</c:v>
                </c:pt>
                <c:pt idx="14">
                  <c:v>33</c:v>
                </c:pt>
                <c:pt idx="15">
                  <c:v>27</c:v>
                </c:pt>
                <c:pt idx="16">
                  <c:v>22</c:v>
                </c:pt>
                <c:pt idx="17">
                  <c:v>22</c:v>
                </c:pt>
                <c:pt idx="18">
                  <c:v>19</c:v>
                </c:pt>
                <c:pt idx="19">
                  <c:v>13</c:v>
                </c:pt>
                <c:pt idx="20">
                  <c:v>7</c:v>
                </c:pt>
                <c:pt idx="21">
                  <c:v>9</c:v>
                </c:pt>
                <c:pt idx="22">
                  <c:v>3</c:v>
                </c:pt>
                <c:pt idx="23">
                  <c:v>3</c:v>
                </c:pt>
                <c:pt idx="24">
                  <c:v>2</c:v>
                </c:pt>
                <c:pt idx="25">
                  <c:v>1</c:v>
                </c:pt>
                <c:pt idx="26">
                  <c:v>2</c:v>
                </c:pt>
                <c:pt idx="27">
                  <c:v>3</c:v>
                </c:pt>
                <c:pt idx="28">
                  <c:v>1</c:v>
                </c:pt>
                <c:pt idx="29">
                  <c:v>1</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numCache>
            </c:numRef>
          </c:val>
          <c:extLst>
            <c:ext xmlns:c16="http://schemas.microsoft.com/office/drawing/2014/chart" uri="{C3380CC4-5D6E-409C-BE32-E72D297353CC}">
              <c16:uniqueId val="{00000000-1D34-4D15-AF54-084BBFE49E28}"/>
            </c:ext>
          </c:extLst>
        </c:ser>
        <c:dLbls>
          <c:showLegendKey val="0"/>
          <c:showVal val="0"/>
          <c:showCatName val="0"/>
          <c:showSerName val="0"/>
          <c:showPercent val="0"/>
          <c:showBubbleSize val="0"/>
        </c:dLbls>
        <c:gapWidth val="219"/>
        <c:overlap val="-27"/>
        <c:axId val="385717520"/>
        <c:axId val="385720472"/>
      </c:barChart>
      <c:catAx>
        <c:axId val="3857175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720472"/>
        <c:crosses val="autoZero"/>
        <c:auto val="1"/>
        <c:lblAlgn val="ctr"/>
        <c:lblOffset val="100"/>
        <c:noMultiLvlLbl val="0"/>
      </c:catAx>
      <c:valAx>
        <c:axId val="385720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7175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a:t>
            </a:r>
            <a:r>
              <a:rPr lang="en-US" baseline="0"/>
              <a:t> long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Long dimension in inches</c:v>
          </c:tx>
          <c:spPr>
            <a:solidFill>
              <a:schemeClr val="accent2"/>
            </a:solidFill>
            <a:ln>
              <a:noFill/>
            </a:ln>
            <a:effectLst/>
          </c:spPr>
          <c:invertIfNegative val="0"/>
          <c:val>
            <c:numRef>
              <c:f>Data_Figs!$S$2:$S$61</c:f>
              <c:numCache>
                <c:formatCode>General</c:formatCode>
                <c:ptCount val="60"/>
                <c:pt idx="0">
                  <c:v>0</c:v>
                </c:pt>
                <c:pt idx="1">
                  <c:v>0</c:v>
                </c:pt>
                <c:pt idx="2">
                  <c:v>0</c:v>
                </c:pt>
                <c:pt idx="3">
                  <c:v>0</c:v>
                </c:pt>
                <c:pt idx="4">
                  <c:v>0</c:v>
                </c:pt>
                <c:pt idx="5">
                  <c:v>1</c:v>
                </c:pt>
                <c:pt idx="6">
                  <c:v>0</c:v>
                </c:pt>
                <c:pt idx="7">
                  <c:v>1</c:v>
                </c:pt>
                <c:pt idx="8">
                  <c:v>0</c:v>
                </c:pt>
                <c:pt idx="9">
                  <c:v>2</c:v>
                </c:pt>
                <c:pt idx="10">
                  <c:v>0</c:v>
                </c:pt>
                <c:pt idx="11">
                  <c:v>9</c:v>
                </c:pt>
                <c:pt idx="12">
                  <c:v>8</c:v>
                </c:pt>
                <c:pt idx="13">
                  <c:v>4</c:v>
                </c:pt>
                <c:pt idx="14">
                  <c:v>12</c:v>
                </c:pt>
                <c:pt idx="15">
                  <c:v>15</c:v>
                </c:pt>
                <c:pt idx="16">
                  <c:v>23</c:v>
                </c:pt>
                <c:pt idx="17">
                  <c:v>14</c:v>
                </c:pt>
                <c:pt idx="18">
                  <c:v>13</c:v>
                </c:pt>
                <c:pt idx="19">
                  <c:v>17</c:v>
                </c:pt>
                <c:pt idx="20">
                  <c:v>28</c:v>
                </c:pt>
                <c:pt idx="21">
                  <c:v>18</c:v>
                </c:pt>
                <c:pt idx="22">
                  <c:v>33</c:v>
                </c:pt>
                <c:pt idx="23">
                  <c:v>18</c:v>
                </c:pt>
                <c:pt idx="24">
                  <c:v>18</c:v>
                </c:pt>
                <c:pt idx="25">
                  <c:v>29</c:v>
                </c:pt>
                <c:pt idx="26">
                  <c:v>14</c:v>
                </c:pt>
                <c:pt idx="27">
                  <c:v>14</c:v>
                </c:pt>
                <c:pt idx="28">
                  <c:v>8</c:v>
                </c:pt>
                <c:pt idx="29">
                  <c:v>17</c:v>
                </c:pt>
                <c:pt idx="30">
                  <c:v>4</c:v>
                </c:pt>
                <c:pt idx="31">
                  <c:v>11</c:v>
                </c:pt>
                <c:pt idx="32">
                  <c:v>5</c:v>
                </c:pt>
                <c:pt idx="33">
                  <c:v>5</c:v>
                </c:pt>
                <c:pt idx="34">
                  <c:v>1</c:v>
                </c:pt>
                <c:pt idx="35">
                  <c:v>4</c:v>
                </c:pt>
                <c:pt idx="36">
                  <c:v>1</c:v>
                </c:pt>
                <c:pt idx="37">
                  <c:v>3</c:v>
                </c:pt>
                <c:pt idx="38">
                  <c:v>3</c:v>
                </c:pt>
                <c:pt idx="39">
                  <c:v>2</c:v>
                </c:pt>
                <c:pt idx="40">
                  <c:v>0</c:v>
                </c:pt>
                <c:pt idx="41">
                  <c:v>1</c:v>
                </c:pt>
                <c:pt idx="42">
                  <c:v>1</c:v>
                </c:pt>
                <c:pt idx="43">
                  <c:v>1</c:v>
                </c:pt>
                <c:pt idx="44">
                  <c:v>0</c:v>
                </c:pt>
                <c:pt idx="45">
                  <c:v>0</c:v>
                </c:pt>
                <c:pt idx="46">
                  <c:v>0</c:v>
                </c:pt>
                <c:pt idx="47">
                  <c:v>0</c:v>
                </c:pt>
                <c:pt idx="48">
                  <c:v>0</c:v>
                </c:pt>
                <c:pt idx="49">
                  <c:v>0</c:v>
                </c:pt>
                <c:pt idx="50">
                  <c:v>0</c:v>
                </c:pt>
                <c:pt idx="51">
                  <c:v>0</c:v>
                </c:pt>
                <c:pt idx="52">
                  <c:v>0</c:v>
                </c:pt>
                <c:pt idx="53">
                  <c:v>1</c:v>
                </c:pt>
                <c:pt idx="54">
                  <c:v>0</c:v>
                </c:pt>
                <c:pt idx="55">
                  <c:v>0</c:v>
                </c:pt>
                <c:pt idx="56">
                  <c:v>0</c:v>
                </c:pt>
                <c:pt idx="57">
                  <c:v>0</c:v>
                </c:pt>
                <c:pt idx="58">
                  <c:v>0</c:v>
                </c:pt>
                <c:pt idx="59">
                  <c:v>1</c:v>
                </c:pt>
              </c:numCache>
            </c:numRef>
          </c:val>
          <c:extLst>
            <c:ext xmlns:c16="http://schemas.microsoft.com/office/drawing/2014/chart" uri="{C3380CC4-5D6E-409C-BE32-E72D297353CC}">
              <c16:uniqueId val="{00000000-12D5-46AA-A072-4E42C364B843}"/>
            </c:ext>
          </c:extLst>
        </c:ser>
        <c:dLbls>
          <c:showLegendKey val="0"/>
          <c:showVal val="0"/>
          <c:showCatName val="0"/>
          <c:showSerName val="0"/>
          <c:showPercent val="0"/>
          <c:showBubbleSize val="0"/>
        </c:dLbls>
        <c:gapWidth val="219"/>
        <c:overlap val="-27"/>
        <c:axId val="385717520"/>
        <c:axId val="385720472"/>
      </c:barChart>
      <c:catAx>
        <c:axId val="3857175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720472"/>
        <c:crosses val="autoZero"/>
        <c:auto val="1"/>
        <c:lblAlgn val="ctr"/>
        <c:lblOffset val="100"/>
        <c:noMultiLvlLbl val="0"/>
      </c:catAx>
      <c:valAx>
        <c:axId val="385720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7175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t>
            </a:r>
            <a:r>
              <a:rPr lang="en-US" baseline="0"/>
              <a:t> short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Short dimension in inches</c:v>
          </c:tx>
          <c:spPr>
            <a:solidFill>
              <a:schemeClr val="accent2"/>
            </a:solidFill>
            <a:ln>
              <a:noFill/>
            </a:ln>
            <a:effectLst/>
          </c:spPr>
          <c:invertIfNegative val="0"/>
          <c:val>
            <c:numRef>
              <c:f>Data_Figs!$V$2:$V$61</c:f>
              <c:numCache>
                <c:formatCode>0.00</c:formatCode>
                <c:ptCount val="60"/>
                <c:pt idx="0">
                  <c:v>0</c:v>
                </c:pt>
                <c:pt idx="1">
                  <c:v>0</c:v>
                </c:pt>
                <c:pt idx="2">
                  <c:v>0.27777777777777779</c:v>
                </c:pt>
                <c:pt idx="3">
                  <c:v>0.27777777777777779</c:v>
                </c:pt>
                <c:pt idx="4">
                  <c:v>1.1111111111111112</c:v>
                </c:pt>
                <c:pt idx="5">
                  <c:v>1.9444444444444444</c:v>
                </c:pt>
                <c:pt idx="6">
                  <c:v>0.83333333333333337</c:v>
                </c:pt>
                <c:pt idx="7">
                  <c:v>4.4444444444444446</c:v>
                </c:pt>
                <c:pt idx="8">
                  <c:v>3.8888888888888888</c:v>
                </c:pt>
                <c:pt idx="9">
                  <c:v>6.3888888888888884</c:v>
                </c:pt>
                <c:pt idx="10">
                  <c:v>4.4444444444444446</c:v>
                </c:pt>
                <c:pt idx="11">
                  <c:v>12.777777777777777</c:v>
                </c:pt>
                <c:pt idx="12">
                  <c:v>9.7222222222222232</c:v>
                </c:pt>
                <c:pt idx="13">
                  <c:v>7.2222222222222214</c:v>
                </c:pt>
                <c:pt idx="14">
                  <c:v>9.1666666666666661</c:v>
                </c:pt>
                <c:pt idx="15">
                  <c:v>7.5</c:v>
                </c:pt>
                <c:pt idx="16">
                  <c:v>6.1111111111111107</c:v>
                </c:pt>
                <c:pt idx="17">
                  <c:v>6.1111111111111107</c:v>
                </c:pt>
                <c:pt idx="18">
                  <c:v>5.2777777777777777</c:v>
                </c:pt>
                <c:pt idx="19">
                  <c:v>3.6111111111111107</c:v>
                </c:pt>
                <c:pt idx="20">
                  <c:v>1.9444444444444444</c:v>
                </c:pt>
                <c:pt idx="21">
                  <c:v>2.5</c:v>
                </c:pt>
                <c:pt idx="22">
                  <c:v>0.83333333333333337</c:v>
                </c:pt>
                <c:pt idx="23">
                  <c:v>0.83333333333333337</c:v>
                </c:pt>
                <c:pt idx="24">
                  <c:v>0.55555555555555558</c:v>
                </c:pt>
                <c:pt idx="25">
                  <c:v>0.27777777777777779</c:v>
                </c:pt>
                <c:pt idx="26">
                  <c:v>0.55555555555555558</c:v>
                </c:pt>
                <c:pt idx="27">
                  <c:v>0.83333333333333337</c:v>
                </c:pt>
                <c:pt idx="28">
                  <c:v>0.27777777777777779</c:v>
                </c:pt>
                <c:pt idx="29">
                  <c:v>0.27777777777777779</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numCache>
            </c:numRef>
          </c:val>
          <c:extLst>
            <c:ext xmlns:c16="http://schemas.microsoft.com/office/drawing/2014/chart" uri="{C3380CC4-5D6E-409C-BE32-E72D297353CC}">
              <c16:uniqueId val="{00000000-8C9A-43F2-8B59-F7118DB7EB49}"/>
            </c:ext>
          </c:extLst>
        </c:ser>
        <c:dLbls>
          <c:showLegendKey val="0"/>
          <c:showVal val="0"/>
          <c:showCatName val="0"/>
          <c:showSerName val="0"/>
          <c:showPercent val="0"/>
          <c:showBubbleSize val="0"/>
        </c:dLbls>
        <c:gapWidth val="219"/>
        <c:overlap val="-27"/>
        <c:axId val="385717520"/>
        <c:axId val="385720472"/>
      </c:barChart>
      <c:catAx>
        <c:axId val="3857175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720472"/>
        <c:crosses val="autoZero"/>
        <c:auto val="1"/>
        <c:lblAlgn val="ctr"/>
        <c:lblOffset val="100"/>
        <c:noMultiLvlLbl val="0"/>
      </c:catAx>
      <c:valAx>
        <c:axId val="385720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7175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t>
            </a:r>
            <a:r>
              <a:rPr lang="en-US" baseline="0"/>
              <a:t> long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Long dimension in inches</c:v>
          </c:tx>
          <c:spPr>
            <a:solidFill>
              <a:schemeClr val="accent2"/>
            </a:solidFill>
            <a:ln>
              <a:noFill/>
            </a:ln>
            <a:effectLst/>
          </c:spPr>
          <c:invertIfNegative val="0"/>
          <c:val>
            <c:numRef>
              <c:f>Data_Figs!$W$2:$W$61</c:f>
              <c:numCache>
                <c:formatCode>0.00</c:formatCode>
                <c:ptCount val="60"/>
                <c:pt idx="0">
                  <c:v>0</c:v>
                </c:pt>
                <c:pt idx="1">
                  <c:v>0</c:v>
                </c:pt>
                <c:pt idx="2">
                  <c:v>0</c:v>
                </c:pt>
                <c:pt idx="3">
                  <c:v>0</c:v>
                </c:pt>
                <c:pt idx="4">
                  <c:v>0</c:v>
                </c:pt>
                <c:pt idx="5">
                  <c:v>0.27777777777777779</c:v>
                </c:pt>
                <c:pt idx="6">
                  <c:v>0</c:v>
                </c:pt>
                <c:pt idx="7">
                  <c:v>0.27777777777777779</c:v>
                </c:pt>
                <c:pt idx="8">
                  <c:v>0</c:v>
                </c:pt>
                <c:pt idx="9">
                  <c:v>0.55555555555555558</c:v>
                </c:pt>
                <c:pt idx="10">
                  <c:v>0</c:v>
                </c:pt>
                <c:pt idx="11">
                  <c:v>2.5</c:v>
                </c:pt>
                <c:pt idx="12">
                  <c:v>2.2222222222222223</c:v>
                </c:pt>
                <c:pt idx="13">
                  <c:v>1.1111111111111112</c:v>
                </c:pt>
                <c:pt idx="14">
                  <c:v>3.3333333333333335</c:v>
                </c:pt>
                <c:pt idx="15">
                  <c:v>4.1666666666666661</c:v>
                </c:pt>
                <c:pt idx="16">
                  <c:v>6.3888888888888884</c:v>
                </c:pt>
                <c:pt idx="17">
                  <c:v>3.8888888888888888</c:v>
                </c:pt>
                <c:pt idx="18">
                  <c:v>3.6111111111111107</c:v>
                </c:pt>
                <c:pt idx="19">
                  <c:v>4.7222222222222223</c:v>
                </c:pt>
                <c:pt idx="20">
                  <c:v>7.7777777777777777</c:v>
                </c:pt>
                <c:pt idx="21">
                  <c:v>5</c:v>
                </c:pt>
                <c:pt idx="22">
                  <c:v>9.1666666666666661</c:v>
                </c:pt>
                <c:pt idx="23">
                  <c:v>5</c:v>
                </c:pt>
                <c:pt idx="24">
                  <c:v>5</c:v>
                </c:pt>
                <c:pt idx="25">
                  <c:v>8.0555555555555554</c:v>
                </c:pt>
                <c:pt idx="26">
                  <c:v>3.8888888888888888</c:v>
                </c:pt>
                <c:pt idx="27">
                  <c:v>3.8888888888888888</c:v>
                </c:pt>
                <c:pt idx="28">
                  <c:v>2.2222222222222223</c:v>
                </c:pt>
                <c:pt idx="29">
                  <c:v>4.7222222222222223</c:v>
                </c:pt>
                <c:pt idx="30">
                  <c:v>1.1111111111111112</c:v>
                </c:pt>
                <c:pt idx="31">
                  <c:v>3.0555555555555554</c:v>
                </c:pt>
                <c:pt idx="32">
                  <c:v>1.3888888888888888</c:v>
                </c:pt>
                <c:pt idx="33">
                  <c:v>1.3888888888888888</c:v>
                </c:pt>
                <c:pt idx="34">
                  <c:v>0.27777777777777779</c:v>
                </c:pt>
                <c:pt idx="35">
                  <c:v>1.1111111111111112</c:v>
                </c:pt>
                <c:pt idx="36">
                  <c:v>0.27777777777777779</c:v>
                </c:pt>
                <c:pt idx="37">
                  <c:v>0.83333333333333337</c:v>
                </c:pt>
                <c:pt idx="38">
                  <c:v>0.83333333333333337</c:v>
                </c:pt>
                <c:pt idx="39">
                  <c:v>0.55555555555555558</c:v>
                </c:pt>
                <c:pt idx="40">
                  <c:v>0</c:v>
                </c:pt>
                <c:pt idx="41">
                  <c:v>0.27777777777777779</c:v>
                </c:pt>
                <c:pt idx="42">
                  <c:v>0.27777777777777779</c:v>
                </c:pt>
                <c:pt idx="43">
                  <c:v>0.27777777777777779</c:v>
                </c:pt>
                <c:pt idx="44">
                  <c:v>0</c:v>
                </c:pt>
                <c:pt idx="45">
                  <c:v>0</c:v>
                </c:pt>
                <c:pt idx="46">
                  <c:v>0</c:v>
                </c:pt>
                <c:pt idx="47">
                  <c:v>0</c:v>
                </c:pt>
                <c:pt idx="48">
                  <c:v>0</c:v>
                </c:pt>
                <c:pt idx="49">
                  <c:v>0</c:v>
                </c:pt>
                <c:pt idx="50">
                  <c:v>0</c:v>
                </c:pt>
                <c:pt idx="51">
                  <c:v>0</c:v>
                </c:pt>
                <c:pt idx="52">
                  <c:v>0</c:v>
                </c:pt>
                <c:pt idx="53">
                  <c:v>0.27777777777777779</c:v>
                </c:pt>
                <c:pt idx="54">
                  <c:v>0</c:v>
                </c:pt>
                <c:pt idx="55">
                  <c:v>0</c:v>
                </c:pt>
                <c:pt idx="56">
                  <c:v>0</c:v>
                </c:pt>
                <c:pt idx="57">
                  <c:v>0</c:v>
                </c:pt>
                <c:pt idx="58">
                  <c:v>0</c:v>
                </c:pt>
                <c:pt idx="59">
                  <c:v>0.27777777777777779</c:v>
                </c:pt>
              </c:numCache>
            </c:numRef>
          </c:val>
          <c:extLst>
            <c:ext xmlns:c16="http://schemas.microsoft.com/office/drawing/2014/chart" uri="{C3380CC4-5D6E-409C-BE32-E72D297353CC}">
              <c16:uniqueId val="{00000000-1DCB-4144-AD06-560462863644}"/>
            </c:ext>
          </c:extLst>
        </c:ser>
        <c:dLbls>
          <c:showLegendKey val="0"/>
          <c:showVal val="0"/>
          <c:showCatName val="0"/>
          <c:showSerName val="0"/>
          <c:showPercent val="0"/>
          <c:showBubbleSize val="0"/>
        </c:dLbls>
        <c:gapWidth val="219"/>
        <c:overlap val="-27"/>
        <c:axId val="385717520"/>
        <c:axId val="385720472"/>
      </c:barChart>
      <c:catAx>
        <c:axId val="3857175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720472"/>
        <c:crosses val="autoZero"/>
        <c:auto val="1"/>
        <c:lblAlgn val="ctr"/>
        <c:lblOffset val="100"/>
        <c:noMultiLvlLbl val="0"/>
      </c:catAx>
      <c:valAx>
        <c:axId val="385720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7175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171451</xdr:colOff>
      <xdr:row>4</xdr:row>
      <xdr:rowOff>95250</xdr:rowOff>
    </xdr:from>
    <xdr:ext cx="9201150" cy="2675732"/>
    <xdr:sp macro="" textlink="">
      <xdr:nvSpPr>
        <xdr:cNvPr id="2" name="TextBox 1"/>
        <xdr:cNvSpPr txBox="1"/>
      </xdr:nvSpPr>
      <xdr:spPr>
        <a:xfrm>
          <a:off x="1390651" y="857250"/>
          <a:ext cx="9201150" cy="267573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These measurements were taken on two diffferent days by Steve Beck on 7.24</a:t>
          </a:r>
          <a:r>
            <a:rPr lang="en-US" sz="1100" baseline="0"/>
            <a:t> and Steve Beck and Leslie Sturmer on 7.26.  Bill Pine recorded data on 7.26</a:t>
          </a:r>
        </a:p>
        <a:p>
          <a:endParaRPr lang="en-US" sz="1100" baseline="0"/>
        </a:p>
        <a:p>
          <a:r>
            <a:rPr lang="en-US" sz="1100" baseline="0"/>
            <a:t>Observations on 7.26 covered reef elements 2-8.  Only 20 rocks were measured on reef 2 because most of the reef was underwater when we arrived.  We measured 50 rocks on elements 3:8.  </a:t>
          </a:r>
        </a:p>
        <a:p>
          <a:endParaRPr lang="en-US" sz="1100" baseline="0"/>
        </a:p>
        <a:p>
          <a:r>
            <a:rPr lang="en-US" sz="1100" baseline="0"/>
            <a:t>Rocks were randomly selected for measurement.  Two people (leslie and Steve) measured and Bill recorded data.  We noted if we were in the "outside" area within the first 20 feet of the reef gap or the "inside" which would be more than 20 ft from the gap.  It was not clear where the rock sizes changed to deliniate the inside from outside.</a:t>
          </a:r>
        </a:p>
        <a:p>
          <a:endParaRPr lang="en-US" sz="1100" baseline="0"/>
        </a:p>
        <a:p>
          <a:r>
            <a:rPr lang="en-US" sz="1100" baseline="0"/>
            <a:t>I is the inside of the reef</a:t>
          </a:r>
        </a:p>
        <a:p>
          <a:r>
            <a:rPr lang="en-US" sz="1100" baseline="0"/>
            <a:t>O is the outside edge near the gap</a:t>
          </a:r>
        </a:p>
        <a:p>
          <a:r>
            <a:rPr lang="en-US" sz="1100" baseline="0"/>
            <a:t>R is random measurements.</a:t>
          </a:r>
        </a:p>
        <a:p>
          <a:endParaRPr lang="en-US" sz="1100" baseline="0"/>
        </a:p>
        <a:p>
          <a:r>
            <a:rPr lang="en-US" sz="1100" baseline="0"/>
            <a:t>The rocks were not measured for height, only length and width, so we need to go back and measure again for height.</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161925</xdr:colOff>
      <xdr:row>0</xdr:row>
      <xdr:rowOff>100012</xdr:rowOff>
    </xdr:from>
    <xdr:to>
      <xdr:col>30</xdr:col>
      <xdr:colOff>466725</xdr:colOff>
      <xdr:row>14</xdr:row>
      <xdr:rowOff>176212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523875</xdr:colOff>
      <xdr:row>17</xdr:row>
      <xdr:rowOff>47625</xdr:rowOff>
    </xdr:from>
    <xdr:to>
      <xdr:col>31</xdr:col>
      <xdr:colOff>219075</xdr:colOff>
      <xdr:row>31</xdr:row>
      <xdr:rowOff>123825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1</xdr:row>
      <xdr:rowOff>0</xdr:rowOff>
    </xdr:from>
    <xdr:to>
      <xdr:col>39</xdr:col>
      <xdr:colOff>304800</xdr:colOff>
      <xdr:row>15</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0</xdr:colOff>
      <xdr:row>17</xdr:row>
      <xdr:rowOff>0</xdr:rowOff>
    </xdr:from>
    <xdr:to>
      <xdr:col>39</xdr:col>
      <xdr:colOff>304800</xdr:colOff>
      <xdr:row>31</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ill Pine" refreshedDate="43311.366961458334" createdVersion="6" refreshedVersion="6" minRefreshableVersion="3" recordCount="360">
  <cacheSource type="worksheet">
    <worksheetSource ref="A1:N361" sheet="Data_Figs"/>
  </cacheSource>
  <cacheFields count="14">
    <cacheField name="All_obs" numFmtId="0">
      <sharedItems containsSemiMixedTypes="0" containsString="0" containsNumber="1" containsInteger="1" minValue="1" maxValue="340"/>
    </cacheField>
    <cacheField name="Reef_obs" numFmtId="0">
      <sharedItems containsSemiMixedTypes="0" containsString="0" containsNumber="1" containsInteger="1" minValue="1" maxValue="50"/>
    </cacheField>
    <cacheField name="Date" numFmtId="49">
      <sharedItems/>
    </cacheField>
    <cacheField name="Time" numFmtId="49">
      <sharedItems containsBlank="1"/>
    </cacheField>
    <cacheField name="Reef_element" numFmtId="0">
      <sharedItems containsSemiMixedTypes="0" containsString="0" containsNumber="1" containsInteger="1" minValue="2" maxValue="9" count="8">
        <n v="2"/>
        <n v="3"/>
        <n v="4"/>
        <n v="5"/>
        <n v="6"/>
        <n v="7"/>
        <n v="8"/>
        <n v="9"/>
      </sharedItems>
    </cacheField>
    <cacheField name="Long_cm" numFmtId="0">
      <sharedItems containsSemiMixedTypes="0" containsString="0" containsNumber="1" containsInteger="1" minValue="13" maxValue="150"/>
    </cacheField>
    <cacheField name="Short_cm" numFmtId="0">
      <sharedItems containsSemiMixedTypes="0" containsString="0" containsNumber="1" minValue="5.1181102362204722" maxValue="74"/>
    </cacheField>
    <cacheField name="Reef_loc" numFmtId="0">
      <sharedItems/>
    </cacheField>
    <cacheField name="Easting_17R" numFmtId="0">
      <sharedItems containsSemiMixedTypes="0" containsString="0" containsNumber="1" containsInteger="1" minValue="294380" maxValue="999999"/>
    </cacheField>
    <cacheField name="Northing" numFmtId="0">
      <sharedItems containsSemiMixedTypes="0" containsString="0" containsNumber="1" containsInteger="1" minValue="3238946" maxValue="9999999"/>
    </cacheField>
    <cacheField name="break" numFmtId="0">
      <sharedItems containsNonDate="0" containsString="0" containsBlank="1"/>
    </cacheField>
    <cacheField name="cm/2.54" numFmtId="0">
      <sharedItems containsString="0" containsBlank="1" containsNumber="1" minValue="2.54" maxValue="2.54"/>
    </cacheField>
    <cacheField name="Long_in" numFmtId="2">
      <sharedItems containsSemiMixedTypes="0" containsString="0" containsNumber="1" minValue="5.1181102362204722" maxValue="59.055118110236222"/>
    </cacheField>
    <cacheField name="Short_in" numFmtId="2">
      <sharedItems containsSemiMixedTypes="0" containsString="0" containsNumber="1" minValue="2.0150040300080598" maxValue="29.1338582677165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0">
  <r>
    <n v="1"/>
    <n v="1"/>
    <s v="07/26/2018"/>
    <s v="18:10"/>
    <x v="0"/>
    <n v="110"/>
    <n v="25"/>
    <s v="O"/>
    <n v="294380"/>
    <n v="3239249"/>
    <m/>
    <n v="2.54"/>
    <n v="43.30708661417323"/>
    <n v="9.8425196850393704"/>
  </r>
  <r>
    <n v="2"/>
    <n v="2"/>
    <s v="07/26/2018"/>
    <s v="18:10"/>
    <x v="0"/>
    <n v="94"/>
    <n v="40"/>
    <s v="O"/>
    <n v="294380"/>
    <n v="3239249"/>
    <m/>
    <m/>
    <n v="37.00787401574803"/>
    <n v="15.748031496062993"/>
  </r>
  <r>
    <n v="3"/>
    <n v="3"/>
    <s v="07/26/2018"/>
    <s v="18:10"/>
    <x v="0"/>
    <n v="76"/>
    <n v="35"/>
    <s v="O"/>
    <n v="294380"/>
    <n v="3239249"/>
    <m/>
    <m/>
    <n v="29.921259842519685"/>
    <n v="13.779527559055119"/>
  </r>
  <r>
    <n v="4"/>
    <n v="4"/>
    <s v="07/26/2018"/>
    <s v="18:10"/>
    <x v="0"/>
    <n v="58"/>
    <n v="37"/>
    <s v="O"/>
    <n v="294380"/>
    <n v="3239249"/>
    <m/>
    <m/>
    <n v="22.834645669291337"/>
    <n v="14.566929133858267"/>
  </r>
  <r>
    <n v="5"/>
    <n v="5"/>
    <s v="07/26/2018"/>
    <s v="18:10"/>
    <x v="0"/>
    <n v="55"/>
    <n v="35"/>
    <s v="O"/>
    <n v="294380"/>
    <n v="3239249"/>
    <m/>
    <m/>
    <n v="21.653543307086615"/>
    <n v="13.779527559055119"/>
  </r>
  <r>
    <n v="6"/>
    <n v="6"/>
    <s v="07/26/2018"/>
    <s v="18:10"/>
    <x v="0"/>
    <n v="57"/>
    <n v="36"/>
    <s v="O"/>
    <n v="294380"/>
    <n v="3239249"/>
    <m/>
    <m/>
    <n v="22.440944881889763"/>
    <n v="14.173228346456693"/>
  </r>
  <r>
    <n v="7"/>
    <n v="7"/>
    <s v="07/26/2018"/>
    <s v="18:10"/>
    <x v="0"/>
    <n v="65"/>
    <n v="35"/>
    <s v="O"/>
    <n v="294380"/>
    <n v="3239249"/>
    <m/>
    <m/>
    <n v="25.590551181102363"/>
    <n v="13.779527559055119"/>
  </r>
  <r>
    <n v="8"/>
    <n v="8"/>
    <s v="07/26/2018"/>
    <s v="18:10"/>
    <x v="0"/>
    <n v="72"/>
    <n v="45"/>
    <s v="O"/>
    <n v="294380"/>
    <n v="3239249"/>
    <m/>
    <m/>
    <n v="28.346456692913385"/>
    <n v="17.716535433070867"/>
  </r>
  <r>
    <n v="9"/>
    <n v="9"/>
    <s v="07/26/2018"/>
    <s v="18:10"/>
    <x v="0"/>
    <n v="37"/>
    <n v="29"/>
    <s v="O"/>
    <n v="294380"/>
    <n v="3239249"/>
    <m/>
    <m/>
    <n v="14.566929133858267"/>
    <n v="11.417322834645669"/>
  </r>
  <r>
    <n v="10"/>
    <n v="10"/>
    <s v="07/26/2018"/>
    <s v="18:10"/>
    <x v="0"/>
    <n v="80"/>
    <n v="44"/>
    <s v="O"/>
    <n v="294380"/>
    <n v="3239249"/>
    <m/>
    <m/>
    <n v="31.496062992125985"/>
    <n v="17.322834645669293"/>
  </r>
  <r>
    <n v="11"/>
    <n v="11"/>
    <s v="07/26/2018"/>
    <s v="18:10"/>
    <x v="0"/>
    <n v="71"/>
    <n v="51"/>
    <s v="O"/>
    <n v="294380"/>
    <n v="3239249"/>
    <m/>
    <m/>
    <n v="27.952755905511811"/>
    <n v="20.078740157480315"/>
  </r>
  <r>
    <n v="12"/>
    <n v="12"/>
    <s v="07/26/2018"/>
    <s v="18:10"/>
    <x v="0"/>
    <n v="50"/>
    <n v="19"/>
    <s v="O"/>
    <n v="294380"/>
    <n v="3239249"/>
    <m/>
    <m/>
    <n v="19.685039370078741"/>
    <n v="7.4803149606299213"/>
  </r>
  <r>
    <n v="13"/>
    <n v="13"/>
    <s v="07/26/2018"/>
    <s v="18:10"/>
    <x v="0"/>
    <n v="66"/>
    <n v="29"/>
    <s v="I"/>
    <n v="294380"/>
    <n v="3239249"/>
    <m/>
    <m/>
    <n v="25.984251968503937"/>
    <n v="11.417322834645669"/>
  </r>
  <r>
    <n v="14"/>
    <n v="14"/>
    <s v="07/26/2018"/>
    <s v="18:10"/>
    <x v="0"/>
    <n v="35"/>
    <n v="26"/>
    <s v="O"/>
    <n v="294380"/>
    <n v="3239249"/>
    <m/>
    <m/>
    <n v="13.779527559055119"/>
    <n v="10.236220472440944"/>
  </r>
  <r>
    <n v="15"/>
    <n v="15"/>
    <s v="07/26/2018"/>
    <s v="18:10"/>
    <x v="0"/>
    <n v="75"/>
    <n v="48"/>
    <s v="I"/>
    <n v="294380"/>
    <n v="3239249"/>
    <m/>
    <m/>
    <n v="29.527559055118111"/>
    <n v="18.897637795275589"/>
  </r>
  <r>
    <n v="16"/>
    <n v="16"/>
    <s v="07/26/2018"/>
    <s v="18:10"/>
    <x v="0"/>
    <n v="75"/>
    <n v="35"/>
    <s v="I"/>
    <n v="294380"/>
    <n v="3239249"/>
    <m/>
    <m/>
    <n v="29.527559055118111"/>
    <n v="13.779527559055119"/>
  </r>
  <r>
    <n v="17"/>
    <n v="17"/>
    <s v="07/26/2018"/>
    <s v="18:10"/>
    <x v="0"/>
    <n v="76"/>
    <n v="34"/>
    <s v="I"/>
    <n v="294380"/>
    <n v="3239249"/>
    <m/>
    <m/>
    <n v="29.921259842519685"/>
    <n v="13.385826771653543"/>
  </r>
  <r>
    <n v="18"/>
    <n v="18"/>
    <s v="07/26/2018"/>
    <s v="18:10"/>
    <x v="0"/>
    <n v="55"/>
    <n v="25"/>
    <s v="I"/>
    <n v="294380"/>
    <n v="3239249"/>
    <m/>
    <m/>
    <n v="21.653543307086615"/>
    <n v="9.8425196850393704"/>
  </r>
  <r>
    <n v="19"/>
    <n v="19"/>
    <s v="07/26/2018"/>
    <s v="18:10"/>
    <x v="0"/>
    <n v="64"/>
    <n v="48"/>
    <s v="I"/>
    <n v="294380"/>
    <n v="3239249"/>
    <m/>
    <m/>
    <n v="25.196850393700785"/>
    <n v="18.897637795275589"/>
  </r>
  <r>
    <n v="20"/>
    <n v="20"/>
    <s v="07/26/2018"/>
    <s v="18:10"/>
    <x v="0"/>
    <n v="135"/>
    <n v="50"/>
    <s v="I"/>
    <n v="294380"/>
    <n v="3239249"/>
    <m/>
    <m/>
    <n v="53.1496062992126"/>
    <n v="19.685039370078741"/>
  </r>
  <r>
    <n v="21"/>
    <n v="1"/>
    <s v="07/26/2018"/>
    <s v="18:28"/>
    <x v="1"/>
    <n v="83"/>
    <n v="44"/>
    <s v="O"/>
    <n v="294397"/>
    <n v="3239200"/>
    <m/>
    <m/>
    <n v="32.677165354330711"/>
    <n v="17.322834645669293"/>
  </r>
  <r>
    <n v="22"/>
    <n v="2"/>
    <s v="07/26/2018"/>
    <s v="18:28"/>
    <x v="1"/>
    <n v="150"/>
    <n v="70"/>
    <s v="O"/>
    <n v="294397"/>
    <n v="3239200"/>
    <m/>
    <m/>
    <n v="59.055118110236222"/>
    <n v="27.559055118110237"/>
  </r>
  <r>
    <n v="23"/>
    <n v="3"/>
    <s v="07/26/2018"/>
    <s v="18:28"/>
    <x v="1"/>
    <n v="99"/>
    <n v="55"/>
    <s v="O"/>
    <n v="294397"/>
    <n v="3239200"/>
    <m/>
    <m/>
    <n v="38.976377952755904"/>
    <n v="21.653543307086615"/>
  </r>
  <r>
    <n v="24"/>
    <n v="4"/>
    <s v="07/26/2018"/>
    <s v="18:28"/>
    <x v="1"/>
    <n v="56"/>
    <n v="55"/>
    <s v="O"/>
    <n v="294397"/>
    <n v="3239200"/>
    <m/>
    <m/>
    <n v="22.047244094488189"/>
    <n v="21.653543307086615"/>
  </r>
  <r>
    <n v="25"/>
    <n v="5"/>
    <s v="07/26/2018"/>
    <s v="18:28"/>
    <x v="1"/>
    <n v="45"/>
    <n v="40"/>
    <s v="O"/>
    <n v="294397"/>
    <n v="3239200"/>
    <m/>
    <m/>
    <n v="17.716535433070867"/>
    <n v="15.748031496062993"/>
  </r>
  <r>
    <n v="26"/>
    <n v="6"/>
    <s v="07/26/2018"/>
    <s v="18:28"/>
    <x v="1"/>
    <n v="62"/>
    <n v="30"/>
    <s v="O"/>
    <n v="294397"/>
    <n v="3239200"/>
    <m/>
    <m/>
    <n v="24.409448818897637"/>
    <n v="11.811023622047244"/>
  </r>
  <r>
    <n v="27"/>
    <n v="7"/>
    <s v="07/26/2018"/>
    <s v="18:28"/>
    <x v="1"/>
    <n v="57"/>
    <n v="52"/>
    <s v="O"/>
    <n v="294397"/>
    <n v="3239200"/>
    <m/>
    <m/>
    <n v="22.440944881889763"/>
    <n v="20.472440944881889"/>
  </r>
  <r>
    <n v="28"/>
    <n v="8"/>
    <s v="07/26/2018"/>
    <s v="18:28"/>
    <x v="1"/>
    <n v="50"/>
    <n v="32"/>
    <s v="O"/>
    <n v="294397"/>
    <n v="3239200"/>
    <m/>
    <m/>
    <n v="19.685039370078741"/>
    <n v="12.598425196850393"/>
  </r>
  <r>
    <n v="29"/>
    <n v="9"/>
    <s v="07/26/2018"/>
    <s v="18:28"/>
    <x v="1"/>
    <n v="58"/>
    <n v="39"/>
    <s v="O"/>
    <n v="294397"/>
    <n v="3239200"/>
    <m/>
    <m/>
    <n v="22.834645669291337"/>
    <n v="15.354330708661417"/>
  </r>
  <r>
    <n v="30"/>
    <n v="10"/>
    <s v="07/26/2018"/>
    <s v="18:28"/>
    <x v="1"/>
    <n v="68"/>
    <n v="30"/>
    <s v="O"/>
    <n v="294397"/>
    <n v="3239200"/>
    <m/>
    <m/>
    <n v="26.771653543307085"/>
    <n v="11.811023622047244"/>
  </r>
  <r>
    <n v="31"/>
    <n v="11"/>
    <s v="07/26/2018"/>
    <s v="18:28"/>
    <x v="1"/>
    <n v="59"/>
    <n v="39"/>
    <s v="O"/>
    <n v="294397"/>
    <n v="3239200"/>
    <m/>
    <m/>
    <n v="23.228346456692915"/>
    <n v="15.354330708661417"/>
  </r>
  <r>
    <n v="32"/>
    <n v="12"/>
    <s v="07/26/2018"/>
    <s v="18:28"/>
    <x v="1"/>
    <n v="40"/>
    <n v="29"/>
    <s v="I"/>
    <n v="294397"/>
    <n v="3239200"/>
    <m/>
    <m/>
    <n v="15.748031496062993"/>
    <n v="11.417322834645669"/>
  </r>
  <r>
    <n v="33"/>
    <n v="13"/>
    <s v="07/26/2018"/>
    <s v="18:28"/>
    <x v="1"/>
    <n v="67"/>
    <n v="34"/>
    <s v="O"/>
    <n v="294397"/>
    <n v="3239200"/>
    <m/>
    <m/>
    <n v="26.377952755905511"/>
    <n v="13.385826771653543"/>
  </r>
  <r>
    <n v="34"/>
    <n v="14"/>
    <s v="07/26/2018"/>
    <s v="18:28"/>
    <x v="1"/>
    <n v="67"/>
    <n v="42"/>
    <s v="I"/>
    <n v="294397"/>
    <n v="3239200"/>
    <m/>
    <m/>
    <n v="26.377952755905511"/>
    <n v="16.535433070866141"/>
  </r>
  <r>
    <n v="35"/>
    <n v="15"/>
    <s v="07/26/2018"/>
    <s v="18:28"/>
    <x v="1"/>
    <n v="41"/>
    <n v="20"/>
    <s v="I"/>
    <n v="294397"/>
    <n v="3239200"/>
    <m/>
    <m/>
    <n v="16.141732283464567"/>
    <n v="7.8740157480314963"/>
  </r>
  <r>
    <n v="36"/>
    <n v="16"/>
    <s v="07/26/2018"/>
    <s v="18:28"/>
    <x v="1"/>
    <n v="53"/>
    <n v="24"/>
    <s v="I"/>
    <n v="294397"/>
    <n v="3239200"/>
    <m/>
    <m/>
    <n v="20.866141732283463"/>
    <n v="9.4488188976377945"/>
  </r>
  <r>
    <n v="37"/>
    <n v="17"/>
    <s v="07/26/2018"/>
    <s v="18:28"/>
    <x v="1"/>
    <n v="49"/>
    <n v="39"/>
    <s v="I"/>
    <n v="294397"/>
    <n v="3239200"/>
    <m/>
    <m/>
    <n v="19.291338582677167"/>
    <n v="15.354330708661417"/>
  </r>
  <r>
    <n v="38"/>
    <n v="18"/>
    <s v="07/26/2018"/>
    <s v="18:28"/>
    <x v="1"/>
    <n v="67"/>
    <n v="44"/>
    <s v="I"/>
    <n v="294397"/>
    <n v="3239200"/>
    <m/>
    <m/>
    <n v="26.377952755905511"/>
    <n v="17.322834645669293"/>
  </r>
  <r>
    <n v="39"/>
    <n v="19"/>
    <s v="07/26/2018"/>
    <s v="18:28"/>
    <x v="1"/>
    <n v="52"/>
    <n v="31"/>
    <s v="O"/>
    <n v="294397"/>
    <n v="3239200"/>
    <m/>
    <m/>
    <n v="20.472440944881889"/>
    <n v="12.204724409448819"/>
  </r>
  <r>
    <n v="40"/>
    <n v="20"/>
    <s v="07/26/2018"/>
    <s v="18:28"/>
    <x v="1"/>
    <n v="28"/>
    <n v="21"/>
    <s v="O"/>
    <n v="294397"/>
    <n v="3239200"/>
    <m/>
    <m/>
    <n v="11.023622047244094"/>
    <n v="8.2677165354330704"/>
  </r>
  <r>
    <n v="41"/>
    <n v="21"/>
    <s v="07/26/2018"/>
    <s v="18:28"/>
    <x v="1"/>
    <n v="75"/>
    <n v="67"/>
    <s v="I"/>
    <n v="294397"/>
    <n v="3239200"/>
    <m/>
    <m/>
    <n v="29.527559055118111"/>
    <n v="26.377952755905511"/>
  </r>
  <r>
    <n v="42"/>
    <n v="22"/>
    <s v="07/26/2018"/>
    <s v="18:28"/>
    <x v="1"/>
    <n v="45"/>
    <n v="23"/>
    <s v="O"/>
    <n v="294397"/>
    <n v="3239200"/>
    <m/>
    <m/>
    <n v="17.716535433070867"/>
    <n v="9.0551181102362204"/>
  </r>
  <r>
    <n v="43"/>
    <n v="23"/>
    <s v="07/26/2018"/>
    <s v="18:28"/>
    <x v="1"/>
    <n v="50"/>
    <n v="46"/>
    <s v="I"/>
    <n v="294397"/>
    <n v="3239200"/>
    <m/>
    <m/>
    <n v="19.685039370078741"/>
    <n v="18.110236220472441"/>
  </r>
  <r>
    <n v="44"/>
    <n v="24"/>
    <s v="07/26/2018"/>
    <s v="18:28"/>
    <x v="1"/>
    <n v="63"/>
    <n v="23"/>
    <s v="I"/>
    <n v="294397"/>
    <n v="3239200"/>
    <m/>
    <m/>
    <n v="24.803149606299211"/>
    <n v="9.0551181102362204"/>
  </r>
  <r>
    <n v="45"/>
    <n v="25"/>
    <s v="07/26/2018"/>
    <s v="18:28"/>
    <x v="1"/>
    <n v="54"/>
    <n v="34"/>
    <s v="O"/>
    <n v="294397"/>
    <n v="3239200"/>
    <m/>
    <m/>
    <n v="21.259842519685041"/>
    <n v="13.385826771653543"/>
  </r>
  <r>
    <n v="46"/>
    <n v="26"/>
    <s v="07/26/2018"/>
    <s v="18:28"/>
    <x v="1"/>
    <n v="68"/>
    <n v="37"/>
    <s v="O"/>
    <n v="294397"/>
    <n v="3239200"/>
    <m/>
    <m/>
    <n v="26.771653543307085"/>
    <n v="14.566929133858267"/>
  </r>
  <r>
    <n v="47"/>
    <n v="27"/>
    <s v="07/26/2018"/>
    <s v="18:28"/>
    <x v="1"/>
    <n v="70"/>
    <n v="46"/>
    <s v="I"/>
    <n v="294397"/>
    <n v="3239200"/>
    <m/>
    <m/>
    <n v="27.559055118110237"/>
    <n v="18.110236220472441"/>
  </r>
  <r>
    <n v="48"/>
    <n v="28"/>
    <s v="07/26/2018"/>
    <s v="18:28"/>
    <x v="1"/>
    <n v="40"/>
    <n v="21"/>
    <s v="I"/>
    <n v="294397"/>
    <n v="3239200"/>
    <m/>
    <m/>
    <n v="15.748031496062993"/>
    <n v="8.2677165354330704"/>
  </r>
  <r>
    <n v="49"/>
    <n v="29"/>
    <s v="07/26/2018"/>
    <s v="18:28"/>
    <x v="1"/>
    <n v="63"/>
    <n v="37"/>
    <s v="I"/>
    <n v="294397"/>
    <n v="3239200"/>
    <m/>
    <m/>
    <n v="24.803149606299211"/>
    <n v="14.566929133858267"/>
  </r>
  <r>
    <n v="50"/>
    <n v="30"/>
    <s v="07/26/2018"/>
    <s v="18:28"/>
    <x v="1"/>
    <n v="64"/>
    <n v="59"/>
    <s v="I"/>
    <n v="294397"/>
    <n v="3239200"/>
    <m/>
    <m/>
    <n v="25.196850393700785"/>
    <n v="23.228346456692915"/>
  </r>
  <r>
    <n v="51"/>
    <n v="31"/>
    <s v="07/26/2018"/>
    <s v="18:28"/>
    <x v="1"/>
    <n v="67"/>
    <n v="19"/>
    <s v="I"/>
    <n v="294397"/>
    <n v="3239200"/>
    <m/>
    <m/>
    <n v="26.377952755905511"/>
    <n v="7.4803149606299213"/>
  </r>
  <r>
    <n v="52"/>
    <n v="32"/>
    <s v="07/26/2018"/>
    <s v="18:28"/>
    <x v="1"/>
    <n v="65"/>
    <n v="43"/>
    <s v="I"/>
    <n v="294397"/>
    <n v="3239200"/>
    <m/>
    <m/>
    <n v="25.590551181102363"/>
    <n v="16.929133858267715"/>
  </r>
  <r>
    <n v="53"/>
    <n v="33"/>
    <s v="07/26/2018"/>
    <s v="18:28"/>
    <x v="1"/>
    <n v="40"/>
    <n v="27"/>
    <s v="I"/>
    <n v="294397"/>
    <n v="3239200"/>
    <m/>
    <m/>
    <n v="15.748031496062993"/>
    <n v="10.62992125984252"/>
  </r>
  <r>
    <n v="54"/>
    <n v="34"/>
    <s v="07/26/2018"/>
    <s v="18:28"/>
    <x v="1"/>
    <n v="77"/>
    <n v="44"/>
    <s v="I"/>
    <n v="294397"/>
    <n v="3239200"/>
    <m/>
    <m/>
    <n v="30.314960629921259"/>
    <n v="17.322834645669293"/>
  </r>
  <r>
    <n v="55"/>
    <n v="35"/>
    <s v="07/26/2018"/>
    <s v="18:28"/>
    <x v="1"/>
    <n v="70"/>
    <n v="51"/>
    <s v="I"/>
    <n v="294397"/>
    <n v="3239200"/>
    <m/>
    <m/>
    <n v="27.559055118110237"/>
    <n v="20.078740157480315"/>
  </r>
  <r>
    <n v="56"/>
    <n v="36"/>
    <s v="07/26/2018"/>
    <s v="18:28"/>
    <x v="1"/>
    <n v="58"/>
    <n v="38"/>
    <s v="I"/>
    <n v="294397"/>
    <n v="3239200"/>
    <m/>
    <m/>
    <n v="22.834645669291337"/>
    <n v="14.960629921259843"/>
  </r>
  <r>
    <n v="57"/>
    <n v="37"/>
    <s v="07/26/2018"/>
    <s v="18:28"/>
    <x v="1"/>
    <n v="62"/>
    <n v="45"/>
    <s v="I"/>
    <n v="294397"/>
    <n v="3239200"/>
    <m/>
    <m/>
    <n v="24.409448818897637"/>
    <n v="17.716535433070867"/>
  </r>
  <r>
    <n v="58"/>
    <n v="38"/>
    <s v="07/26/2018"/>
    <s v="18:28"/>
    <x v="1"/>
    <n v="52"/>
    <n v="30"/>
    <s v="I"/>
    <n v="294397"/>
    <n v="3239200"/>
    <m/>
    <m/>
    <n v="20.472440944881889"/>
    <n v="11.811023622047244"/>
  </r>
  <r>
    <n v="59"/>
    <n v="39"/>
    <s v="07/26/2018"/>
    <s v="18:28"/>
    <x v="1"/>
    <n v="40"/>
    <n v="13"/>
    <s v="I"/>
    <n v="294397"/>
    <n v="3239200"/>
    <m/>
    <m/>
    <n v="15.748031496062993"/>
    <n v="5.1181102362204722"/>
  </r>
  <r>
    <n v="60"/>
    <n v="40"/>
    <s v="07/26/2018"/>
    <s v="18:28"/>
    <x v="1"/>
    <n v="72"/>
    <n v="30"/>
    <s v="I"/>
    <n v="294397"/>
    <n v="3239200"/>
    <m/>
    <m/>
    <n v="28.346456692913385"/>
    <n v="11.811023622047244"/>
  </r>
  <r>
    <n v="61"/>
    <n v="41"/>
    <s v="07/26/2018"/>
    <s v="18:28"/>
    <x v="1"/>
    <n v="58"/>
    <n v="46"/>
    <s v="I"/>
    <n v="294397"/>
    <n v="3239200"/>
    <m/>
    <m/>
    <n v="22.834645669291337"/>
    <n v="18.110236220472441"/>
  </r>
  <r>
    <n v="62"/>
    <n v="42"/>
    <s v="07/26/2018"/>
    <s v="18:28"/>
    <x v="1"/>
    <n v="72"/>
    <n v="54"/>
    <s v="I"/>
    <n v="294397"/>
    <n v="3239200"/>
    <m/>
    <m/>
    <n v="28.346456692913385"/>
    <n v="21.259842519685041"/>
  </r>
  <r>
    <n v="63"/>
    <n v="43"/>
    <s v="07/26/2018"/>
    <s v="18:28"/>
    <x v="1"/>
    <n v="38"/>
    <n v="30"/>
    <s v="I"/>
    <n v="294397"/>
    <n v="3239200"/>
    <m/>
    <m/>
    <n v="14.960629921259843"/>
    <n v="11.811023622047244"/>
  </r>
  <r>
    <n v="64"/>
    <n v="44"/>
    <s v="07/26/2018"/>
    <s v="18:28"/>
    <x v="1"/>
    <n v="64"/>
    <n v="39"/>
    <s v="I"/>
    <n v="294397"/>
    <n v="3239200"/>
    <m/>
    <m/>
    <n v="25.196850393700785"/>
    <n v="15.354330708661417"/>
  </r>
  <r>
    <n v="65"/>
    <n v="45"/>
    <s v="07/26/2018"/>
    <s v="18:28"/>
    <x v="1"/>
    <n v="55"/>
    <n v="40"/>
    <s v="I"/>
    <n v="294397"/>
    <n v="3239200"/>
    <m/>
    <m/>
    <n v="21.653543307086615"/>
    <n v="15.748031496062993"/>
  </r>
  <r>
    <n v="66"/>
    <n v="46"/>
    <s v="07/26/2018"/>
    <s v="18:28"/>
    <x v="1"/>
    <n v="56"/>
    <n v="39"/>
    <s v="I"/>
    <n v="294397"/>
    <n v="3239200"/>
    <m/>
    <m/>
    <n v="22.047244094488189"/>
    <n v="15.354330708661417"/>
  </r>
  <r>
    <n v="67"/>
    <n v="47"/>
    <s v="07/26/2018"/>
    <s v="18:28"/>
    <x v="1"/>
    <n v="52"/>
    <n v="36"/>
    <s v="I"/>
    <n v="294397"/>
    <n v="3239200"/>
    <m/>
    <m/>
    <n v="20.472440944881889"/>
    <n v="14.173228346456693"/>
  </r>
  <r>
    <n v="68"/>
    <n v="48"/>
    <s v="07/26/2018"/>
    <s v="18:28"/>
    <x v="1"/>
    <n v="28"/>
    <n v="25"/>
    <s v="I"/>
    <n v="294397"/>
    <n v="3239200"/>
    <m/>
    <m/>
    <n v="11.023622047244094"/>
    <n v="9.8425196850393704"/>
  </r>
  <r>
    <n v="69"/>
    <n v="49"/>
    <s v="07/26/2018"/>
    <s v="18:28"/>
    <x v="1"/>
    <n v="58"/>
    <n v="35"/>
    <s v="I"/>
    <n v="294397"/>
    <n v="3239200"/>
    <m/>
    <m/>
    <n v="22.834645669291337"/>
    <n v="13.779527559055119"/>
  </r>
  <r>
    <n v="70"/>
    <n v="50"/>
    <s v="07/26/2018"/>
    <s v="18:28"/>
    <x v="1"/>
    <n v="51"/>
    <n v="34"/>
    <s v="I"/>
    <n v="294397"/>
    <n v="3239200"/>
    <m/>
    <m/>
    <n v="20.078740157480315"/>
    <n v="13.385826771653543"/>
  </r>
  <r>
    <n v="71"/>
    <n v="1"/>
    <s v="07/26/2018"/>
    <s v="19:00"/>
    <x v="2"/>
    <n v="58"/>
    <n v="44"/>
    <s v="O"/>
    <n v="294490"/>
    <n v="3239057"/>
    <m/>
    <m/>
    <n v="22.834645669291337"/>
    <n v="17.322834645669293"/>
  </r>
  <r>
    <n v="72"/>
    <n v="2"/>
    <s v="07/26/2018"/>
    <s v="19:00"/>
    <x v="2"/>
    <n v="51"/>
    <n v="31"/>
    <s v="O"/>
    <n v="294490"/>
    <n v="3239057"/>
    <m/>
    <m/>
    <n v="20.078740157480315"/>
    <n v="12.204724409448819"/>
  </r>
  <r>
    <n v="73"/>
    <n v="3"/>
    <s v="07/26/2018"/>
    <s v="19:00"/>
    <x v="2"/>
    <n v="44"/>
    <n v="35"/>
    <s v="O"/>
    <n v="294490"/>
    <n v="3239057"/>
    <m/>
    <m/>
    <n v="17.322834645669293"/>
    <n v="13.779527559055119"/>
  </r>
  <r>
    <n v="74"/>
    <n v="4"/>
    <s v="07/26/2018"/>
    <s v="19:00"/>
    <x v="2"/>
    <n v="42"/>
    <n v="30"/>
    <s v="O"/>
    <n v="294490"/>
    <n v="3239057"/>
    <m/>
    <m/>
    <n v="16.535433070866141"/>
    <n v="11.811023622047244"/>
  </r>
  <r>
    <n v="75"/>
    <n v="5"/>
    <s v="07/26/2018"/>
    <s v="19:00"/>
    <x v="2"/>
    <n v="82"/>
    <n v="53"/>
    <s v="O"/>
    <n v="294490"/>
    <n v="3239057"/>
    <m/>
    <m/>
    <n v="32.283464566929133"/>
    <n v="20.866141732283463"/>
  </r>
  <r>
    <n v="76"/>
    <n v="6"/>
    <s v="07/26/2018"/>
    <s v="19:00"/>
    <x v="2"/>
    <n v="42"/>
    <n v="28"/>
    <s v="O"/>
    <n v="294490"/>
    <n v="3239057"/>
    <m/>
    <m/>
    <n v="16.535433070866141"/>
    <n v="11.023622047244094"/>
  </r>
  <r>
    <n v="77"/>
    <n v="7"/>
    <s v="07/26/2018"/>
    <s v="19:00"/>
    <x v="2"/>
    <n v="62"/>
    <n v="49"/>
    <s v="O"/>
    <n v="294490"/>
    <n v="3239057"/>
    <m/>
    <m/>
    <n v="24.409448818897637"/>
    <n v="19.291338582677167"/>
  </r>
  <r>
    <n v="78"/>
    <n v="8"/>
    <s v="07/26/2018"/>
    <s v="19:00"/>
    <x v="2"/>
    <n v="32"/>
    <n v="26"/>
    <s v="O"/>
    <n v="294490"/>
    <n v="3239057"/>
    <m/>
    <m/>
    <n v="12.598425196850393"/>
    <n v="10.236220472440944"/>
  </r>
  <r>
    <n v="79"/>
    <n v="9"/>
    <s v="07/26/2018"/>
    <s v="19:00"/>
    <x v="2"/>
    <n v="50"/>
    <n v="44"/>
    <s v="O"/>
    <n v="294490"/>
    <n v="3239057"/>
    <m/>
    <m/>
    <n v="19.685039370078741"/>
    <n v="17.322834645669293"/>
  </r>
  <r>
    <n v="80"/>
    <n v="10"/>
    <s v="07/26/2018"/>
    <s v="19:00"/>
    <x v="2"/>
    <n v="58"/>
    <n v="31"/>
    <s v="O"/>
    <n v="294490"/>
    <n v="3239057"/>
    <m/>
    <m/>
    <n v="22.834645669291337"/>
    <n v="12.204724409448819"/>
  </r>
  <r>
    <n v="81"/>
    <n v="11"/>
    <s v="07/26/2018"/>
    <s v="19:00"/>
    <x v="2"/>
    <n v="34"/>
    <n v="29"/>
    <s v="O"/>
    <n v="294490"/>
    <n v="3239057"/>
    <m/>
    <m/>
    <n v="13.385826771653543"/>
    <n v="11.417322834645669"/>
  </r>
  <r>
    <n v="82"/>
    <n v="12"/>
    <s v="07/26/2018"/>
    <s v="19:00"/>
    <x v="2"/>
    <n v="38"/>
    <n v="26"/>
    <s v="O"/>
    <n v="294490"/>
    <n v="3239057"/>
    <m/>
    <m/>
    <n v="14.960629921259843"/>
    <n v="10.236220472440944"/>
  </r>
  <r>
    <n v="83"/>
    <n v="13"/>
    <s v="07/26/2018"/>
    <s v="19:00"/>
    <x v="2"/>
    <n v="59"/>
    <n v="50"/>
    <s v="O"/>
    <n v="294490"/>
    <n v="3239057"/>
    <m/>
    <m/>
    <n v="23.228346456692915"/>
    <n v="19.685039370078741"/>
  </r>
  <r>
    <n v="84"/>
    <n v="14"/>
    <s v="07/26/2018"/>
    <s v="19:00"/>
    <x v="2"/>
    <n v="37"/>
    <n v="32"/>
    <s v="O"/>
    <n v="294490"/>
    <n v="3239057"/>
    <m/>
    <m/>
    <n v="14.566929133858267"/>
    <n v="12.598425196850393"/>
  </r>
  <r>
    <n v="85"/>
    <n v="15"/>
    <s v="07/26/2018"/>
    <s v="19:00"/>
    <x v="2"/>
    <n v="65"/>
    <n v="33"/>
    <s v="O"/>
    <n v="294490"/>
    <n v="3239057"/>
    <m/>
    <m/>
    <n v="25.590551181102363"/>
    <n v="12.992125984251969"/>
  </r>
  <r>
    <n v="86"/>
    <n v="16"/>
    <s v="07/26/2018"/>
    <s v="19:00"/>
    <x v="2"/>
    <n v="42"/>
    <n v="38"/>
    <s v="O"/>
    <n v="294490"/>
    <n v="3239057"/>
    <m/>
    <m/>
    <n v="16.535433070866141"/>
    <n v="14.960629921259843"/>
  </r>
  <r>
    <n v="87"/>
    <n v="17"/>
    <s v="07/26/2018"/>
    <s v="19:00"/>
    <x v="2"/>
    <n v="32"/>
    <n v="21"/>
    <s v="O"/>
    <n v="294490"/>
    <n v="3239057"/>
    <m/>
    <m/>
    <n v="12.598425196850393"/>
    <n v="8.2677165354330704"/>
  </r>
  <r>
    <n v="88"/>
    <n v="18"/>
    <s v="07/26/2018"/>
    <s v="19:00"/>
    <x v="2"/>
    <n v="52"/>
    <n v="30"/>
    <s v="O"/>
    <n v="294490"/>
    <n v="3239057"/>
    <m/>
    <m/>
    <n v="20.472440944881889"/>
    <n v="11.811023622047244"/>
  </r>
  <r>
    <n v="89"/>
    <n v="19"/>
    <s v="07/26/2018"/>
    <s v="19:00"/>
    <x v="2"/>
    <n v="23"/>
    <n v="14"/>
    <s v="I"/>
    <n v="294490"/>
    <n v="3239057"/>
    <m/>
    <m/>
    <n v="9.0551181102362204"/>
    <n v="5.5118110236220472"/>
  </r>
  <r>
    <n v="90"/>
    <n v="20"/>
    <s v="07/26/2018"/>
    <s v="19:00"/>
    <x v="2"/>
    <n v="44"/>
    <n v="41"/>
    <s v="I"/>
    <n v="294490"/>
    <n v="3239057"/>
    <m/>
    <m/>
    <n v="17.322834645669293"/>
    <n v="16.141732283464567"/>
  </r>
  <r>
    <n v="91"/>
    <n v="21"/>
    <s v="07/26/2018"/>
    <s v="19:00"/>
    <x v="2"/>
    <n v="57"/>
    <n v="32"/>
    <s v="I"/>
    <n v="294490"/>
    <n v="3239057"/>
    <m/>
    <m/>
    <n v="22.440944881889763"/>
    <n v="12.598425196850393"/>
  </r>
  <r>
    <n v="92"/>
    <n v="22"/>
    <s v="07/26/2018"/>
    <s v="19:00"/>
    <x v="2"/>
    <n v="50"/>
    <n v="44"/>
    <s v="I"/>
    <n v="294490"/>
    <n v="3239057"/>
    <m/>
    <m/>
    <n v="19.685039370078741"/>
    <n v="17.322834645669293"/>
  </r>
  <r>
    <n v="93"/>
    <n v="23"/>
    <s v="07/26/2018"/>
    <s v="19:00"/>
    <x v="2"/>
    <n v="86"/>
    <n v="44"/>
    <s v="I"/>
    <n v="294490"/>
    <n v="3239057"/>
    <m/>
    <m/>
    <n v="33.85826771653543"/>
    <n v="17.322834645669293"/>
  </r>
  <r>
    <n v="94"/>
    <n v="24"/>
    <s v="07/26/2018"/>
    <s v="19:00"/>
    <x v="2"/>
    <n v="84"/>
    <n v="43"/>
    <s v="I"/>
    <n v="294490"/>
    <n v="3239057"/>
    <m/>
    <m/>
    <n v="33.070866141732282"/>
    <n v="16.929133858267715"/>
  </r>
  <r>
    <n v="95"/>
    <n v="25"/>
    <s v="07/26/2018"/>
    <s v="19:00"/>
    <x v="2"/>
    <n v="49"/>
    <n v="24"/>
    <s v="I"/>
    <n v="294490"/>
    <n v="3239057"/>
    <m/>
    <m/>
    <n v="19.291338582677167"/>
    <n v="9.4488188976377945"/>
  </r>
  <r>
    <n v="96"/>
    <n v="26"/>
    <s v="07/26/2018"/>
    <s v="19:00"/>
    <x v="2"/>
    <n v="73"/>
    <n v="39"/>
    <s v="I"/>
    <n v="294490"/>
    <n v="3239057"/>
    <m/>
    <m/>
    <n v="28.740157480314959"/>
    <n v="15.354330708661417"/>
  </r>
  <r>
    <n v="97"/>
    <n v="27"/>
    <s v="07/26/2018"/>
    <s v="19:00"/>
    <x v="2"/>
    <n v="49"/>
    <n v="26"/>
    <s v="I"/>
    <n v="294490"/>
    <n v="3239057"/>
    <m/>
    <m/>
    <n v="19.291338582677167"/>
    <n v="10.236220472440944"/>
  </r>
  <r>
    <n v="98"/>
    <n v="28"/>
    <s v="07/26/2018"/>
    <s v="19:00"/>
    <x v="2"/>
    <n v="54"/>
    <n v="39"/>
    <s v="I"/>
    <n v="294490"/>
    <n v="3239057"/>
    <m/>
    <m/>
    <n v="21.259842519685041"/>
    <n v="15.354330708661417"/>
  </r>
  <r>
    <n v="99"/>
    <n v="29"/>
    <s v="07/26/2018"/>
    <s v="19:00"/>
    <x v="2"/>
    <n v="43"/>
    <n v="30"/>
    <s v="I"/>
    <n v="294490"/>
    <n v="3239057"/>
    <m/>
    <m/>
    <n v="16.929133858267715"/>
    <n v="11.811023622047244"/>
  </r>
  <r>
    <n v="100"/>
    <n v="30"/>
    <s v="07/26/2018"/>
    <s v="19:00"/>
    <x v="2"/>
    <n v="51"/>
    <n v="36"/>
    <s v="I"/>
    <n v="294490"/>
    <n v="3239057"/>
    <m/>
    <m/>
    <n v="20.078740157480315"/>
    <n v="14.173228346456693"/>
  </r>
  <r>
    <n v="101"/>
    <n v="31"/>
    <s v="07/26/2018"/>
    <s v="19:00"/>
    <x v="2"/>
    <n v="42"/>
    <n v="30"/>
    <s v="I"/>
    <n v="294490"/>
    <n v="3239057"/>
    <m/>
    <m/>
    <n v="16.535433070866141"/>
    <n v="11.811023622047244"/>
  </r>
  <r>
    <n v="102"/>
    <n v="32"/>
    <s v="07/26/2018"/>
    <s v="19:00"/>
    <x v="2"/>
    <n v="64"/>
    <n v="35"/>
    <s v="I"/>
    <n v="294490"/>
    <n v="3239057"/>
    <m/>
    <m/>
    <n v="25.196850393700785"/>
    <n v="13.779527559055119"/>
  </r>
  <r>
    <n v="103"/>
    <n v="33"/>
    <s v="07/26/2018"/>
    <s v="19:00"/>
    <x v="2"/>
    <n v="101"/>
    <n v="51"/>
    <s v="I"/>
    <n v="294490"/>
    <n v="3239057"/>
    <m/>
    <m/>
    <n v="39.763779527559052"/>
    <n v="20.078740157480315"/>
  </r>
  <r>
    <n v="104"/>
    <n v="34"/>
    <s v="07/26/2018"/>
    <s v="19:00"/>
    <x v="2"/>
    <n v="40"/>
    <n v="15"/>
    <s v="I"/>
    <n v="294490"/>
    <n v="3239057"/>
    <m/>
    <m/>
    <n v="15.748031496062993"/>
    <n v="5.9055118110236222"/>
  </r>
  <r>
    <n v="105"/>
    <n v="35"/>
    <s v="07/26/2018"/>
    <s v="19:00"/>
    <x v="2"/>
    <n v="79"/>
    <n v="48"/>
    <s v="I"/>
    <n v="294490"/>
    <n v="3239057"/>
    <m/>
    <m/>
    <n v="31.102362204724407"/>
    <n v="18.897637795275589"/>
  </r>
  <r>
    <n v="106"/>
    <n v="36"/>
    <s v="07/26/2018"/>
    <s v="19:00"/>
    <x v="2"/>
    <n v="70"/>
    <n v="42"/>
    <s v="I"/>
    <n v="294490"/>
    <n v="3239057"/>
    <m/>
    <m/>
    <n v="27.559055118110237"/>
    <n v="16.535433070866141"/>
  </r>
  <r>
    <n v="107"/>
    <n v="37"/>
    <s v="07/26/2018"/>
    <s v="19:00"/>
    <x v="2"/>
    <n v="60"/>
    <n v="35"/>
    <s v="I"/>
    <n v="294490"/>
    <n v="3239057"/>
    <m/>
    <m/>
    <n v="23.622047244094489"/>
    <n v="13.779527559055119"/>
  </r>
  <r>
    <n v="108"/>
    <n v="38"/>
    <s v="07/26/2018"/>
    <s v="19:00"/>
    <x v="2"/>
    <n v="40"/>
    <n v="36"/>
    <s v="I"/>
    <n v="294490"/>
    <n v="3239057"/>
    <m/>
    <m/>
    <n v="15.748031496062993"/>
    <n v="14.173228346456693"/>
  </r>
  <r>
    <n v="109"/>
    <n v="39"/>
    <s v="07/26/2018"/>
    <s v="19:00"/>
    <x v="2"/>
    <n v="58"/>
    <n v="22"/>
    <s v="I"/>
    <n v="294490"/>
    <n v="3239057"/>
    <m/>
    <m/>
    <n v="22.834645669291337"/>
    <n v="8.6614173228346463"/>
  </r>
  <r>
    <n v="110"/>
    <n v="40"/>
    <s v="07/26/2018"/>
    <s v="19:00"/>
    <x v="2"/>
    <n v="58"/>
    <n v="42"/>
    <s v="I"/>
    <n v="294490"/>
    <n v="3239057"/>
    <m/>
    <m/>
    <n v="22.834645669291337"/>
    <n v="16.535433070866141"/>
  </r>
  <r>
    <n v="111"/>
    <n v="41"/>
    <s v="07/26/2018"/>
    <s v="19:00"/>
    <x v="2"/>
    <n v="62"/>
    <n v="37"/>
    <s v="I"/>
    <n v="294490"/>
    <n v="3239057"/>
    <m/>
    <m/>
    <n v="24.409448818897637"/>
    <n v="14.566929133858267"/>
  </r>
  <r>
    <n v="112"/>
    <n v="42"/>
    <s v="07/26/2018"/>
    <s v="19:00"/>
    <x v="2"/>
    <n v="46"/>
    <n v="32"/>
    <s v="I"/>
    <n v="294490"/>
    <n v="3239057"/>
    <m/>
    <m/>
    <n v="18.110236220472441"/>
    <n v="12.598425196850393"/>
  </r>
  <r>
    <n v="113"/>
    <n v="43"/>
    <s v="07/26/2018"/>
    <s v="19:00"/>
    <x v="2"/>
    <n v="62"/>
    <n v="41"/>
    <s v="I"/>
    <n v="294490"/>
    <n v="3239057"/>
    <m/>
    <m/>
    <n v="24.409448818897637"/>
    <n v="16.141732283464567"/>
  </r>
  <r>
    <n v="114"/>
    <n v="44"/>
    <s v="07/26/2018"/>
    <s v="19:00"/>
    <x v="2"/>
    <n v="100"/>
    <n v="44"/>
    <s v="I"/>
    <n v="294490"/>
    <n v="3239057"/>
    <m/>
    <m/>
    <n v="39.370078740157481"/>
    <n v="17.322834645669293"/>
  </r>
  <r>
    <n v="115"/>
    <n v="45"/>
    <s v="07/26/2018"/>
    <s v="19:00"/>
    <x v="2"/>
    <n v="74"/>
    <n v="42"/>
    <s v="I"/>
    <n v="294490"/>
    <n v="3239057"/>
    <m/>
    <m/>
    <n v="29.133858267716533"/>
    <n v="16.535433070866141"/>
  </r>
  <r>
    <n v="116"/>
    <n v="46"/>
    <s v="07/26/2018"/>
    <s v="19:00"/>
    <x v="2"/>
    <n v="56"/>
    <n v="30"/>
    <s v="I"/>
    <n v="294490"/>
    <n v="3239057"/>
    <m/>
    <m/>
    <n v="22.047244094488189"/>
    <n v="11.811023622047244"/>
  </r>
  <r>
    <n v="117"/>
    <n v="47"/>
    <s v="07/26/2018"/>
    <s v="19:00"/>
    <x v="2"/>
    <n v="37"/>
    <n v="40"/>
    <s v="I"/>
    <n v="294490"/>
    <n v="3239057"/>
    <m/>
    <m/>
    <n v="14.566929133858267"/>
    <n v="15.748031496062993"/>
  </r>
  <r>
    <n v="118"/>
    <n v="48"/>
    <s v="07/26/2018"/>
    <s v="19:00"/>
    <x v="2"/>
    <n v="56"/>
    <n v="30"/>
    <s v="I"/>
    <n v="294490"/>
    <n v="3239057"/>
    <m/>
    <m/>
    <n v="22.047244094488189"/>
    <n v="11.811023622047244"/>
  </r>
  <r>
    <n v="119"/>
    <n v="49"/>
    <s v="07/26/2018"/>
    <s v="19:00"/>
    <x v="2"/>
    <n v="66"/>
    <n v="38"/>
    <s v="I"/>
    <n v="294490"/>
    <n v="3239057"/>
    <m/>
    <m/>
    <n v="25.984251968503937"/>
    <n v="14.960629921259843"/>
  </r>
  <r>
    <n v="120"/>
    <n v="50"/>
    <s v="07/26/2018"/>
    <s v="19:00"/>
    <x v="2"/>
    <n v="42"/>
    <n v="25"/>
    <s v="I"/>
    <n v="294490"/>
    <n v="3239057"/>
    <m/>
    <m/>
    <n v="16.535433070866141"/>
    <n v="9.8425196850393704"/>
  </r>
  <r>
    <n v="121"/>
    <n v="1"/>
    <s v="07/26/2018"/>
    <s v="19:00"/>
    <x v="3"/>
    <n v="88"/>
    <n v="72"/>
    <s v="O"/>
    <n v="294543"/>
    <n v="3239018"/>
    <m/>
    <m/>
    <n v="34.645669291338585"/>
    <n v="28.346456692913385"/>
  </r>
  <r>
    <n v="122"/>
    <n v="2"/>
    <s v="07/26/2018"/>
    <s v="19:00"/>
    <x v="3"/>
    <n v="45"/>
    <n v="36"/>
    <s v="O"/>
    <n v="294543"/>
    <n v="3239018"/>
    <m/>
    <m/>
    <n v="17.716535433070867"/>
    <n v="14.173228346456693"/>
  </r>
  <r>
    <n v="123"/>
    <n v="3"/>
    <s v="07/26/2018"/>
    <s v="19:00"/>
    <x v="3"/>
    <n v="57"/>
    <n v="28"/>
    <s v="O"/>
    <n v="294543"/>
    <n v="3239018"/>
    <m/>
    <m/>
    <n v="22.440944881889763"/>
    <n v="11.023622047244094"/>
  </r>
  <r>
    <n v="124"/>
    <n v="4"/>
    <s v="07/26/2018"/>
    <s v="19:00"/>
    <x v="3"/>
    <n v="96"/>
    <n v="71"/>
    <s v="O"/>
    <n v="294543"/>
    <n v="3239018"/>
    <m/>
    <m/>
    <n v="37.795275590551178"/>
    <n v="27.952755905511811"/>
  </r>
  <r>
    <n v="125"/>
    <n v="5"/>
    <s v="07/26/2018"/>
    <s v="19:00"/>
    <x v="3"/>
    <n v="66"/>
    <n v="40"/>
    <s v="O"/>
    <n v="294543"/>
    <n v="3239018"/>
    <m/>
    <m/>
    <n v="25.984251968503937"/>
    <n v="15.748031496062993"/>
  </r>
  <r>
    <n v="126"/>
    <n v="6"/>
    <s v="07/26/2018"/>
    <s v="19:00"/>
    <x v="3"/>
    <n v="58"/>
    <n v="40"/>
    <s v="O"/>
    <n v="294543"/>
    <n v="3239018"/>
    <m/>
    <m/>
    <n v="22.834645669291337"/>
    <n v="15.748031496062993"/>
  </r>
  <r>
    <n v="127"/>
    <n v="7"/>
    <s v="07/26/2018"/>
    <s v="19:00"/>
    <x v="3"/>
    <n v="53"/>
    <n v="35"/>
    <s v="O"/>
    <n v="294543"/>
    <n v="3239018"/>
    <m/>
    <m/>
    <n v="20.866141732283463"/>
    <n v="13.779527559055119"/>
  </r>
  <r>
    <n v="128"/>
    <n v="8"/>
    <s v="07/26/2018"/>
    <s v="19:00"/>
    <x v="3"/>
    <n v="52"/>
    <n v="28"/>
    <s v="O"/>
    <n v="294543"/>
    <n v="3239018"/>
    <m/>
    <m/>
    <n v="20.472440944881889"/>
    <n v="11.023622047244094"/>
  </r>
  <r>
    <n v="129"/>
    <n v="9"/>
    <s v="07/26/2018"/>
    <s v="19:00"/>
    <x v="3"/>
    <n v="59"/>
    <n v="40"/>
    <s v="O"/>
    <n v="294543"/>
    <n v="3239018"/>
    <m/>
    <m/>
    <n v="23.228346456692915"/>
    <n v="15.748031496062993"/>
  </r>
  <r>
    <n v="130"/>
    <n v="10"/>
    <s v="07/26/2018"/>
    <s v="19:00"/>
    <x v="3"/>
    <n v="66"/>
    <n v="37"/>
    <s v="O"/>
    <n v="294543"/>
    <n v="3239018"/>
    <m/>
    <m/>
    <n v="25.984251968503937"/>
    <n v="14.566929133858267"/>
  </r>
  <r>
    <n v="131"/>
    <n v="11"/>
    <s v="07/26/2018"/>
    <s v="19:00"/>
    <x v="3"/>
    <n v="42"/>
    <n v="33"/>
    <s v="O"/>
    <n v="294543"/>
    <n v="3239018"/>
    <m/>
    <m/>
    <n v="16.535433070866141"/>
    <n v="12.992125984251969"/>
  </r>
  <r>
    <n v="132"/>
    <n v="12"/>
    <s v="07/26/2018"/>
    <s v="19:00"/>
    <x v="3"/>
    <n v="20"/>
    <n v="12"/>
    <s v="O"/>
    <n v="294543"/>
    <n v="3239018"/>
    <m/>
    <m/>
    <n v="7.8740157480314963"/>
    <n v="4.7244094488188972"/>
  </r>
  <r>
    <n v="133"/>
    <n v="13"/>
    <s v="07/26/2018"/>
    <s v="19:00"/>
    <x v="3"/>
    <n v="63"/>
    <n v="41"/>
    <s v="O"/>
    <n v="294543"/>
    <n v="3239018"/>
    <m/>
    <m/>
    <n v="24.803149606299211"/>
    <n v="16.141732283464567"/>
  </r>
  <r>
    <n v="134"/>
    <n v="14"/>
    <s v="07/26/2018"/>
    <s v="19:00"/>
    <x v="3"/>
    <n v="44"/>
    <n v="32"/>
    <s v="O"/>
    <n v="294543"/>
    <n v="3239018"/>
    <m/>
    <m/>
    <n v="17.322834645669293"/>
    <n v="12.598425196850393"/>
  </r>
  <r>
    <n v="135"/>
    <n v="15"/>
    <s v="07/26/2018"/>
    <s v="19:00"/>
    <x v="3"/>
    <n v="50"/>
    <n v="14"/>
    <s v="O"/>
    <n v="294543"/>
    <n v="3239018"/>
    <m/>
    <m/>
    <n v="19.685039370078741"/>
    <n v="5.5118110236220472"/>
  </r>
  <r>
    <n v="136"/>
    <n v="16"/>
    <s v="07/26/2018"/>
    <s v="19:00"/>
    <x v="3"/>
    <n v="99"/>
    <n v="74"/>
    <s v="O"/>
    <n v="294543"/>
    <n v="3239018"/>
    <m/>
    <m/>
    <n v="38.976377952755904"/>
    <n v="29.133858267716533"/>
  </r>
  <r>
    <n v="137"/>
    <n v="17"/>
    <s v="07/26/2018"/>
    <s v="19:00"/>
    <x v="3"/>
    <n v="54"/>
    <n v="50"/>
    <s v="O"/>
    <n v="294543"/>
    <n v="3239018"/>
    <m/>
    <m/>
    <n v="21.259842519685041"/>
    <n v="19.685039370078741"/>
  </r>
  <r>
    <n v="138"/>
    <n v="18"/>
    <s v="07/26/2018"/>
    <s v="19:00"/>
    <x v="3"/>
    <n v="53"/>
    <n v="40"/>
    <s v="O"/>
    <n v="294543"/>
    <n v="3239018"/>
    <m/>
    <m/>
    <n v="20.866141732283463"/>
    <n v="15.748031496062993"/>
  </r>
  <r>
    <n v="139"/>
    <n v="19"/>
    <s v="07/26/2018"/>
    <s v="19:00"/>
    <x v="3"/>
    <n v="48"/>
    <n v="41"/>
    <s v="O"/>
    <n v="294543"/>
    <n v="3239018"/>
    <m/>
    <m/>
    <n v="18.897637795275589"/>
    <n v="16.141732283464567"/>
  </r>
  <r>
    <n v="140"/>
    <n v="20"/>
    <s v="07/26/2018"/>
    <s v="19:00"/>
    <x v="3"/>
    <n v="29"/>
    <n v="20"/>
    <s v="I"/>
    <n v="294543"/>
    <n v="3239018"/>
    <m/>
    <m/>
    <n v="11.417322834645669"/>
    <n v="7.8740157480314963"/>
  </r>
  <r>
    <n v="141"/>
    <n v="21"/>
    <s v="07/26/2018"/>
    <s v="19:00"/>
    <x v="3"/>
    <n v="73"/>
    <n v="38"/>
    <s v="I"/>
    <n v="294543"/>
    <n v="3239018"/>
    <m/>
    <m/>
    <n v="28.740157480314959"/>
    <n v="14.960629921259843"/>
  </r>
  <r>
    <n v="142"/>
    <n v="22"/>
    <s v="07/26/2018"/>
    <s v="19:00"/>
    <x v="3"/>
    <n v="63"/>
    <n v="45"/>
    <s v="I"/>
    <n v="294543"/>
    <n v="3239018"/>
    <m/>
    <m/>
    <n v="24.803149606299211"/>
    <n v="17.716535433070867"/>
  </r>
  <r>
    <n v="143"/>
    <n v="23"/>
    <s v="07/26/2018"/>
    <s v="19:00"/>
    <x v="3"/>
    <n v="85"/>
    <n v="62"/>
    <s v="O"/>
    <n v="294543"/>
    <n v="3239018"/>
    <m/>
    <m/>
    <n v="33.464566929133859"/>
    <n v="24.409448818897637"/>
  </r>
  <r>
    <n v="144"/>
    <n v="24"/>
    <s v="07/26/2018"/>
    <s v="19:00"/>
    <x v="3"/>
    <n v="42"/>
    <n v="32"/>
    <s v="O"/>
    <n v="294543"/>
    <n v="3239018"/>
    <m/>
    <m/>
    <n v="16.535433070866141"/>
    <n v="12.598425196850393"/>
  </r>
  <r>
    <n v="145"/>
    <n v="25"/>
    <s v="07/26/2018"/>
    <s v="19:00"/>
    <x v="3"/>
    <n v="54"/>
    <n v="38"/>
    <s v="O"/>
    <n v="294543"/>
    <n v="3239018"/>
    <m/>
    <m/>
    <n v="21.259842519685041"/>
    <n v="14.960629921259843"/>
  </r>
  <r>
    <n v="146"/>
    <n v="26"/>
    <s v="07/26/2018"/>
    <s v="19:00"/>
    <x v="3"/>
    <n v="82"/>
    <n v="43"/>
    <s v="I"/>
    <n v="294543"/>
    <n v="3239018"/>
    <m/>
    <m/>
    <n v="32.283464566929133"/>
    <n v="16.929133858267715"/>
  </r>
  <r>
    <n v="147"/>
    <n v="27"/>
    <s v="07/26/2018"/>
    <s v="19:00"/>
    <x v="3"/>
    <n v="75"/>
    <n v="41"/>
    <s v="O"/>
    <n v="294543"/>
    <n v="3239018"/>
    <m/>
    <m/>
    <n v="29.527559055118111"/>
    <n v="16.141732283464567"/>
  </r>
  <r>
    <n v="148"/>
    <n v="28"/>
    <s v="07/26/2018"/>
    <s v="19:00"/>
    <x v="3"/>
    <n v="42"/>
    <n v="33"/>
    <s v="I"/>
    <n v="294543"/>
    <n v="3239018"/>
    <m/>
    <m/>
    <n v="16.535433070866141"/>
    <n v="12.992125984251969"/>
  </r>
  <r>
    <n v="149"/>
    <n v="29"/>
    <s v="07/26/2018"/>
    <s v="19:00"/>
    <x v="3"/>
    <n v="48"/>
    <n v="30"/>
    <s v="I"/>
    <n v="294543"/>
    <n v="3239018"/>
    <m/>
    <m/>
    <n v="18.897637795275589"/>
    <n v="11.811023622047244"/>
  </r>
  <r>
    <n v="150"/>
    <n v="30"/>
    <s v="07/26/2018"/>
    <s v="19:00"/>
    <x v="3"/>
    <n v="58"/>
    <n v="39"/>
    <s v="I"/>
    <n v="294543"/>
    <n v="3239018"/>
    <m/>
    <m/>
    <n v="22.834645669291337"/>
    <n v="15.354330708661417"/>
  </r>
  <r>
    <n v="151"/>
    <n v="31"/>
    <s v="07/26/2018"/>
    <s v="19:00"/>
    <x v="3"/>
    <n v="67"/>
    <n v="41"/>
    <s v="I"/>
    <n v="294543"/>
    <n v="3239018"/>
    <m/>
    <m/>
    <n v="26.377952755905511"/>
    <n v="16.141732283464567"/>
  </r>
  <r>
    <n v="152"/>
    <n v="32"/>
    <s v="07/26/2018"/>
    <s v="19:00"/>
    <x v="3"/>
    <n v="75"/>
    <n v="20"/>
    <s v="I"/>
    <n v="294543"/>
    <n v="3239018"/>
    <m/>
    <m/>
    <n v="29.527559055118111"/>
    <n v="7.8740157480314963"/>
  </r>
  <r>
    <n v="153"/>
    <n v="33"/>
    <s v="07/26/2018"/>
    <s v="19:00"/>
    <x v="3"/>
    <n v="60"/>
    <n v="41"/>
    <s v="I"/>
    <n v="294543"/>
    <n v="3239018"/>
    <m/>
    <m/>
    <n v="23.622047244094489"/>
    <n v="16.141732283464567"/>
  </r>
  <r>
    <n v="154"/>
    <n v="34"/>
    <s v="07/26/2018"/>
    <s v="19:00"/>
    <x v="3"/>
    <n v="52"/>
    <n v="48"/>
    <s v="I"/>
    <n v="294543"/>
    <n v="3239018"/>
    <m/>
    <m/>
    <n v="20.472440944881889"/>
    <n v="18.897637795275589"/>
  </r>
  <r>
    <n v="155"/>
    <n v="35"/>
    <s v="07/26/2018"/>
    <s v="19:00"/>
    <x v="3"/>
    <n v="40"/>
    <n v="37"/>
    <s v="I"/>
    <n v="294543"/>
    <n v="3239018"/>
    <m/>
    <m/>
    <n v="15.748031496062993"/>
    <n v="14.566929133858267"/>
  </r>
  <r>
    <n v="156"/>
    <n v="36"/>
    <s v="07/26/2018"/>
    <s v="19:00"/>
    <x v="3"/>
    <n v="81"/>
    <n v="49"/>
    <s v="I"/>
    <n v="294543"/>
    <n v="3239018"/>
    <m/>
    <m/>
    <n v="31.889763779527559"/>
    <n v="19.291338582677167"/>
  </r>
  <r>
    <n v="157"/>
    <n v="37"/>
    <s v="07/26/2018"/>
    <s v="19:00"/>
    <x v="3"/>
    <n v="42"/>
    <n v="28"/>
    <s v="I"/>
    <n v="294543"/>
    <n v="3239018"/>
    <m/>
    <m/>
    <n v="16.535433070866141"/>
    <n v="11.023622047244094"/>
  </r>
  <r>
    <n v="158"/>
    <n v="38"/>
    <s v="07/26/2018"/>
    <s v="19:00"/>
    <x v="3"/>
    <n v="41"/>
    <n v="26"/>
    <s v="I"/>
    <n v="294543"/>
    <n v="3239018"/>
    <m/>
    <m/>
    <n v="16.141732283464567"/>
    <n v="10.236220472440944"/>
  </r>
  <r>
    <n v="159"/>
    <n v="39"/>
    <s v="07/26/2018"/>
    <s v="19:00"/>
    <x v="3"/>
    <n v="71"/>
    <n v="47"/>
    <s v="I"/>
    <n v="294543"/>
    <n v="3239018"/>
    <m/>
    <m/>
    <n v="27.952755905511811"/>
    <n v="18.503937007874015"/>
  </r>
  <r>
    <n v="160"/>
    <n v="40"/>
    <s v="07/26/2018"/>
    <s v="19:00"/>
    <x v="3"/>
    <n v="50"/>
    <n v="38"/>
    <s v="I"/>
    <n v="294543"/>
    <n v="3239018"/>
    <m/>
    <m/>
    <n v="19.685039370078741"/>
    <n v="14.960629921259843"/>
  </r>
  <r>
    <n v="161"/>
    <n v="41"/>
    <s v="07/26/2018"/>
    <s v="19:00"/>
    <x v="3"/>
    <n v="61"/>
    <n v="54"/>
    <s v="I"/>
    <n v="294543"/>
    <n v="3239018"/>
    <m/>
    <m/>
    <n v="24.015748031496063"/>
    <n v="21.259842519685041"/>
  </r>
  <r>
    <n v="162"/>
    <n v="42"/>
    <s v="07/26/2018"/>
    <s v="19:00"/>
    <x v="3"/>
    <n v="50"/>
    <n v="28"/>
    <s v="I"/>
    <n v="294543"/>
    <n v="3239018"/>
    <m/>
    <m/>
    <n v="19.685039370078741"/>
    <n v="11.023622047244094"/>
  </r>
  <r>
    <n v="163"/>
    <n v="43"/>
    <s v="07/26/2018"/>
    <s v="19:00"/>
    <x v="3"/>
    <n v="89"/>
    <n v="69"/>
    <s v="I"/>
    <n v="294543"/>
    <n v="3239018"/>
    <m/>
    <m/>
    <n v="35.039370078740156"/>
    <n v="27.165354330708659"/>
  </r>
  <r>
    <n v="164"/>
    <n v="44"/>
    <s v="07/26/2018"/>
    <s v="19:00"/>
    <x v="3"/>
    <n v="46"/>
    <n v="40"/>
    <s v="I"/>
    <n v="294543"/>
    <n v="3239018"/>
    <m/>
    <m/>
    <n v="18.110236220472441"/>
    <n v="15.748031496062993"/>
  </r>
  <r>
    <n v="165"/>
    <n v="45"/>
    <s v="07/26/2018"/>
    <s v="19:00"/>
    <x v="3"/>
    <n v="50"/>
    <n v="30"/>
    <s v="I"/>
    <n v="294543"/>
    <n v="3239018"/>
    <m/>
    <m/>
    <n v="19.685039370078741"/>
    <n v="11.811023622047244"/>
  </r>
  <r>
    <n v="166"/>
    <n v="46"/>
    <s v="07/26/2018"/>
    <s v="19:00"/>
    <x v="3"/>
    <n v="75"/>
    <n v="46"/>
    <s v="I"/>
    <n v="294543"/>
    <n v="3239018"/>
    <m/>
    <m/>
    <n v="29.527559055118111"/>
    <n v="18.110236220472441"/>
  </r>
  <r>
    <n v="167"/>
    <n v="47"/>
    <s v="07/26/2018"/>
    <s v="19:00"/>
    <x v="3"/>
    <n v="47"/>
    <n v="33"/>
    <s v="I"/>
    <n v="294543"/>
    <n v="3239018"/>
    <m/>
    <m/>
    <n v="18.503937007874015"/>
    <n v="12.992125984251969"/>
  </r>
  <r>
    <n v="168"/>
    <n v="48"/>
    <s v="07/26/2018"/>
    <s v="19:00"/>
    <x v="3"/>
    <n v="35"/>
    <n v="22"/>
    <s v="I"/>
    <n v="294543"/>
    <n v="3239018"/>
    <m/>
    <m/>
    <n v="13.779527559055119"/>
    <n v="8.6614173228346463"/>
  </r>
  <r>
    <n v="169"/>
    <n v="49"/>
    <s v="07/26/2018"/>
    <s v="19:00"/>
    <x v="3"/>
    <n v="48"/>
    <n v="31"/>
    <s v="I"/>
    <n v="294543"/>
    <n v="3239018"/>
    <m/>
    <m/>
    <n v="18.897637795275589"/>
    <n v="12.204724409448819"/>
  </r>
  <r>
    <n v="170"/>
    <n v="50"/>
    <s v="07/26/2018"/>
    <s v="19:00"/>
    <x v="3"/>
    <n v="82"/>
    <n v="54"/>
    <s v="I"/>
    <n v="294543"/>
    <n v="3239018"/>
    <m/>
    <m/>
    <n v="32.283464566929133"/>
    <n v="21.259842519685041"/>
  </r>
  <r>
    <n v="171"/>
    <n v="1"/>
    <s v="07/26/2018"/>
    <s v="19:30"/>
    <x v="4"/>
    <n v="64"/>
    <n v="57"/>
    <s v="O"/>
    <n v="999999"/>
    <n v="9999999"/>
    <m/>
    <m/>
    <n v="25.196850393700785"/>
    <n v="22.440944881889763"/>
  </r>
  <r>
    <n v="172"/>
    <n v="2"/>
    <s v="07/26/2018"/>
    <s v="19:30"/>
    <x v="4"/>
    <n v="59"/>
    <n v="30"/>
    <s v="O"/>
    <n v="999999"/>
    <n v="9999999"/>
    <m/>
    <m/>
    <n v="23.228346456692915"/>
    <n v="11.811023622047244"/>
  </r>
  <r>
    <n v="173"/>
    <n v="3"/>
    <s v="07/26/2018"/>
    <s v="19:30"/>
    <x v="4"/>
    <n v="41"/>
    <n v="31"/>
    <s v="O"/>
    <n v="999999"/>
    <n v="9999999"/>
    <m/>
    <m/>
    <n v="16.141732283464567"/>
    <n v="12.204724409448819"/>
  </r>
  <r>
    <n v="174"/>
    <n v="4"/>
    <s v="07/26/2018"/>
    <s v="19:30"/>
    <x v="4"/>
    <n v="53"/>
    <n v="32"/>
    <s v="O"/>
    <n v="999999"/>
    <n v="9999999"/>
    <m/>
    <m/>
    <n v="20.866141732283463"/>
    <n v="12.598425196850393"/>
  </r>
  <r>
    <n v="175"/>
    <n v="5"/>
    <s v="07/26/2018"/>
    <s v="19:30"/>
    <x v="4"/>
    <n v="60"/>
    <n v="48"/>
    <s v="O"/>
    <n v="999999"/>
    <n v="9999999"/>
    <m/>
    <m/>
    <n v="23.622047244094489"/>
    <n v="18.897637795275589"/>
  </r>
  <r>
    <n v="176"/>
    <n v="6"/>
    <s v="07/26/2018"/>
    <s v="19:30"/>
    <x v="4"/>
    <n v="40"/>
    <n v="22"/>
    <s v="O"/>
    <n v="999999"/>
    <n v="9999999"/>
    <m/>
    <m/>
    <n v="15.748031496062993"/>
    <n v="8.6614173228346463"/>
  </r>
  <r>
    <n v="177"/>
    <n v="7"/>
    <s v="07/26/2018"/>
    <s v="19:30"/>
    <x v="4"/>
    <n v="59"/>
    <n v="40"/>
    <s v="O"/>
    <n v="999999"/>
    <n v="9999999"/>
    <m/>
    <m/>
    <n v="23.228346456692915"/>
    <n v="15.748031496062993"/>
  </r>
  <r>
    <n v="178"/>
    <n v="8"/>
    <s v="07/26/2018"/>
    <s v="19:30"/>
    <x v="4"/>
    <n v="71"/>
    <n v="46"/>
    <s v="O"/>
    <n v="999999"/>
    <n v="9999999"/>
    <m/>
    <m/>
    <n v="27.952755905511811"/>
    <n v="18.110236220472441"/>
  </r>
  <r>
    <n v="179"/>
    <n v="9"/>
    <s v="07/26/2018"/>
    <s v="19:30"/>
    <x v="4"/>
    <n v="53"/>
    <n v="35"/>
    <s v="O"/>
    <n v="999999"/>
    <n v="9999999"/>
    <m/>
    <m/>
    <n v="20.866141732283463"/>
    <n v="13.779527559055119"/>
  </r>
  <r>
    <n v="180"/>
    <n v="10"/>
    <s v="07/26/2018"/>
    <s v="19:30"/>
    <x v="4"/>
    <n v="42"/>
    <n v="29"/>
    <s v="O"/>
    <n v="999999"/>
    <n v="9999999"/>
    <m/>
    <m/>
    <n v="16.535433070866141"/>
    <n v="11.417322834645669"/>
  </r>
  <r>
    <n v="181"/>
    <n v="11"/>
    <s v="07/26/2018"/>
    <s v="19:30"/>
    <x v="4"/>
    <n v="52"/>
    <n v="36"/>
    <s v="O"/>
    <n v="999999"/>
    <n v="9999999"/>
    <m/>
    <m/>
    <n v="20.472440944881889"/>
    <n v="14.173228346456693"/>
  </r>
  <r>
    <n v="182"/>
    <n v="12"/>
    <s v="07/26/2018"/>
    <s v="19:30"/>
    <x v="4"/>
    <n v="72"/>
    <n v="54"/>
    <s v="O"/>
    <n v="999999"/>
    <n v="9999999"/>
    <m/>
    <m/>
    <n v="28.346456692913385"/>
    <n v="21.259842519685041"/>
  </r>
  <r>
    <n v="183"/>
    <n v="13"/>
    <s v="07/26/2018"/>
    <s v="19:30"/>
    <x v="4"/>
    <n v="73"/>
    <n v="49"/>
    <s v="O"/>
    <n v="999999"/>
    <n v="9999999"/>
    <m/>
    <m/>
    <n v="28.740157480314959"/>
    <n v="19.291338582677167"/>
  </r>
  <r>
    <n v="184"/>
    <n v="14"/>
    <s v="07/26/2018"/>
    <s v="19:30"/>
    <x v="4"/>
    <n v="42"/>
    <n v="23"/>
    <s v="O"/>
    <n v="999999"/>
    <n v="9999999"/>
    <m/>
    <m/>
    <n v="16.535433070866141"/>
    <n v="9.0551181102362204"/>
  </r>
  <r>
    <n v="185"/>
    <n v="15"/>
    <s v="07/26/2018"/>
    <s v="19:30"/>
    <x v="4"/>
    <n v="69"/>
    <n v="40"/>
    <s v="O"/>
    <n v="999999"/>
    <n v="9999999"/>
    <m/>
    <m/>
    <n v="27.165354330708659"/>
    <n v="15.748031496062993"/>
  </r>
  <r>
    <n v="186"/>
    <n v="16"/>
    <s v="07/26/2018"/>
    <s v="19:30"/>
    <x v="4"/>
    <n v="69"/>
    <n v="49"/>
    <s v="O"/>
    <n v="999999"/>
    <n v="9999999"/>
    <m/>
    <m/>
    <n v="27.165354330708659"/>
    <n v="19.291338582677167"/>
  </r>
  <r>
    <n v="187"/>
    <n v="17"/>
    <s v="07/26/2018"/>
    <s v="19:30"/>
    <x v="4"/>
    <n v="54"/>
    <n v="49"/>
    <s v="O"/>
    <n v="999999"/>
    <n v="9999999"/>
    <m/>
    <m/>
    <n v="21.259842519685041"/>
    <n v="19.291338582677167"/>
  </r>
  <r>
    <n v="188"/>
    <n v="18"/>
    <s v="07/26/2018"/>
    <s v="19:30"/>
    <x v="4"/>
    <n v="42"/>
    <n v="36"/>
    <s v="O"/>
    <n v="999999"/>
    <n v="9999999"/>
    <m/>
    <m/>
    <n v="16.535433070866141"/>
    <n v="14.173228346456693"/>
  </r>
  <r>
    <n v="189"/>
    <n v="19"/>
    <s v="07/26/2018"/>
    <s v="19:30"/>
    <x v="4"/>
    <n v="36"/>
    <n v="31"/>
    <s v="O"/>
    <n v="999999"/>
    <n v="9999999"/>
    <m/>
    <m/>
    <n v="14.173228346456693"/>
    <n v="12.204724409448819"/>
  </r>
  <r>
    <n v="190"/>
    <n v="20"/>
    <s v="07/26/2018"/>
    <s v="19:30"/>
    <x v="4"/>
    <n v="46"/>
    <n v="38"/>
    <s v="O"/>
    <n v="999999"/>
    <n v="9999999"/>
    <m/>
    <m/>
    <n v="18.110236220472441"/>
    <n v="14.960629921259843"/>
  </r>
  <r>
    <n v="191"/>
    <n v="21"/>
    <s v="07/26/2018"/>
    <s v="19:30"/>
    <x v="4"/>
    <n v="53"/>
    <n v="31"/>
    <s v="O"/>
    <n v="999999"/>
    <n v="9999999"/>
    <m/>
    <m/>
    <n v="20.866141732283463"/>
    <n v="12.204724409448819"/>
  </r>
  <r>
    <n v="192"/>
    <n v="22"/>
    <s v="07/26/2018"/>
    <s v="19:30"/>
    <x v="4"/>
    <n v="78"/>
    <n v="32"/>
    <s v="O"/>
    <n v="999999"/>
    <n v="9999999"/>
    <m/>
    <m/>
    <n v="30.708661417322833"/>
    <n v="12.598425196850393"/>
  </r>
  <r>
    <n v="193"/>
    <n v="23"/>
    <s v="07/26/2018"/>
    <s v="19:30"/>
    <x v="4"/>
    <n v="66"/>
    <n v="39"/>
    <s v="O"/>
    <n v="999999"/>
    <n v="9999999"/>
    <m/>
    <m/>
    <n v="25.984251968503937"/>
    <n v="15.354330708661417"/>
  </r>
  <r>
    <n v="194"/>
    <n v="24"/>
    <s v="07/26/2018"/>
    <s v="19:30"/>
    <x v="4"/>
    <n v="52"/>
    <n v="44"/>
    <s v="O"/>
    <n v="999999"/>
    <n v="9999999"/>
    <m/>
    <m/>
    <n v="20.472440944881889"/>
    <n v="17.322834645669293"/>
  </r>
  <r>
    <n v="195"/>
    <n v="25"/>
    <s v="07/26/2018"/>
    <s v="19:30"/>
    <x v="4"/>
    <n v="51"/>
    <n v="36"/>
    <s v="O"/>
    <n v="999999"/>
    <n v="9999999"/>
    <m/>
    <m/>
    <n v="20.078740157480315"/>
    <n v="14.173228346456693"/>
  </r>
  <r>
    <n v="196"/>
    <n v="26"/>
    <s v="07/26/2018"/>
    <s v="19:30"/>
    <x v="4"/>
    <n v="60"/>
    <n v="56"/>
    <s v="O"/>
    <n v="999999"/>
    <n v="9999999"/>
    <m/>
    <m/>
    <n v="23.622047244094489"/>
    <n v="22.047244094488189"/>
  </r>
  <r>
    <n v="197"/>
    <n v="27"/>
    <s v="07/26/2018"/>
    <s v="19:30"/>
    <x v="4"/>
    <n v="57"/>
    <n v="51"/>
    <s v="O"/>
    <n v="999999"/>
    <n v="9999999"/>
    <m/>
    <m/>
    <n v="22.440944881889763"/>
    <n v="20.078740157480315"/>
  </r>
  <r>
    <n v="198"/>
    <n v="28"/>
    <s v="07/26/2018"/>
    <s v="19:30"/>
    <x v="4"/>
    <n v="64"/>
    <n v="48"/>
    <s v="O"/>
    <n v="999999"/>
    <n v="9999999"/>
    <m/>
    <m/>
    <n v="25.196850393700785"/>
    <n v="18.897637795275589"/>
  </r>
  <r>
    <n v="199"/>
    <n v="29"/>
    <s v="07/26/2018"/>
    <s v="19:30"/>
    <x v="4"/>
    <n v="42"/>
    <n v="28"/>
    <s v="O"/>
    <n v="999999"/>
    <n v="9999999"/>
    <m/>
    <m/>
    <n v="16.535433070866141"/>
    <n v="11.023622047244094"/>
  </r>
  <r>
    <n v="200"/>
    <n v="30"/>
    <s v="07/26/2018"/>
    <s v="19:30"/>
    <x v="4"/>
    <n v="74"/>
    <n v="49"/>
    <s v="I"/>
    <n v="999999"/>
    <n v="9999999"/>
    <m/>
    <m/>
    <n v="29.133858267716533"/>
    <n v="19.291338582677167"/>
  </r>
  <r>
    <n v="201"/>
    <n v="31"/>
    <s v="07/26/2018"/>
    <s v="19:30"/>
    <x v="4"/>
    <n v="56"/>
    <n v="33"/>
    <s v="I"/>
    <n v="999999"/>
    <n v="9999999"/>
    <m/>
    <m/>
    <n v="22.047244094488189"/>
    <n v="12.992125984251969"/>
  </r>
  <r>
    <n v="202"/>
    <n v="32"/>
    <s v="07/26/2018"/>
    <s v="19:30"/>
    <x v="4"/>
    <n v="66"/>
    <n v="32"/>
    <s v="I"/>
    <n v="999999"/>
    <n v="9999999"/>
    <m/>
    <m/>
    <n v="25.984251968503937"/>
    <n v="12.598425196850393"/>
  </r>
  <r>
    <n v="203"/>
    <n v="33"/>
    <s v="07/26/2018"/>
    <s v="19:30"/>
    <x v="4"/>
    <n v="48"/>
    <n v="39"/>
    <s v="I"/>
    <n v="999999"/>
    <n v="9999999"/>
    <m/>
    <m/>
    <n v="18.897637795275589"/>
    <n v="15.354330708661417"/>
  </r>
  <r>
    <n v="204"/>
    <n v="34"/>
    <s v="07/26/2018"/>
    <s v="19:30"/>
    <x v="4"/>
    <n v="91"/>
    <n v="63"/>
    <s v="I"/>
    <n v="999999"/>
    <n v="9999999"/>
    <m/>
    <m/>
    <n v="35.826771653543304"/>
    <n v="24.803149606299211"/>
  </r>
  <r>
    <n v="205"/>
    <n v="35"/>
    <s v="07/26/2018"/>
    <s v="19:30"/>
    <x v="4"/>
    <n v="91"/>
    <n v="50"/>
    <s v="I"/>
    <n v="999999"/>
    <n v="9999999"/>
    <m/>
    <m/>
    <n v="35.826771653543304"/>
    <n v="19.685039370078741"/>
  </r>
  <r>
    <n v="206"/>
    <n v="36"/>
    <s v="07/26/2018"/>
    <s v="19:30"/>
    <x v="4"/>
    <n v="55"/>
    <n v="28"/>
    <s v="I"/>
    <n v="999999"/>
    <n v="9999999"/>
    <m/>
    <m/>
    <n v="21.653543307086615"/>
    <n v="11.023622047244094"/>
  </r>
  <r>
    <n v="207"/>
    <n v="37"/>
    <s v="07/26/2018"/>
    <s v="19:30"/>
    <x v="4"/>
    <n v="57"/>
    <n v="44"/>
    <s v="I"/>
    <n v="999999"/>
    <n v="9999999"/>
    <m/>
    <m/>
    <n v="22.440944881889763"/>
    <n v="17.322834645669293"/>
  </r>
  <r>
    <n v="208"/>
    <n v="38"/>
    <s v="07/26/2018"/>
    <s v="19:30"/>
    <x v="4"/>
    <n v="65"/>
    <n v="36"/>
    <s v="I"/>
    <n v="999999"/>
    <n v="9999999"/>
    <m/>
    <m/>
    <n v="25.590551181102363"/>
    <n v="14.173228346456693"/>
  </r>
  <r>
    <n v="209"/>
    <n v="39"/>
    <s v="07/26/2018"/>
    <s v="19:30"/>
    <x v="4"/>
    <n v="58"/>
    <n v="45"/>
    <s v="I"/>
    <n v="999999"/>
    <n v="9999999"/>
    <m/>
    <m/>
    <n v="22.834645669291337"/>
    <n v="17.716535433070867"/>
  </r>
  <r>
    <n v="210"/>
    <n v="40"/>
    <s v="07/26/2018"/>
    <s v="19:30"/>
    <x v="4"/>
    <n v="58"/>
    <n v="28"/>
    <s v="I"/>
    <n v="999999"/>
    <n v="9999999"/>
    <m/>
    <m/>
    <n v="22.834645669291337"/>
    <n v="11.023622047244094"/>
  </r>
  <r>
    <n v="211"/>
    <n v="41"/>
    <s v="07/26/2018"/>
    <s v="19:30"/>
    <x v="4"/>
    <n v="61"/>
    <n v="34"/>
    <s v="I"/>
    <n v="999999"/>
    <n v="9999999"/>
    <m/>
    <m/>
    <n v="24.015748031496063"/>
    <n v="13.385826771653543"/>
  </r>
  <r>
    <n v="212"/>
    <n v="42"/>
    <s v="07/26/2018"/>
    <s v="19:30"/>
    <x v="4"/>
    <n v="56"/>
    <n v="46"/>
    <s v="I"/>
    <n v="999999"/>
    <n v="9999999"/>
    <m/>
    <m/>
    <n v="22.047244094488189"/>
    <n v="18.110236220472441"/>
  </r>
  <r>
    <n v="213"/>
    <n v="43"/>
    <s v="07/26/2018"/>
    <s v="19:30"/>
    <x v="4"/>
    <n v="77"/>
    <n v="34"/>
    <s v="I"/>
    <n v="999999"/>
    <n v="9999999"/>
    <m/>
    <m/>
    <n v="30.314960629921259"/>
    <n v="13.385826771653543"/>
  </r>
  <r>
    <n v="214"/>
    <n v="44"/>
    <s v="07/26/2018"/>
    <s v="19:30"/>
    <x v="4"/>
    <n v="33"/>
    <n v="32"/>
    <s v="I"/>
    <n v="999999"/>
    <n v="9999999"/>
    <m/>
    <m/>
    <n v="12.992125984251969"/>
    <n v="12.598425196850393"/>
  </r>
  <r>
    <n v="215"/>
    <n v="45"/>
    <s v="07/26/2018"/>
    <s v="19:30"/>
    <x v="4"/>
    <n v="60"/>
    <n v="33"/>
    <s v="I"/>
    <n v="999999"/>
    <n v="9999999"/>
    <m/>
    <m/>
    <n v="23.622047244094489"/>
    <n v="12.992125984251969"/>
  </r>
  <r>
    <n v="216"/>
    <n v="46"/>
    <s v="07/26/2018"/>
    <s v="19:30"/>
    <x v="4"/>
    <n v="68"/>
    <n v="55"/>
    <s v="I"/>
    <n v="999999"/>
    <n v="9999999"/>
    <m/>
    <m/>
    <n v="26.771653543307085"/>
    <n v="21.653543307086615"/>
  </r>
  <r>
    <n v="217"/>
    <n v="47"/>
    <s v="07/26/2018"/>
    <s v="19:30"/>
    <x v="4"/>
    <n v="53"/>
    <n v="26"/>
    <s v="I"/>
    <n v="999999"/>
    <n v="9999999"/>
    <m/>
    <m/>
    <n v="20.866141732283463"/>
    <n v="10.236220472440944"/>
  </r>
  <r>
    <n v="218"/>
    <n v="48"/>
    <s v="07/26/2018"/>
    <s v="19:30"/>
    <x v="4"/>
    <n v="44"/>
    <n v="28"/>
    <s v="I"/>
    <n v="999999"/>
    <n v="9999999"/>
    <m/>
    <m/>
    <n v="17.322834645669293"/>
    <n v="11.023622047244094"/>
  </r>
  <r>
    <n v="219"/>
    <n v="49"/>
    <s v="07/26/2018"/>
    <s v="19:30"/>
    <x v="4"/>
    <n v="44"/>
    <n v="26"/>
    <s v="I"/>
    <n v="999999"/>
    <n v="9999999"/>
    <m/>
    <m/>
    <n v="17.322834645669293"/>
    <n v="10.236220472440944"/>
  </r>
  <r>
    <n v="220"/>
    <n v="50"/>
    <s v="07/26/2018"/>
    <s v="19:30"/>
    <x v="4"/>
    <n v="54"/>
    <n v="30"/>
    <s v="I"/>
    <n v="999999"/>
    <n v="9999999"/>
    <m/>
    <m/>
    <n v="21.259842519685041"/>
    <n v="11.811023622047244"/>
  </r>
  <r>
    <n v="221"/>
    <n v="1"/>
    <s v="07/26/2018"/>
    <s v="19:40"/>
    <x v="5"/>
    <n v="69"/>
    <n v="58"/>
    <s v="I"/>
    <n v="294618"/>
    <n v="3238948"/>
    <m/>
    <m/>
    <n v="27.165354330708659"/>
    <n v="22.834645669291337"/>
  </r>
  <r>
    <n v="222"/>
    <n v="2"/>
    <s v="07/26/2018"/>
    <s v="19:40"/>
    <x v="5"/>
    <n v="38"/>
    <n v="32"/>
    <s v="I"/>
    <n v="294618"/>
    <n v="3238948"/>
    <m/>
    <m/>
    <n v="14.960629921259843"/>
    <n v="12.598425196850393"/>
  </r>
  <r>
    <n v="223"/>
    <n v="3"/>
    <s v="07/26/2018"/>
    <s v="19:40"/>
    <x v="5"/>
    <n v="72"/>
    <n v="42"/>
    <s v="I"/>
    <n v="294618"/>
    <n v="3238948"/>
    <m/>
    <m/>
    <n v="28.346456692913385"/>
    <n v="16.535433070866141"/>
  </r>
  <r>
    <n v="224"/>
    <n v="4"/>
    <s v="07/26/2018"/>
    <s v="19:40"/>
    <x v="5"/>
    <n v="61"/>
    <n v="59"/>
    <s v="I"/>
    <n v="294618"/>
    <n v="3238948"/>
    <m/>
    <m/>
    <n v="24.015748031496063"/>
    <n v="23.228346456692915"/>
  </r>
  <r>
    <n v="225"/>
    <n v="5"/>
    <s v="07/26/2018"/>
    <s v="19:40"/>
    <x v="5"/>
    <n v="55"/>
    <n v="24"/>
    <s v="I"/>
    <n v="294618"/>
    <n v="3238948"/>
    <m/>
    <m/>
    <n v="21.653543307086615"/>
    <n v="9.4488188976377945"/>
  </r>
  <r>
    <n v="226"/>
    <n v="6"/>
    <s v="07/26/2018"/>
    <s v="19:40"/>
    <x v="5"/>
    <n v="80"/>
    <n v="37"/>
    <s v="I"/>
    <n v="294618"/>
    <n v="3238948"/>
    <m/>
    <m/>
    <n v="31.496062992125985"/>
    <n v="14.566929133858267"/>
  </r>
  <r>
    <n v="227"/>
    <n v="7"/>
    <s v="07/26/2018"/>
    <s v="19:40"/>
    <x v="5"/>
    <n v="40"/>
    <n v="24"/>
    <s v="I"/>
    <n v="294618"/>
    <n v="3238948"/>
    <m/>
    <m/>
    <n v="15.748031496062993"/>
    <n v="9.4488188976377945"/>
  </r>
  <r>
    <n v="228"/>
    <n v="8"/>
    <s v="07/26/2018"/>
    <s v="19:40"/>
    <x v="5"/>
    <n v="81"/>
    <n v="32"/>
    <s v="I"/>
    <n v="294618"/>
    <n v="3238948"/>
    <m/>
    <m/>
    <n v="31.889763779527559"/>
    <n v="12.598425196850393"/>
  </r>
  <r>
    <n v="229"/>
    <n v="9"/>
    <s v="07/26/2018"/>
    <s v="19:40"/>
    <x v="5"/>
    <n v="56"/>
    <n v="21"/>
    <s v="I"/>
    <n v="294618"/>
    <n v="3238948"/>
    <m/>
    <m/>
    <n v="22.047244094488189"/>
    <n v="8.2677165354330704"/>
  </r>
  <r>
    <n v="230"/>
    <n v="10"/>
    <s v="07/26/2018"/>
    <s v="19:40"/>
    <x v="5"/>
    <n v="60"/>
    <n v="48"/>
    <s v="I"/>
    <n v="294618"/>
    <n v="3238948"/>
    <m/>
    <m/>
    <n v="23.622047244094489"/>
    <n v="18.897637795275589"/>
  </r>
  <r>
    <n v="231"/>
    <n v="11"/>
    <s v="07/26/2018"/>
    <s v="19:40"/>
    <x v="5"/>
    <n v="60"/>
    <n v="34"/>
    <s v="I"/>
    <n v="294618"/>
    <n v="3238948"/>
    <m/>
    <m/>
    <n v="23.622047244094489"/>
    <n v="13.385826771653543"/>
  </r>
  <r>
    <n v="232"/>
    <n v="12"/>
    <s v="07/26/2018"/>
    <s v="19:40"/>
    <x v="5"/>
    <n v="39"/>
    <n v="30"/>
    <s v="I"/>
    <n v="294618"/>
    <n v="3238948"/>
    <m/>
    <m/>
    <n v="15.354330708661417"/>
    <n v="11.811023622047244"/>
  </r>
  <r>
    <n v="233"/>
    <n v="13"/>
    <s v="07/26/2018"/>
    <s v="19:40"/>
    <x v="5"/>
    <n v="84"/>
    <n v="38"/>
    <s v="I"/>
    <n v="294618"/>
    <n v="3238948"/>
    <m/>
    <m/>
    <n v="33.070866141732282"/>
    <n v="14.960629921259843"/>
  </r>
  <r>
    <n v="234"/>
    <n v="14"/>
    <s v="07/26/2018"/>
    <s v="19:40"/>
    <x v="5"/>
    <n v="85"/>
    <n v="40"/>
    <s v="I"/>
    <n v="294618"/>
    <n v="3238948"/>
    <m/>
    <m/>
    <n v="33.464566929133859"/>
    <n v="15.748031496062993"/>
  </r>
  <r>
    <n v="235"/>
    <n v="15"/>
    <s v="07/26/2018"/>
    <s v="19:40"/>
    <x v="5"/>
    <n v="42"/>
    <n v="34"/>
    <s v="I"/>
    <n v="294618"/>
    <n v="3238948"/>
    <m/>
    <m/>
    <n v="16.535433070866141"/>
    <n v="13.385826771653543"/>
  </r>
  <r>
    <n v="236"/>
    <n v="16"/>
    <s v="07/26/2018"/>
    <s v="19:40"/>
    <x v="5"/>
    <n v="70"/>
    <n v="45"/>
    <s v="I"/>
    <n v="294618"/>
    <n v="3238948"/>
    <m/>
    <m/>
    <n v="27.559055118110237"/>
    <n v="17.716535433070867"/>
  </r>
  <r>
    <n v="237"/>
    <n v="17"/>
    <s v="07/26/2018"/>
    <s v="19:40"/>
    <x v="5"/>
    <n v="79"/>
    <n v="48"/>
    <s v="I"/>
    <n v="294618"/>
    <n v="3238948"/>
    <m/>
    <m/>
    <n v="31.102362204724407"/>
    <n v="18.897637795275589"/>
  </r>
  <r>
    <n v="238"/>
    <n v="18"/>
    <s v="07/26/2018"/>
    <s v="19:40"/>
    <x v="5"/>
    <n v="60"/>
    <n v="35"/>
    <s v="I"/>
    <n v="294618"/>
    <n v="3238948"/>
    <m/>
    <m/>
    <n v="23.622047244094489"/>
    <n v="13.779527559055119"/>
  </r>
  <r>
    <n v="239"/>
    <n v="19"/>
    <s v="07/26/2018"/>
    <s v="19:40"/>
    <x v="5"/>
    <n v="38"/>
    <n v="28"/>
    <s v="I"/>
    <n v="294618"/>
    <n v="3238948"/>
    <m/>
    <m/>
    <n v="14.960629921259843"/>
    <n v="11.023622047244094"/>
  </r>
  <r>
    <n v="240"/>
    <n v="20"/>
    <s v="07/26/2018"/>
    <s v="19:40"/>
    <x v="5"/>
    <n v="51"/>
    <n v="32"/>
    <s v="I"/>
    <n v="294618"/>
    <n v="3238948"/>
    <m/>
    <m/>
    <n v="20.078740157480315"/>
    <n v="12.598425196850393"/>
  </r>
  <r>
    <n v="241"/>
    <n v="21"/>
    <s v="07/26/2018"/>
    <s v="19:40"/>
    <x v="5"/>
    <n v="44"/>
    <n v="24"/>
    <s v="I"/>
    <n v="294618"/>
    <n v="3238948"/>
    <m/>
    <m/>
    <n v="17.322834645669293"/>
    <n v="9.4488188976377945"/>
  </r>
  <r>
    <n v="242"/>
    <n v="22"/>
    <s v="07/26/2018"/>
    <s v="19:40"/>
    <x v="5"/>
    <n v="82"/>
    <n v="42"/>
    <s v="I"/>
    <n v="294618"/>
    <n v="3238948"/>
    <m/>
    <m/>
    <n v="32.283464566929133"/>
    <n v="16.535433070866141"/>
  </r>
  <r>
    <n v="243"/>
    <n v="23"/>
    <s v="07/26/2018"/>
    <s v="19:40"/>
    <x v="5"/>
    <n v="80"/>
    <n v="40"/>
    <s v="I"/>
    <n v="294618"/>
    <n v="3238948"/>
    <m/>
    <m/>
    <n v="31.496062992125985"/>
    <n v="15.748031496062993"/>
  </r>
  <r>
    <n v="244"/>
    <n v="24"/>
    <s v="07/26/2018"/>
    <s v="19:40"/>
    <x v="5"/>
    <n v="76"/>
    <n v="34"/>
    <s v="I"/>
    <n v="294618"/>
    <n v="3238948"/>
    <m/>
    <m/>
    <n v="29.921259842519685"/>
    <n v="13.385826771653543"/>
  </r>
  <r>
    <n v="245"/>
    <n v="25"/>
    <s v="07/26/2018"/>
    <s v="19:40"/>
    <x v="5"/>
    <n v="61"/>
    <n v="38"/>
    <s v="I"/>
    <n v="294618"/>
    <n v="3238948"/>
    <m/>
    <m/>
    <n v="24.015748031496063"/>
    <n v="14.960629921259843"/>
  </r>
  <r>
    <n v="246"/>
    <n v="26"/>
    <s v="07/26/2018"/>
    <s v="19:40"/>
    <x v="5"/>
    <n v="31"/>
    <n v="24"/>
    <s v="I"/>
    <n v="294618"/>
    <n v="3238948"/>
    <m/>
    <m/>
    <n v="12.204724409448819"/>
    <n v="9.4488188976377945"/>
  </r>
  <r>
    <n v="247"/>
    <n v="27"/>
    <s v="07/26/2018"/>
    <s v="19:40"/>
    <x v="5"/>
    <n v="49"/>
    <n v="29"/>
    <s v="I"/>
    <n v="294618"/>
    <n v="3238948"/>
    <m/>
    <m/>
    <n v="19.291338582677167"/>
    <n v="11.417322834645669"/>
  </r>
  <r>
    <n v="248"/>
    <n v="28"/>
    <s v="07/26/2018"/>
    <s v="19:40"/>
    <x v="5"/>
    <n v="55"/>
    <n v="32"/>
    <s v="I"/>
    <n v="294618"/>
    <n v="3238948"/>
    <m/>
    <m/>
    <n v="21.653543307086615"/>
    <n v="12.598425196850393"/>
  </r>
  <r>
    <n v="249"/>
    <n v="29"/>
    <s v="07/26/2018"/>
    <s v="19:40"/>
    <x v="5"/>
    <n v="39"/>
    <n v="27"/>
    <s v="I"/>
    <n v="294618"/>
    <n v="3238948"/>
    <m/>
    <m/>
    <n v="15.354330708661417"/>
    <n v="10.62992125984252"/>
  </r>
  <r>
    <n v="250"/>
    <n v="30"/>
    <s v="07/26/2018"/>
    <s v="19:40"/>
    <x v="5"/>
    <n v="62"/>
    <n v="38"/>
    <s v="I"/>
    <n v="294618"/>
    <n v="3238948"/>
    <m/>
    <m/>
    <n v="24.409448818897637"/>
    <n v="14.960629921259843"/>
  </r>
  <r>
    <n v="251"/>
    <n v="31"/>
    <s v="07/26/2018"/>
    <s v="19:40"/>
    <x v="5"/>
    <n v="50"/>
    <n v="33"/>
    <s v="I"/>
    <n v="294618"/>
    <n v="3238948"/>
    <m/>
    <m/>
    <n v="19.685039370078741"/>
    <n v="12.992125984251969"/>
  </r>
  <r>
    <n v="252"/>
    <n v="32"/>
    <s v="07/26/2018"/>
    <s v="19:40"/>
    <x v="5"/>
    <n v="60"/>
    <n v="26"/>
    <s v="I"/>
    <n v="294618"/>
    <n v="3238948"/>
    <m/>
    <m/>
    <n v="23.622047244094489"/>
    <n v="10.236220472440944"/>
  </r>
  <r>
    <n v="253"/>
    <n v="33"/>
    <s v="07/26/2018"/>
    <s v="19:40"/>
    <x v="5"/>
    <n v="68"/>
    <n v="36"/>
    <s v="I"/>
    <n v="294618"/>
    <n v="3238948"/>
    <m/>
    <m/>
    <n v="26.771653543307085"/>
    <n v="14.173228346456693"/>
  </r>
  <r>
    <n v="254"/>
    <n v="34"/>
    <s v="07/26/2018"/>
    <s v="19:40"/>
    <x v="5"/>
    <n v="64"/>
    <n v="33"/>
    <s v="I"/>
    <n v="294618"/>
    <n v="3238948"/>
    <m/>
    <m/>
    <n v="25.196850393700785"/>
    <n v="12.992125984251969"/>
  </r>
  <r>
    <n v="255"/>
    <n v="35"/>
    <s v="07/26/2018"/>
    <s v="19:40"/>
    <x v="5"/>
    <n v="54"/>
    <n v="28"/>
    <s v="I"/>
    <n v="294618"/>
    <n v="3238948"/>
    <m/>
    <m/>
    <n v="21.259842519685041"/>
    <n v="11.023622047244094"/>
  </r>
  <r>
    <n v="256"/>
    <n v="36"/>
    <s v="07/26/2018"/>
    <s v="19:40"/>
    <x v="5"/>
    <n v="29"/>
    <n v="20"/>
    <s v="I"/>
    <n v="294618"/>
    <n v="3238948"/>
    <m/>
    <m/>
    <n v="11.417322834645669"/>
    <n v="7.8740157480314963"/>
  </r>
  <r>
    <n v="257"/>
    <n v="37"/>
    <s v="07/26/2018"/>
    <s v="19:40"/>
    <x v="5"/>
    <n v="46"/>
    <n v="37"/>
    <s v="I"/>
    <n v="294618"/>
    <n v="3238948"/>
    <m/>
    <m/>
    <n v="18.110236220472441"/>
    <n v="14.566929133858267"/>
  </r>
  <r>
    <n v="258"/>
    <n v="38"/>
    <s v="07/26/2018"/>
    <s v="19:40"/>
    <x v="5"/>
    <n v="28"/>
    <n v="25"/>
    <s v="I"/>
    <n v="294618"/>
    <n v="3238948"/>
    <m/>
    <m/>
    <n v="11.023622047244094"/>
    <n v="9.8425196850393704"/>
  </r>
  <r>
    <n v="259"/>
    <n v="39"/>
    <s v="07/26/2018"/>
    <s v="19:40"/>
    <x v="5"/>
    <n v="64"/>
    <n v="30"/>
    <s v="I"/>
    <n v="294618"/>
    <n v="3238948"/>
    <m/>
    <m/>
    <n v="25.196850393700785"/>
    <n v="11.811023622047244"/>
  </r>
  <r>
    <n v="260"/>
    <n v="40"/>
    <s v="07/26/2018"/>
    <s v="19:40"/>
    <x v="5"/>
    <n v="49"/>
    <n v="30"/>
    <s v="I"/>
    <n v="294618"/>
    <n v="3238948"/>
    <m/>
    <m/>
    <n v="19.291338582677167"/>
    <n v="11.811023622047244"/>
  </r>
  <r>
    <n v="261"/>
    <n v="41"/>
    <s v="07/26/2018"/>
    <s v="19:40"/>
    <x v="5"/>
    <n v="68"/>
    <n v="30"/>
    <s v="I"/>
    <n v="294618"/>
    <n v="3238948"/>
    <m/>
    <m/>
    <n v="26.771653543307085"/>
    <n v="11.811023622047244"/>
  </r>
  <r>
    <n v="262"/>
    <n v="42"/>
    <s v="07/26/2018"/>
    <s v="19:40"/>
    <x v="5"/>
    <n v="70"/>
    <n v="49"/>
    <s v="I"/>
    <n v="294618"/>
    <n v="3238948"/>
    <m/>
    <m/>
    <n v="27.559055118110237"/>
    <n v="19.291338582677167"/>
  </r>
  <r>
    <n v="263"/>
    <n v="43"/>
    <s v="07/26/2018"/>
    <s v="19:40"/>
    <x v="5"/>
    <n v="42"/>
    <n v="26"/>
    <s v="I"/>
    <n v="294618"/>
    <n v="3238948"/>
    <m/>
    <m/>
    <n v="16.535433070866141"/>
    <n v="10.236220472440944"/>
  </r>
  <r>
    <n v="264"/>
    <n v="44"/>
    <s v="07/26/2018"/>
    <s v="19:40"/>
    <x v="5"/>
    <n v="97"/>
    <n v="40"/>
    <s v="I"/>
    <n v="294618"/>
    <n v="3238948"/>
    <m/>
    <m/>
    <n v="38.188976377952756"/>
    <n v="15.748031496062993"/>
  </r>
  <r>
    <n v="265"/>
    <n v="45"/>
    <s v="07/26/2018"/>
    <s v="19:40"/>
    <x v="5"/>
    <n v="58"/>
    <n v="30"/>
    <s v="I"/>
    <n v="294618"/>
    <n v="3238948"/>
    <m/>
    <m/>
    <n v="22.834645669291337"/>
    <n v="11.811023622047244"/>
  </r>
  <r>
    <n v="266"/>
    <n v="46"/>
    <s v="07/26/2018"/>
    <s v="19:40"/>
    <x v="5"/>
    <n v="47"/>
    <n v="23"/>
    <s v="I"/>
    <n v="294618"/>
    <n v="3238948"/>
    <m/>
    <m/>
    <n v="18.503937007874015"/>
    <n v="9.0551181102362204"/>
  </r>
  <r>
    <n v="267"/>
    <n v="47"/>
    <s v="07/26/2018"/>
    <s v="19:40"/>
    <x v="5"/>
    <n v="54"/>
    <n v="32"/>
    <s v="I"/>
    <n v="294618"/>
    <n v="3238948"/>
    <m/>
    <m/>
    <n v="21.259842519685041"/>
    <n v="12.598425196850393"/>
  </r>
  <r>
    <n v="268"/>
    <n v="48"/>
    <s v="07/26/2018"/>
    <s v="19:40"/>
    <x v="5"/>
    <n v="64"/>
    <n v="48"/>
    <s v="I"/>
    <n v="294618"/>
    <n v="3238948"/>
    <m/>
    <m/>
    <n v="25.196850393700785"/>
    <n v="18.897637795275589"/>
  </r>
  <r>
    <n v="269"/>
    <n v="49"/>
    <s v="07/26/2018"/>
    <s v="19:40"/>
    <x v="5"/>
    <n v="66"/>
    <n v="42"/>
    <s v="I"/>
    <n v="294618"/>
    <n v="3238948"/>
    <m/>
    <m/>
    <n v="25.984251968503937"/>
    <n v="16.535433070866141"/>
  </r>
  <r>
    <n v="270"/>
    <n v="50"/>
    <s v="07/26/2018"/>
    <s v="19:40"/>
    <x v="5"/>
    <n v="37"/>
    <n v="26"/>
    <s v="I"/>
    <n v="294618"/>
    <n v="3238948"/>
    <m/>
    <m/>
    <n v="14.566929133858267"/>
    <n v="10.236220472440944"/>
  </r>
  <r>
    <n v="271"/>
    <n v="1"/>
    <s v="07/26/2018"/>
    <s v="20:06"/>
    <x v="6"/>
    <n v="59"/>
    <n v="41"/>
    <s v="O"/>
    <n v="294677"/>
    <n v="3238946"/>
    <m/>
    <m/>
    <n v="23.228346456692915"/>
    <n v="16.141732283464567"/>
  </r>
  <r>
    <n v="272"/>
    <n v="2"/>
    <s v="07/26/2018"/>
    <s v="20:06"/>
    <x v="6"/>
    <n v="107"/>
    <n v="68"/>
    <s v="O"/>
    <n v="294677"/>
    <n v="3238946"/>
    <m/>
    <m/>
    <n v="42.125984251968504"/>
    <n v="26.771653543307085"/>
  </r>
  <r>
    <n v="273"/>
    <n v="3"/>
    <s v="07/26/2018"/>
    <s v="20:06"/>
    <x v="6"/>
    <n v="58"/>
    <n v="21"/>
    <s v="O"/>
    <n v="294677"/>
    <n v="3238946"/>
    <m/>
    <m/>
    <n v="22.834645669291337"/>
    <n v="8.2677165354330704"/>
  </r>
  <r>
    <n v="274"/>
    <n v="4"/>
    <s v="07/26/2018"/>
    <s v="20:06"/>
    <x v="6"/>
    <n v="74"/>
    <n v="50"/>
    <s v="O"/>
    <n v="294677"/>
    <n v="3238946"/>
    <m/>
    <m/>
    <n v="29.133858267716533"/>
    <n v="19.685039370078741"/>
  </r>
  <r>
    <n v="275"/>
    <n v="5"/>
    <s v="07/26/2018"/>
    <s v="20:06"/>
    <x v="6"/>
    <n v="76"/>
    <n v="45"/>
    <s v="O"/>
    <n v="294677"/>
    <n v="3238946"/>
    <m/>
    <m/>
    <n v="29.921259842519685"/>
    <n v="17.716535433070867"/>
  </r>
  <r>
    <n v="276"/>
    <n v="6"/>
    <s v="07/26/2018"/>
    <s v="20:06"/>
    <x v="6"/>
    <n v="64"/>
    <n v="36"/>
    <s v="O"/>
    <n v="294677"/>
    <n v="3238946"/>
    <m/>
    <m/>
    <n v="25.196850393700785"/>
    <n v="14.173228346456693"/>
  </r>
  <r>
    <n v="277"/>
    <n v="7"/>
    <s v="07/26/2018"/>
    <s v="20:06"/>
    <x v="6"/>
    <n v="68"/>
    <n v="34"/>
    <s v="O"/>
    <n v="294677"/>
    <n v="3238946"/>
    <m/>
    <m/>
    <n v="26.771653543307085"/>
    <n v="13.385826771653543"/>
  </r>
  <r>
    <n v="278"/>
    <n v="8"/>
    <s v="07/26/2018"/>
    <s v="20:06"/>
    <x v="6"/>
    <n v="61"/>
    <n v="40"/>
    <s v="O"/>
    <n v="294677"/>
    <n v="3238946"/>
    <m/>
    <m/>
    <n v="24.015748031496063"/>
    <n v="15.748031496062993"/>
  </r>
  <r>
    <n v="279"/>
    <n v="9"/>
    <s v="07/26/2018"/>
    <s v="20:06"/>
    <x v="6"/>
    <n v="65"/>
    <n v="38"/>
    <s v="O"/>
    <n v="294677"/>
    <n v="3238946"/>
    <m/>
    <m/>
    <n v="25.590551181102363"/>
    <n v="14.960629921259843"/>
  </r>
  <r>
    <n v="280"/>
    <n v="10"/>
    <s v="07/26/2018"/>
    <s v="20:06"/>
    <x v="6"/>
    <n v="41"/>
    <n v="34"/>
    <s v="O"/>
    <n v="294677"/>
    <n v="3238946"/>
    <m/>
    <m/>
    <n v="16.141732283464567"/>
    <n v="13.385826771653543"/>
  </r>
  <r>
    <n v="281"/>
    <n v="11"/>
    <s v="07/26/2018"/>
    <s v="20:06"/>
    <x v="6"/>
    <n v="80"/>
    <n v="50"/>
    <s v="O"/>
    <n v="294677"/>
    <n v="3238946"/>
    <m/>
    <m/>
    <n v="31.496062992125985"/>
    <n v="19.685039370078741"/>
  </r>
  <r>
    <n v="282"/>
    <n v="12"/>
    <s v="07/26/2018"/>
    <s v="20:06"/>
    <x v="6"/>
    <n v="43"/>
    <n v="25"/>
    <s v="O"/>
    <n v="294677"/>
    <n v="3238946"/>
    <m/>
    <m/>
    <n v="16.929133858267715"/>
    <n v="9.8425196850393704"/>
  </r>
  <r>
    <n v="283"/>
    <n v="13"/>
    <s v="07/26/2018"/>
    <s v="20:06"/>
    <x v="6"/>
    <n v="54"/>
    <n v="37"/>
    <s v="O"/>
    <n v="294677"/>
    <n v="3238946"/>
    <m/>
    <m/>
    <n v="21.259842519685041"/>
    <n v="14.566929133858267"/>
  </r>
  <r>
    <n v="284"/>
    <n v="14"/>
    <s v="07/26/2018"/>
    <s v="20:06"/>
    <x v="6"/>
    <n v="58"/>
    <n v="28"/>
    <s v="O"/>
    <n v="294677"/>
    <n v="3238946"/>
    <m/>
    <m/>
    <n v="22.834645669291337"/>
    <n v="11.023622047244094"/>
  </r>
  <r>
    <n v="285"/>
    <n v="15"/>
    <s v="07/26/2018"/>
    <s v="20:06"/>
    <x v="6"/>
    <n v="44"/>
    <n v="40"/>
    <s v="O"/>
    <n v="294677"/>
    <n v="3238946"/>
    <m/>
    <m/>
    <n v="17.322834645669293"/>
    <n v="15.748031496062993"/>
  </r>
  <r>
    <n v="286"/>
    <n v="16"/>
    <s v="07/26/2018"/>
    <s v="20:06"/>
    <x v="6"/>
    <n v="59"/>
    <n v="25"/>
    <s v="O"/>
    <n v="294677"/>
    <n v="3238946"/>
    <m/>
    <m/>
    <n v="23.228346456692915"/>
    <n v="9.8425196850393704"/>
  </r>
  <r>
    <n v="287"/>
    <n v="17"/>
    <s v="07/26/2018"/>
    <s v="20:06"/>
    <x v="6"/>
    <n v="40"/>
    <n v="33"/>
    <s v="O"/>
    <n v="294677"/>
    <n v="3238946"/>
    <m/>
    <m/>
    <n v="15.748031496062993"/>
    <n v="12.992125984251969"/>
  </r>
  <r>
    <n v="288"/>
    <n v="18"/>
    <s v="07/26/2018"/>
    <s v="20:06"/>
    <x v="6"/>
    <n v="81"/>
    <n v="39"/>
    <s v="O"/>
    <n v="294677"/>
    <n v="3238946"/>
    <m/>
    <m/>
    <n v="31.889763779527559"/>
    <n v="15.354330708661417"/>
  </r>
  <r>
    <n v="289"/>
    <n v="19"/>
    <s v="07/26/2018"/>
    <s v="20:06"/>
    <x v="6"/>
    <n v="28"/>
    <n v="15"/>
    <s v="O"/>
    <n v="294677"/>
    <n v="3238946"/>
    <m/>
    <m/>
    <n v="11.023622047244094"/>
    <n v="5.9055118110236222"/>
  </r>
  <r>
    <n v="290"/>
    <n v="20"/>
    <s v="07/26/2018"/>
    <s v="20:06"/>
    <x v="6"/>
    <n v="64"/>
    <n v="45"/>
    <s v="O"/>
    <n v="294677"/>
    <n v="3238946"/>
    <m/>
    <m/>
    <n v="25.196850393700785"/>
    <n v="17.716535433070867"/>
  </r>
  <r>
    <n v="291"/>
    <n v="21"/>
    <s v="07/26/2018"/>
    <s v="20:06"/>
    <x v="6"/>
    <n v="47"/>
    <n v="44"/>
    <s v="O"/>
    <n v="294677"/>
    <n v="3238946"/>
    <m/>
    <m/>
    <n v="18.503937007874015"/>
    <n v="17.322834645669293"/>
  </r>
  <r>
    <n v="292"/>
    <n v="22"/>
    <s v="07/26/2018"/>
    <s v="20:06"/>
    <x v="6"/>
    <n v="51"/>
    <n v="30"/>
    <s v="I"/>
    <n v="294677"/>
    <n v="3238946"/>
    <m/>
    <m/>
    <n v="20.078740157480315"/>
    <n v="11.811023622047244"/>
  </r>
  <r>
    <n v="293"/>
    <n v="23"/>
    <s v="07/26/2018"/>
    <s v="20:06"/>
    <x v="6"/>
    <n v="74"/>
    <n v="31"/>
    <s v="I"/>
    <n v="294677"/>
    <n v="3238946"/>
    <m/>
    <m/>
    <n v="29.133858267716533"/>
    <n v="12.204724409448819"/>
  </r>
  <r>
    <n v="294"/>
    <n v="24"/>
    <s v="07/26/2018"/>
    <s v="20:06"/>
    <x v="6"/>
    <n v="53"/>
    <n v="25"/>
    <s v="I"/>
    <n v="294677"/>
    <n v="3238946"/>
    <m/>
    <m/>
    <n v="20.866141732283463"/>
    <n v="9.8425196850393704"/>
  </r>
  <r>
    <n v="295"/>
    <n v="25"/>
    <s v="07/26/2018"/>
    <s v="20:06"/>
    <x v="6"/>
    <n v="65"/>
    <n v="30"/>
    <s v="I"/>
    <n v="294677"/>
    <n v="3238946"/>
    <m/>
    <m/>
    <n v="25.590551181102363"/>
    <n v="11.811023622047244"/>
  </r>
  <r>
    <n v="296"/>
    <n v="26"/>
    <s v="07/26/2018"/>
    <s v="20:06"/>
    <x v="6"/>
    <n v="55"/>
    <n v="30"/>
    <s v="I"/>
    <n v="294677"/>
    <n v="3238946"/>
    <m/>
    <m/>
    <n v="21.653543307086615"/>
    <n v="11.811023622047244"/>
  </r>
  <r>
    <n v="297"/>
    <n v="27"/>
    <s v="07/26/2018"/>
    <s v="20:06"/>
    <x v="6"/>
    <n v="68"/>
    <n v="43"/>
    <s v="I"/>
    <n v="294677"/>
    <n v="3238946"/>
    <m/>
    <m/>
    <n v="26.771653543307085"/>
    <n v="16.929133858267715"/>
  </r>
  <r>
    <n v="298"/>
    <n v="28"/>
    <s v="07/26/2018"/>
    <s v="20:06"/>
    <x v="6"/>
    <n v="43"/>
    <n v="35"/>
    <s v="I"/>
    <n v="294677"/>
    <n v="3238946"/>
    <m/>
    <m/>
    <n v="16.929133858267715"/>
    <n v="13.779527559055119"/>
  </r>
  <r>
    <n v="299"/>
    <n v="29"/>
    <s v="07/26/2018"/>
    <s v="20:06"/>
    <x v="6"/>
    <n v="52"/>
    <n v="30"/>
    <s v="I"/>
    <n v="294677"/>
    <n v="3238946"/>
    <m/>
    <m/>
    <n v="20.472440944881889"/>
    <n v="11.811023622047244"/>
  </r>
  <r>
    <n v="300"/>
    <n v="30"/>
    <s v="07/26/2018"/>
    <s v="20:06"/>
    <x v="6"/>
    <n v="39"/>
    <n v="31"/>
    <s v="I"/>
    <n v="294677"/>
    <n v="3238946"/>
    <m/>
    <m/>
    <n v="15.354330708661417"/>
    <n v="12.204724409448819"/>
  </r>
  <r>
    <n v="301"/>
    <n v="31"/>
    <s v="07/26/2018"/>
    <s v="20:06"/>
    <x v="6"/>
    <n v="58"/>
    <n v="35"/>
    <s v="I"/>
    <n v="294677"/>
    <n v="3238946"/>
    <m/>
    <m/>
    <n v="22.834645669291337"/>
    <n v="13.779527559055119"/>
  </r>
  <r>
    <n v="302"/>
    <n v="32"/>
    <s v="07/26/2018"/>
    <s v="20:06"/>
    <x v="6"/>
    <n v="46"/>
    <n v="29"/>
    <s v="I"/>
    <n v="294677"/>
    <n v="3238946"/>
    <m/>
    <m/>
    <n v="18.110236220472441"/>
    <n v="11.417322834645669"/>
  </r>
  <r>
    <n v="303"/>
    <n v="33"/>
    <s v="07/26/2018"/>
    <s v="20:06"/>
    <x v="6"/>
    <n v="49"/>
    <n v="43"/>
    <s v="I"/>
    <n v="294677"/>
    <n v="3238946"/>
    <m/>
    <m/>
    <n v="19.291338582677167"/>
    <n v="16.929133858267715"/>
  </r>
  <r>
    <n v="304"/>
    <n v="34"/>
    <s v="07/26/2018"/>
    <s v="20:06"/>
    <x v="6"/>
    <n v="80"/>
    <n v="59"/>
    <s v="I"/>
    <n v="294677"/>
    <n v="3238946"/>
    <m/>
    <m/>
    <n v="31.496062992125985"/>
    <n v="23.228346456692915"/>
  </r>
  <r>
    <n v="305"/>
    <n v="35"/>
    <s v="07/26/2018"/>
    <s v="20:06"/>
    <x v="6"/>
    <n v="95"/>
    <n v="66"/>
    <s v="I"/>
    <n v="294677"/>
    <n v="3238946"/>
    <m/>
    <m/>
    <n v="37.401574803149607"/>
    <n v="25.984251968503937"/>
  </r>
  <r>
    <n v="306"/>
    <n v="36"/>
    <s v="07/26/2018"/>
    <s v="20:06"/>
    <x v="6"/>
    <n v="68"/>
    <n v="54"/>
    <s v="I"/>
    <n v="294677"/>
    <n v="3238946"/>
    <m/>
    <m/>
    <n v="26.771653543307085"/>
    <n v="21.259842519685041"/>
  </r>
  <r>
    <n v="307"/>
    <n v="37"/>
    <s v="07/26/2018"/>
    <s v="20:06"/>
    <x v="6"/>
    <n v="37"/>
    <n v="19"/>
    <s v="I"/>
    <n v="294677"/>
    <n v="3238946"/>
    <m/>
    <m/>
    <n v="14.566929133858267"/>
    <n v="7.4803149606299213"/>
  </r>
  <r>
    <n v="308"/>
    <n v="38"/>
    <s v="07/26/2018"/>
    <s v="20:06"/>
    <x v="6"/>
    <n v="76"/>
    <n v="55"/>
    <s v="I"/>
    <n v="294677"/>
    <n v="3238946"/>
    <m/>
    <m/>
    <n v="29.921259842519685"/>
    <n v="21.653543307086615"/>
  </r>
  <r>
    <n v="309"/>
    <n v="39"/>
    <s v="07/26/2018"/>
    <s v="20:06"/>
    <x v="6"/>
    <n v="59"/>
    <n v="27"/>
    <s v="I"/>
    <n v="294677"/>
    <n v="3238946"/>
    <m/>
    <m/>
    <n v="23.228346456692915"/>
    <n v="10.62992125984252"/>
  </r>
  <r>
    <n v="310"/>
    <n v="40"/>
    <s v="07/26/2018"/>
    <s v="20:06"/>
    <x v="6"/>
    <n v="56"/>
    <n v="47"/>
    <s v="I"/>
    <n v="294677"/>
    <n v="3238946"/>
    <m/>
    <m/>
    <n v="22.047244094488189"/>
    <n v="18.503937007874015"/>
  </r>
  <r>
    <n v="311"/>
    <n v="41"/>
    <s v="07/26/2018"/>
    <s v="20:06"/>
    <x v="6"/>
    <n v="49"/>
    <n v="38"/>
    <s v="I"/>
    <n v="294677"/>
    <n v="3238946"/>
    <m/>
    <m/>
    <n v="19.291338582677167"/>
    <n v="14.960629921259843"/>
  </r>
  <r>
    <n v="312"/>
    <n v="42"/>
    <s v="07/26/2018"/>
    <s v="20:06"/>
    <x v="6"/>
    <n v="65"/>
    <n v="47"/>
    <s v="I"/>
    <n v="294677"/>
    <n v="3238946"/>
    <m/>
    <m/>
    <n v="25.590551181102363"/>
    <n v="18.503937007874015"/>
  </r>
  <r>
    <n v="313"/>
    <n v="43"/>
    <s v="07/26/2018"/>
    <s v="20:06"/>
    <x v="6"/>
    <n v="45"/>
    <n v="35"/>
    <s v="I"/>
    <n v="294677"/>
    <n v="3238946"/>
    <m/>
    <m/>
    <n v="17.716535433070867"/>
    <n v="13.779527559055119"/>
  </r>
  <r>
    <n v="314"/>
    <n v="44"/>
    <s v="07/26/2018"/>
    <s v="20:06"/>
    <x v="6"/>
    <n v="30"/>
    <n v="20"/>
    <s v="I"/>
    <n v="294677"/>
    <n v="3238946"/>
    <m/>
    <m/>
    <n v="11.811023622047244"/>
    <n v="7.8740157480314963"/>
  </r>
  <r>
    <n v="315"/>
    <n v="45"/>
    <s v="07/26/2018"/>
    <s v="20:06"/>
    <x v="6"/>
    <n v="40"/>
    <n v="29"/>
    <s v="I"/>
    <n v="294677"/>
    <n v="3238946"/>
    <m/>
    <m/>
    <n v="15.748031496062993"/>
    <n v="11.417322834645669"/>
  </r>
  <r>
    <n v="316"/>
    <n v="46"/>
    <s v="07/26/2018"/>
    <s v="20:06"/>
    <x v="6"/>
    <n v="92"/>
    <n v="44"/>
    <s v="I"/>
    <n v="294677"/>
    <n v="3238946"/>
    <m/>
    <m/>
    <n v="36.220472440944881"/>
    <n v="17.322834645669293"/>
  </r>
  <r>
    <n v="317"/>
    <n v="47"/>
    <s v="07/26/2018"/>
    <s v="20:06"/>
    <x v="6"/>
    <n v="65"/>
    <n v="24"/>
    <s v="I"/>
    <n v="294677"/>
    <n v="3238946"/>
    <m/>
    <m/>
    <n v="25.590551181102363"/>
    <n v="9.4488188976377945"/>
  </r>
  <r>
    <n v="318"/>
    <n v="48"/>
    <s v="07/26/2018"/>
    <s v="20:06"/>
    <x v="6"/>
    <n v="58"/>
    <n v="32"/>
    <s v="I"/>
    <n v="294677"/>
    <n v="3238946"/>
    <m/>
    <m/>
    <n v="22.834645669291337"/>
    <n v="12.598425196850393"/>
  </r>
  <r>
    <n v="319"/>
    <n v="49"/>
    <s v="07/26/2018"/>
    <s v="20:06"/>
    <x v="6"/>
    <n v="64"/>
    <n v="41"/>
    <s v="I"/>
    <n v="294677"/>
    <n v="3238946"/>
    <m/>
    <m/>
    <n v="25.196850393700785"/>
    <n v="16.141732283464567"/>
  </r>
  <r>
    <n v="320"/>
    <n v="50"/>
    <s v="07/26/2018"/>
    <s v="20:06"/>
    <x v="6"/>
    <n v="81"/>
    <n v="47"/>
    <s v="I"/>
    <n v="294677"/>
    <n v="3238946"/>
    <m/>
    <m/>
    <n v="31.889763779527559"/>
    <n v="18.503937007874015"/>
  </r>
  <r>
    <n v="321"/>
    <n v="1"/>
    <s v="07/24/2018"/>
    <m/>
    <x v="7"/>
    <n v="70"/>
    <n v="45"/>
    <s v="I"/>
    <n v="999999"/>
    <n v="9999999"/>
    <m/>
    <m/>
    <n v="27.559055118110237"/>
    <n v="17.716535433070867"/>
  </r>
  <r>
    <n v="322"/>
    <n v="2"/>
    <s v="07/24/2018"/>
    <m/>
    <x v="7"/>
    <n v="44"/>
    <n v="22"/>
    <s v="I"/>
    <n v="999999"/>
    <n v="9999999"/>
    <m/>
    <m/>
    <n v="17.322834645669293"/>
    <n v="8.6614173228346463"/>
  </r>
  <r>
    <n v="323"/>
    <n v="3"/>
    <s v="07/24/2018"/>
    <m/>
    <x v="7"/>
    <n v="77"/>
    <n v="18"/>
    <s v="I"/>
    <n v="999999"/>
    <n v="9999999"/>
    <m/>
    <m/>
    <n v="30.314960629921259"/>
    <n v="7.0866141732283463"/>
  </r>
  <r>
    <n v="324"/>
    <n v="4"/>
    <s v="07/24/2018"/>
    <m/>
    <x v="7"/>
    <n v="54"/>
    <n v="19"/>
    <s v="I"/>
    <n v="999999"/>
    <n v="9999999"/>
    <m/>
    <m/>
    <n v="21.259842519685041"/>
    <n v="7.4803149606299213"/>
  </r>
  <r>
    <n v="325"/>
    <n v="5"/>
    <s v="07/24/2018"/>
    <m/>
    <x v="7"/>
    <n v="32"/>
    <n v="20"/>
    <s v="I"/>
    <n v="999999"/>
    <n v="9999999"/>
    <m/>
    <m/>
    <n v="12.598425196850393"/>
    <n v="7.8740157480314963"/>
  </r>
  <r>
    <n v="326"/>
    <n v="6"/>
    <s v="07/24/2018"/>
    <m/>
    <x v="7"/>
    <n v="52"/>
    <n v="14"/>
    <s v="I"/>
    <n v="999999"/>
    <n v="9999999"/>
    <m/>
    <m/>
    <n v="20.472440944881889"/>
    <n v="5.5118110236220472"/>
  </r>
  <r>
    <n v="327"/>
    <n v="7"/>
    <s v="07/24/2018"/>
    <m/>
    <x v="7"/>
    <n v="75"/>
    <n v="10"/>
    <s v="I"/>
    <n v="999999"/>
    <n v="9999999"/>
    <m/>
    <m/>
    <n v="29.527559055118111"/>
    <n v="3.9370078740157481"/>
  </r>
  <r>
    <n v="328"/>
    <n v="8"/>
    <s v="07/24/2018"/>
    <m/>
    <x v="7"/>
    <n v="90"/>
    <n v="21"/>
    <s v="I"/>
    <n v="999999"/>
    <n v="9999999"/>
    <m/>
    <m/>
    <n v="35.433070866141733"/>
    <n v="8.2677165354330704"/>
  </r>
  <r>
    <n v="329"/>
    <n v="9"/>
    <s v="07/24/2018"/>
    <m/>
    <x v="7"/>
    <n v="38"/>
    <n v="12"/>
    <s v="I"/>
    <n v="999999"/>
    <n v="9999999"/>
    <m/>
    <m/>
    <n v="14.960629921259843"/>
    <n v="4.7244094488188972"/>
  </r>
  <r>
    <n v="330"/>
    <n v="10"/>
    <s v="07/24/2018"/>
    <m/>
    <x v="7"/>
    <n v="30"/>
    <n v="18"/>
    <s v="I"/>
    <n v="999999"/>
    <n v="9999999"/>
    <m/>
    <m/>
    <n v="11.811023622047244"/>
    <n v="7.0866141732283463"/>
  </r>
  <r>
    <n v="331"/>
    <n v="11"/>
    <s v="07/24/2018"/>
    <m/>
    <x v="7"/>
    <n v="34"/>
    <n v="35"/>
    <s v="I"/>
    <n v="999999"/>
    <n v="9999999"/>
    <m/>
    <m/>
    <n v="13.385826771653543"/>
    <n v="13.779527559055119"/>
  </r>
  <r>
    <n v="332"/>
    <n v="12"/>
    <s v="07/24/2018"/>
    <m/>
    <x v="7"/>
    <n v="29"/>
    <n v="19"/>
    <s v="I"/>
    <n v="999999"/>
    <n v="9999999"/>
    <m/>
    <m/>
    <n v="11.417322834645669"/>
    <n v="7.4803149606299213"/>
  </r>
  <r>
    <n v="333"/>
    <n v="13"/>
    <s v="07/24/2018"/>
    <m/>
    <x v="7"/>
    <n v="66"/>
    <n v="52"/>
    <s v="I"/>
    <n v="999999"/>
    <n v="9999999"/>
    <m/>
    <m/>
    <n v="25.984251968503937"/>
    <n v="20.472440944881889"/>
  </r>
  <r>
    <n v="334"/>
    <n v="14"/>
    <s v="07/24/2018"/>
    <m/>
    <x v="7"/>
    <n v="44"/>
    <n v="20"/>
    <s v="I"/>
    <n v="999999"/>
    <n v="9999999"/>
    <m/>
    <m/>
    <n v="17.322834645669293"/>
    <n v="7.8740157480314963"/>
  </r>
  <r>
    <n v="335"/>
    <n v="15"/>
    <s v="07/24/2018"/>
    <m/>
    <x v="7"/>
    <n v="52"/>
    <n v="28"/>
    <s v="I"/>
    <n v="999999"/>
    <n v="9999999"/>
    <m/>
    <m/>
    <n v="20.472440944881889"/>
    <n v="11.023622047244094"/>
  </r>
  <r>
    <n v="336"/>
    <n v="16"/>
    <s v="07/24/2018"/>
    <m/>
    <x v="7"/>
    <n v="31"/>
    <n v="33"/>
    <s v="I"/>
    <n v="999999"/>
    <n v="9999999"/>
    <m/>
    <m/>
    <n v="12.204724409448819"/>
    <n v="12.992125984251969"/>
  </r>
  <r>
    <n v="337"/>
    <n v="17"/>
    <s v="07/24/2018"/>
    <m/>
    <x v="7"/>
    <n v="46"/>
    <n v="38"/>
    <s v="I"/>
    <n v="999999"/>
    <n v="9999999"/>
    <m/>
    <m/>
    <n v="18.110236220472441"/>
    <n v="14.960629921259843"/>
  </r>
  <r>
    <n v="338"/>
    <n v="18"/>
    <s v="07/24/2018"/>
    <m/>
    <x v="7"/>
    <n v="23"/>
    <n v="18"/>
    <s v="I"/>
    <n v="999999"/>
    <n v="9999999"/>
    <m/>
    <m/>
    <n v="9.0551181102362204"/>
    <n v="7.0866141732283463"/>
  </r>
  <r>
    <n v="339"/>
    <n v="19"/>
    <s v="07/24/2018"/>
    <m/>
    <x v="7"/>
    <n v="55"/>
    <n v="20"/>
    <s v="I"/>
    <n v="999999"/>
    <n v="9999999"/>
    <m/>
    <m/>
    <n v="21.653543307086615"/>
    <n v="7.8740157480314963"/>
  </r>
  <r>
    <n v="340"/>
    <n v="20"/>
    <s v="07/24/2018"/>
    <m/>
    <x v="7"/>
    <n v="65"/>
    <n v="45"/>
    <s v="I"/>
    <n v="999999"/>
    <n v="9999999"/>
    <m/>
    <m/>
    <n v="25.590551181102363"/>
    <n v="17.716535433070867"/>
  </r>
  <r>
    <n v="340"/>
    <n v="20"/>
    <s v="07/24/2018"/>
    <m/>
    <x v="7"/>
    <n v="63"/>
    <n v="24.803149606299211"/>
    <s v="O"/>
    <n v="999999"/>
    <n v="9999999"/>
    <m/>
    <m/>
    <n v="24.803149606299211"/>
    <n v="9.7650195300390585"/>
  </r>
  <r>
    <n v="340"/>
    <n v="20"/>
    <s v="07/24/2018"/>
    <m/>
    <x v="7"/>
    <n v="43"/>
    <n v="16.929133858267715"/>
    <s v="O"/>
    <n v="999999"/>
    <n v="9999999"/>
    <m/>
    <m/>
    <n v="16.929133858267715"/>
    <n v="6.6650133300266594"/>
  </r>
  <r>
    <n v="340"/>
    <n v="20"/>
    <s v="07/24/2018"/>
    <m/>
    <x v="7"/>
    <n v="53"/>
    <n v="20.866141732283463"/>
    <s v="O"/>
    <n v="999999"/>
    <n v="9999999"/>
    <m/>
    <m/>
    <n v="20.866141732283463"/>
    <n v="8.2150164300328594"/>
  </r>
  <r>
    <n v="340"/>
    <n v="20"/>
    <s v="07/24/2018"/>
    <m/>
    <x v="7"/>
    <n v="32"/>
    <n v="12.598425196850393"/>
    <s v="O"/>
    <n v="999999"/>
    <n v="9999999"/>
    <m/>
    <m/>
    <n v="12.598425196850393"/>
    <n v="4.9600099200198393"/>
  </r>
  <r>
    <n v="340"/>
    <n v="20"/>
    <s v="07/24/2018"/>
    <m/>
    <x v="7"/>
    <n v="67"/>
    <n v="26.377952755905511"/>
    <s v="O"/>
    <n v="999999"/>
    <n v="9999999"/>
    <m/>
    <m/>
    <n v="26.377952755905511"/>
    <n v="10.385020770041539"/>
  </r>
  <r>
    <n v="340"/>
    <n v="20"/>
    <s v="07/24/2018"/>
    <m/>
    <x v="7"/>
    <n v="105"/>
    <n v="41.338582677165356"/>
    <s v="O"/>
    <n v="999999"/>
    <n v="9999999"/>
    <m/>
    <m/>
    <n v="41.338582677165356"/>
    <n v="16.275032550065099"/>
  </r>
  <r>
    <n v="340"/>
    <n v="20"/>
    <s v="07/24/2018"/>
    <m/>
    <x v="7"/>
    <n v="53"/>
    <n v="20.866141732283463"/>
    <s v="O"/>
    <n v="999999"/>
    <n v="9999999"/>
    <m/>
    <m/>
    <n v="20.866141732283463"/>
    <n v="8.2150164300328594"/>
  </r>
  <r>
    <n v="340"/>
    <n v="20"/>
    <s v="07/24/2018"/>
    <m/>
    <x v="7"/>
    <n v="52"/>
    <n v="20.472440944881889"/>
    <s v="O"/>
    <n v="999999"/>
    <n v="9999999"/>
    <m/>
    <m/>
    <n v="20.472440944881889"/>
    <n v="8.0600161200322393"/>
  </r>
  <r>
    <n v="340"/>
    <n v="20"/>
    <s v="07/24/2018"/>
    <m/>
    <x v="7"/>
    <n v="32"/>
    <n v="12.598425196850393"/>
    <s v="O"/>
    <n v="999999"/>
    <n v="9999999"/>
    <m/>
    <m/>
    <n v="12.598425196850393"/>
    <n v="4.9600099200198393"/>
  </r>
  <r>
    <n v="340"/>
    <n v="20"/>
    <s v="07/24/2018"/>
    <m/>
    <x v="7"/>
    <n v="74"/>
    <n v="29.133858267716533"/>
    <s v="O"/>
    <n v="999999"/>
    <n v="9999999"/>
    <m/>
    <m/>
    <n v="29.133858267716533"/>
    <n v="11.47002294004588"/>
  </r>
  <r>
    <n v="340"/>
    <n v="20"/>
    <s v="07/24/2018"/>
    <m/>
    <x v="7"/>
    <n v="44"/>
    <n v="17.322834645669293"/>
    <s v="O"/>
    <n v="999999"/>
    <n v="9999999"/>
    <m/>
    <m/>
    <n v="17.322834645669293"/>
    <n v="6.8200136400272804"/>
  </r>
  <r>
    <n v="340"/>
    <n v="20"/>
    <s v="07/24/2018"/>
    <m/>
    <x v="7"/>
    <n v="70"/>
    <n v="27.559055118110237"/>
    <s v="O"/>
    <n v="999999"/>
    <n v="9999999"/>
    <m/>
    <m/>
    <n v="27.559055118110237"/>
    <n v="10.850021700043401"/>
  </r>
  <r>
    <n v="340"/>
    <n v="20"/>
    <s v="07/24/2018"/>
    <m/>
    <x v="7"/>
    <n v="58"/>
    <n v="22.834645669291337"/>
    <s v="O"/>
    <n v="999999"/>
    <n v="9999999"/>
    <m/>
    <m/>
    <n v="22.834645669291337"/>
    <n v="8.9900179800359599"/>
  </r>
  <r>
    <n v="340"/>
    <n v="20"/>
    <s v="07/24/2018"/>
    <m/>
    <x v="7"/>
    <n v="59"/>
    <n v="23.228346456692915"/>
    <s v="O"/>
    <n v="999999"/>
    <n v="9999999"/>
    <m/>
    <m/>
    <n v="23.228346456692915"/>
    <n v="9.14501829003658"/>
  </r>
  <r>
    <n v="340"/>
    <n v="20"/>
    <s v="07/24/2018"/>
    <m/>
    <x v="7"/>
    <n v="38"/>
    <n v="14.960629921259843"/>
    <s v="O"/>
    <n v="999999"/>
    <n v="9999999"/>
    <m/>
    <m/>
    <n v="14.960629921259843"/>
    <n v="5.8900117800235599"/>
  </r>
  <r>
    <n v="340"/>
    <n v="20"/>
    <s v="07/24/2018"/>
    <m/>
    <x v="7"/>
    <n v="70"/>
    <n v="27.559055118110237"/>
    <s v="O"/>
    <n v="999999"/>
    <n v="9999999"/>
    <m/>
    <m/>
    <n v="27.559055118110237"/>
    <n v="10.850021700043401"/>
  </r>
  <r>
    <n v="340"/>
    <n v="20"/>
    <s v="07/24/2018"/>
    <m/>
    <x v="7"/>
    <n v="63"/>
    <n v="24.803149606299211"/>
    <s v="O"/>
    <n v="999999"/>
    <n v="9999999"/>
    <m/>
    <m/>
    <n v="24.803149606299211"/>
    <n v="9.7650195300390585"/>
  </r>
  <r>
    <n v="340"/>
    <n v="20"/>
    <s v="07/24/2018"/>
    <m/>
    <x v="7"/>
    <n v="61"/>
    <n v="24.015748031496063"/>
    <s v="O"/>
    <n v="999999"/>
    <n v="9999999"/>
    <m/>
    <m/>
    <n v="24.015748031496063"/>
    <n v="9.4550189100378201"/>
  </r>
  <r>
    <n v="340"/>
    <n v="20"/>
    <s v="07/24/2018"/>
    <m/>
    <x v="7"/>
    <n v="40"/>
    <n v="15.748031496062993"/>
    <s v="O"/>
    <n v="999999"/>
    <n v="9999999"/>
    <m/>
    <m/>
    <n v="15.748031496062993"/>
    <n v="6.2000124000248"/>
  </r>
  <r>
    <n v="340"/>
    <n v="20"/>
    <s v="07/24/2018"/>
    <m/>
    <x v="7"/>
    <n v="13"/>
    <n v="5.1181102362204722"/>
    <s v="O"/>
    <n v="999999"/>
    <n v="9999999"/>
    <m/>
    <m/>
    <n v="5.1181102362204722"/>
    <n v="2.01500403000805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2" firstHeaderRow="0" firstDataRow="1" firstDataCol="1"/>
  <pivotFields count="14">
    <pivotField showAll="0"/>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 dataField="1" numFmtId="2" showAll="0"/>
    <pivotField dataField="1" numFmtId="2" showAll="0"/>
  </pivotFields>
  <rowFields count="1">
    <field x="4"/>
  </rowFields>
  <rowItems count="9">
    <i>
      <x/>
    </i>
    <i>
      <x v="1"/>
    </i>
    <i>
      <x v="2"/>
    </i>
    <i>
      <x v="3"/>
    </i>
    <i>
      <x v="4"/>
    </i>
    <i>
      <x v="5"/>
    </i>
    <i>
      <x v="6"/>
    </i>
    <i>
      <x v="7"/>
    </i>
    <i t="grand">
      <x/>
    </i>
  </rowItems>
  <colFields count="1">
    <field x="-2"/>
  </colFields>
  <colItems count="2">
    <i>
      <x/>
    </i>
    <i i="1">
      <x v="1"/>
    </i>
  </colItems>
  <dataFields count="2">
    <dataField name="Average of Long_in" fld="12" subtotal="average" baseField="0" baseItem="1"/>
    <dataField name="Average of Short_in" fld="13" subtotal="average" baseField="4" baseItem="2"/>
  </dataFields>
  <formats count="7">
    <format dxfId="6">
      <pivotArea collapsedLevelsAreSubtotals="1" fieldPosition="0">
        <references count="1">
          <reference field="4" count="0"/>
        </references>
      </pivotArea>
    </format>
    <format dxfId="5">
      <pivotArea collapsedLevelsAreSubtotals="1" fieldPosition="0">
        <references count="1">
          <reference field="4" count="0"/>
        </references>
      </pivotArea>
    </format>
    <format dxfId="4">
      <pivotArea collapsedLevelsAreSubtotals="1" fieldPosition="0">
        <references count="1">
          <reference field="4" count="0"/>
        </references>
      </pivotArea>
    </format>
    <format dxfId="3">
      <pivotArea collapsedLevelsAreSubtotals="1" fieldPosition="0">
        <references count="1">
          <reference field="4" count="0"/>
        </references>
      </pivotArea>
    </format>
    <format dxfId="2">
      <pivotArea collapsedLevelsAreSubtotals="1" fieldPosition="0">
        <references count="1">
          <reference field="4" count="0"/>
        </references>
      </pivotArea>
    </format>
    <format dxfId="1">
      <pivotArea collapsedLevelsAreSubtotals="1" fieldPosition="0">
        <references count="1">
          <reference field="4" count="0"/>
        </references>
      </pivotArea>
    </format>
    <format dxfId="0">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7" workbookViewId="0">
      <selection activeCell="A16" sqref="A1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6"/>
  <sheetViews>
    <sheetView workbookViewId="0">
      <selection activeCell="G19" sqref="G19"/>
    </sheetView>
  </sheetViews>
  <sheetFormatPr defaultRowHeight="15" x14ac:dyDescent="0.25"/>
  <cols>
    <col min="1" max="1" width="13.140625" customWidth="1"/>
    <col min="2" max="2" width="18.140625" bestFit="1" customWidth="1"/>
    <col min="3" max="3" width="18.7109375" bestFit="1" customWidth="1"/>
  </cols>
  <sheetData>
    <row r="3" spans="1:4" x14ac:dyDescent="0.25">
      <c r="A3" s="17" t="s">
        <v>35</v>
      </c>
      <c r="B3" t="s">
        <v>34</v>
      </c>
      <c r="C3" t="s">
        <v>37</v>
      </c>
    </row>
    <row r="4" spans="1:4" x14ac:dyDescent="0.25">
      <c r="A4" s="18">
        <v>2</v>
      </c>
      <c r="B4" s="19">
        <v>27.677165354330715</v>
      </c>
      <c r="C4" s="19">
        <v>14.291338582677167</v>
      </c>
      <c r="D4" t="s">
        <v>39</v>
      </c>
    </row>
    <row r="5" spans="1:4" x14ac:dyDescent="0.25">
      <c r="A5" s="18">
        <v>3</v>
      </c>
      <c r="B5" s="19">
        <v>23.448818897637803</v>
      </c>
      <c r="C5" s="19">
        <v>14.811023622047246</v>
      </c>
      <c r="D5" t="s">
        <v>39</v>
      </c>
    </row>
    <row r="6" spans="1:4" x14ac:dyDescent="0.25">
      <c r="A6" s="18">
        <v>4</v>
      </c>
      <c r="B6" s="19">
        <v>21.700787401574807</v>
      </c>
      <c r="C6" s="19">
        <v>13.834645669291341</v>
      </c>
      <c r="D6" t="s">
        <v>39</v>
      </c>
    </row>
    <row r="7" spans="1:4" x14ac:dyDescent="0.25">
      <c r="A7" s="18">
        <v>5</v>
      </c>
      <c r="B7" s="19">
        <v>23.039370078740163</v>
      </c>
      <c r="C7" s="19">
        <v>15.48818897637795</v>
      </c>
      <c r="D7" t="s">
        <v>39</v>
      </c>
    </row>
    <row r="8" spans="1:4" x14ac:dyDescent="0.25">
      <c r="A8" s="18">
        <v>6</v>
      </c>
      <c r="B8" s="19">
        <v>22.748031496062989</v>
      </c>
      <c r="C8" s="19">
        <v>15.204724409448813</v>
      </c>
      <c r="D8" t="s">
        <v>39</v>
      </c>
    </row>
    <row r="9" spans="1:4" x14ac:dyDescent="0.25">
      <c r="A9" s="18">
        <v>7</v>
      </c>
      <c r="B9" s="19">
        <v>22.944881889763778</v>
      </c>
      <c r="C9" s="19">
        <v>13.488188976377955</v>
      </c>
      <c r="D9" t="s">
        <v>39</v>
      </c>
    </row>
    <row r="10" spans="1:4" x14ac:dyDescent="0.25">
      <c r="A10" s="18">
        <v>8</v>
      </c>
      <c r="B10" s="19">
        <v>23.496062992125989</v>
      </c>
      <c r="C10" s="19">
        <v>14.677165354330711</v>
      </c>
      <c r="D10" t="s">
        <v>39</v>
      </c>
    </row>
    <row r="11" spans="1:4" x14ac:dyDescent="0.25">
      <c r="A11" s="18">
        <v>9</v>
      </c>
      <c r="B11" s="19">
        <v>20.639763779527556</v>
      </c>
      <c r="C11" s="19">
        <v>9.2139159278318576</v>
      </c>
      <c r="D11" t="s">
        <v>38</v>
      </c>
    </row>
    <row r="12" spans="1:4" x14ac:dyDescent="0.25">
      <c r="A12" s="18" t="s">
        <v>36</v>
      </c>
      <c r="B12" s="16">
        <v>22.911198600174977</v>
      </c>
      <c r="C12" s="16">
        <v>13.971056275445886</v>
      </c>
    </row>
    <row r="16" spans="1:4" x14ac:dyDescent="0.25">
      <c r="C16">
        <f>GETPIVOTDATA("Average of Short_in",$A$3)-Sheet1!C1</f>
        <v>4.1910562754458862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1"/>
  <sheetViews>
    <sheetView topLeftCell="V10" workbookViewId="0">
      <selection activeCell="Z34" sqref="Z34"/>
    </sheetView>
  </sheetViews>
  <sheetFormatPr defaultRowHeight="15" x14ac:dyDescent="0.25"/>
  <cols>
    <col min="1" max="1" width="7.5703125" bestFit="1" customWidth="1"/>
    <col min="2" max="2" width="9.28515625" bestFit="1" customWidth="1"/>
    <col min="3" max="3" width="10.7109375" style="1" bestFit="1" customWidth="1"/>
    <col min="4" max="4" width="5.5703125" style="1" bestFit="1" customWidth="1"/>
    <col min="5" max="5" width="13.85546875" bestFit="1" customWidth="1"/>
    <col min="9" max="9" width="11.42578125" bestFit="1" customWidth="1"/>
    <col min="11" max="11" width="3.140625" style="6" customWidth="1"/>
    <col min="20" max="21" width="10.28515625" bestFit="1" customWidth="1"/>
  </cols>
  <sheetData>
    <row r="1" spans="1:23" x14ac:dyDescent="0.25">
      <c r="A1" t="s">
        <v>14</v>
      </c>
      <c r="B1" t="s">
        <v>8</v>
      </c>
      <c r="C1" t="s">
        <v>1</v>
      </c>
      <c r="D1" t="s">
        <v>10</v>
      </c>
      <c r="E1" t="s">
        <v>0</v>
      </c>
      <c r="F1" t="s">
        <v>3</v>
      </c>
      <c r="G1" t="s">
        <v>2</v>
      </c>
      <c r="H1" t="s">
        <v>4</v>
      </c>
      <c r="I1" t="s">
        <v>13</v>
      </c>
      <c r="J1" t="s">
        <v>9</v>
      </c>
      <c r="K1" s="6" t="s">
        <v>33</v>
      </c>
      <c r="L1" t="s">
        <v>28</v>
      </c>
      <c r="M1" t="s">
        <v>19</v>
      </c>
      <c r="N1" t="s">
        <v>20</v>
      </c>
      <c r="R1" t="s">
        <v>23</v>
      </c>
      <c r="S1" t="s">
        <v>24</v>
      </c>
      <c r="V1" t="s">
        <v>25</v>
      </c>
      <c r="W1" t="s">
        <v>26</v>
      </c>
    </row>
    <row r="2" spans="1:23" x14ac:dyDescent="0.25">
      <c r="A2">
        <v>1</v>
      </c>
      <c r="B2">
        <v>1</v>
      </c>
      <c r="C2" s="1" t="s">
        <v>5</v>
      </c>
      <c r="D2" s="1" t="s">
        <v>11</v>
      </c>
      <c r="E2">
        <v>2</v>
      </c>
      <c r="F2">
        <v>110</v>
      </c>
      <c r="G2">
        <v>25</v>
      </c>
      <c r="H2" t="s">
        <v>6</v>
      </c>
      <c r="I2">
        <v>294380</v>
      </c>
      <c r="J2">
        <v>3239249</v>
      </c>
      <c r="L2">
        <v>2.54</v>
      </c>
      <c r="M2" s="3">
        <f>F2/$L$2</f>
        <v>43.30708661417323</v>
      </c>
      <c r="N2" s="3">
        <f>G2/$L$2</f>
        <v>9.8425196850393704</v>
      </c>
      <c r="O2" t="s">
        <v>21</v>
      </c>
      <c r="P2" s="3">
        <f>MAX(M2:M361)</f>
        <v>59.055118110236222</v>
      </c>
      <c r="Q2">
        <v>1</v>
      </c>
      <c r="R2">
        <f t="array" ref="R2:R61">FREQUENCY($N$2:$N$361,$Q$2:$Q$61)</f>
        <v>0</v>
      </c>
      <c r="S2">
        <f t="array" ref="S2:S61">FREQUENCY($M$2:$M$361,$Q$2:$Q$61)</f>
        <v>0</v>
      </c>
      <c r="T2" t="s">
        <v>29</v>
      </c>
      <c r="U2">
        <f>SUM(R2:R61)</f>
        <v>360</v>
      </c>
      <c r="V2" s="3">
        <f>(R2/$U$2)*100</f>
        <v>0</v>
      </c>
      <c r="W2" s="3">
        <f>(S2/$U$3)*100</f>
        <v>0</v>
      </c>
    </row>
    <row r="3" spans="1:23" x14ac:dyDescent="0.25">
      <c r="A3">
        <v>2</v>
      </c>
      <c r="B3">
        <v>2</v>
      </c>
      <c r="C3" s="1" t="s">
        <v>5</v>
      </c>
      <c r="D3" s="1" t="s">
        <v>11</v>
      </c>
      <c r="E3">
        <v>2</v>
      </c>
      <c r="F3">
        <v>94</v>
      </c>
      <c r="G3">
        <v>40</v>
      </c>
      <c r="H3" t="s">
        <v>6</v>
      </c>
      <c r="I3">
        <v>294380</v>
      </c>
      <c r="J3">
        <v>3239249</v>
      </c>
      <c r="M3" s="3">
        <f t="shared" ref="M3:N66" si="0">F3/$L$2</f>
        <v>37.00787401574803</v>
      </c>
      <c r="N3" s="3">
        <f t="shared" si="0"/>
        <v>15.748031496062993</v>
      </c>
      <c r="O3" t="s">
        <v>22</v>
      </c>
      <c r="P3" s="3">
        <f>MAX(N2:N361)</f>
        <v>29.133858267716533</v>
      </c>
      <c r="Q3">
        <v>2</v>
      </c>
      <c r="R3">
        <v>0</v>
      </c>
      <c r="S3">
        <v>0</v>
      </c>
      <c r="T3" t="s">
        <v>30</v>
      </c>
      <c r="U3">
        <f>SUM(S2:S61)</f>
        <v>360</v>
      </c>
      <c r="V3" s="3">
        <f t="shared" ref="V3:V61" si="1">(R3/$U$2)*100</f>
        <v>0</v>
      </c>
      <c r="W3" s="3">
        <f t="shared" ref="W3:W61" si="2">(S3/$U$3)*100</f>
        <v>0</v>
      </c>
    </row>
    <row r="4" spans="1:23" x14ac:dyDescent="0.25">
      <c r="A4">
        <v>3</v>
      </c>
      <c r="B4">
        <v>3</v>
      </c>
      <c r="C4" s="1" t="s">
        <v>5</v>
      </c>
      <c r="D4" s="1" t="s">
        <v>11</v>
      </c>
      <c r="E4">
        <v>2</v>
      </c>
      <c r="F4">
        <v>76</v>
      </c>
      <c r="G4">
        <v>35</v>
      </c>
      <c r="H4" t="s">
        <v>6</v>
      </c>
      <c r="I4">
        <v>294380</v>
      </c>
      <c r="J4">
        <v>3239249</v>
      </c>
      <c r="M4" s="3">
        <f t="shared" si="0"/>
        <v>29.921259842519685</v>
      </c>
      <c r="N4" s="3">
        <f t="shared" si="0"/>
        <v>13.779527559055119</v>
      </c>
      <c r="Q4">
        <v>3</v>
      </c>
      <c r="R4">
        <v>1</v>
      </c>
      <c r="S4">
        <v>0</v>
      </c>
      <c r="V4" s="3">
        <f t="shared" si="1"/>
        <v>0.27777777777777779</v>
      </c>
      <c r="W4" s="3">
        <f t="shared" si="2"/>
        <v>0</v>
      </c>
    </row>
    <row r="5" spans="1:23" x14ac:dyDescent="0.25">
      <c r="A5">
        <v>4</v>
      </c>
      <c r="B5">
        <v>4</v>
      </c>
      <c r="C5" s="1" t="s">
        <v>5</v>
      </c>
      <c r="D5" s="1" t="s">
        <v>11</v>
      </c>
      <c r="E5">
        <v>2</v>
      </c>
      <c r="F5">
        <v>58</v>
      </c>
      <c r="G5">
        <v>37</v>
      </c>
      <c r="H5" t="s">
        <v>6</v>
      </c>
      <c r="I5">
        <v>294380</v>
      </c>
      <c r="J5">
        <v>3239249</v>
      </c>
      <c r="M5" s="3">
        <f t="shared" si="0"/>
        <v>22.834645669291337</v>
      </c>
      <c r="N5" s="3">
        <f t="shared" si="0"/>
        <v>14.566929133858267</v>
      </c>
      <c r="Q5">
        <v>4</v>
      </c>
      <c r="R5">
        <v>1</v>
      </c>
      <c r="S5">
        <v>0</v>
      </c>
      <c r="V5" s="3">
        <f t="shared" si="1"/>
        <v>0.27777777777777779</v>
      </c>
      <c r="W5" s="3">
        <f t="shared" si="2"/>
        <v>0</v>
      </c>
    </row>
    <row r="6" spans="1:23" x14ac:dyDescent="0.25">
      <c r="A6">
        <v>5</v>
      </c>
      <c r="B6">
        <v>5</v>
      </c>
      <c r="C6" s="1" t="s">
        <v>5</v>
      </c>
      <c r="D6" s="1" t="s">
        <v>11</v>
      </c>
      <c r="E6">
        <v>2</v>
      </c>
      <c r="F6">
        <v>55</v>
      </c>
      <c r="G6">
        <v>35</v>
      </c>
      <c r="H6" t="s">
        <v>6</v>
      </c>
      <c r="I6">
        <v>294380</v>
      </c>
      <c r="J6">
        <v>3239249</v>
      </c>
      <c r="M6" s="3">
        <f t="shared" si="0"/>
        <v>21.653543307086615</v>
      </c>
      <c r="N6" s="3">
        <f t="shared" si="0"/>
        <v>13.779527559055119</v>
      </c>
      <c r="Q6">
        <v>5</v>
      </c>
      <c r="R6">
        <v>4</v>
      </c>
      <c r="S6">
        <v>0</v>
      </c>
      <c r="V6" s="3">
        <f t="shared" si="1"/>
        <v>1.1111111111111112</v>
      </c>
      <c r="W6" s="3">
        <f t="shared" si="2"/>
        <v>0</v>
      </c>
    </row>
    <row r="7" spans="1:23" x14ac:dyDescent="0.25">
      <c r="A7">
        <v>6</v>
      </c>
      <c r="B7">
        <v>6</v>
      </c>
      <c r="C7" s="1" t="s">
        <v>5</v>
      </c>
      <c r="D7" s="1" t="s">
        <v>11</v>
      </c>
      <c r="E7">
        <v>2</v>
      </c>
      <c r="F7">
        <v>57</v>
      </c>
      <c r="G7">
        <v>36</v>
      </c>
      <c r="H7" t="s">
        <v>6</v>
      </c>
      <c r="I7">
        <v>294380</v>
      </c>
      <c r="J7">
        <v>3239249</v>
      </c>
      <c r="M7" s="3">
        <f t="shared" si="0"/>
        <v>22.440944881889763</v>
      </c>
      <c r="N7" s="3">
        <f t="shared" si="0"/>
        <v>14.173228346456693</v>
      </c>
      <c r="Q7">
        <v>6</v>
      </c>
      <c r="R7">
        <v>7</v>
      </c>
      <c r="S7">
        <v>1</v>
      </c>
      <c r="V7" s="3">
        <f t="shared" si="1"/>
        <v>1.9444444444444444</v>
      </c>
      <c r="W7" s="3">
        <f t="shared" si="2"/>
        <v>0.27777777777777779</v>
      </c>
    </row>
    <row r="8" spans="1:23" x14ac:dyDescent="0.25">
      <c r="A8">
        <v>7</v>
      </c>
      <c r="B8">
        <v>7</v>
      </c>
      <c r="C8" s="1" t="s">
        <v>5</v>
      </c>
      <c r="D8" s="1" t="s">
        <v>11</v>
      </c>
      <c r="E8">
        <v>2</v>
      </c>
      <c r="F8">
        <v>65</v>
      </c>
      <c r="G8">
        <v>35</v>
      </c>
      <c r="H8" t="s">
        <v>6</v>
      </c>
      <c r="I8">
        <v>294380</v>
      </c>
      <c r="J8">
        <v>3239249</v>
      </c>
      <c r="M8" s="3">
        <f t="shared" si="0"/>
        <v>25.590551181102363</v>
      </c>
      <c r="N8" s="3">
        <f t="shared" si="0"/>
        <v>13.779527559055119</v>
      </c>
      <c r="Q8">
        <v>7</v>
      </c>
      <c r="R8">
        <v>3</v>
      </c>
      <c r="S8">
        <v>0</v>
      </c>
      <c r="V8" s="3">
        <f t="shared" si="1"/>
        <v>0.83333333333333337</v>
      </c>
      <c r="W8" s="3">
        <f t="shared" si="2"/>
        <v>0</v>
      </c>
    </row>
    <row r="9" spans="1:23" x14ac:dyDescent="0.25">
      <c r="A9">
        <v>8</v>
      </c>
      <c r="B9">
        <v>8</v>
      </c>
      <c r="C9" s="1" t="s">
        <v>5</v>
      </c>
      <c r="D9" s="1" t="s">
        <v>11</v>
      </c>
      <c r="E9">
        <v>2</v>
      </c>
      <c r="F9">
        <v>72</v>
      </c>
      <c r="G9">
        <v>45</v>
      </c>
      <c r="H9" t="s">
        <v>6</v>
      </c>
      <c r="I9">
        <v>294380</v>
      </c>
      <c r="J9">
        <v>3239249</v>
      </c>
      <c r="M9" s="3">
        <f t="shared" si="0"/>
        <v>28.346456692913385</v>
      </c>
      <c r="N9" s="3">
        <f t="shared" si="0"/>
        <v>17.716535433070867</v>
      </c>
      <c r="Q9">
        <v>8</v>
      </c>
      <c r="R9">
        <v>16</v>
      </c>
      <c r="S9">
        <v>1</v>
      </c>
      <c r="V9" s="3">
        <f t="shared" si="1"/>
        <v>4.4444444444444446</v>
      </c>
      <c r="W9" s="3">
        <f t="shared" si="2"/>
        <v>0.27777777777777779</v>
      </c>
    </row>
    <row r="10" spans="1:23" x14ac:dyDescent="0.25">
      <c r="A10">
        <v>9</v>
      </c>
      <c r="B10">
        <v>9</v>
      </c>
      <c r="C10" s="1" t="s">
        <v>5</v>
      </c>
      <c r="D10" s="1" t="s">
        <v>11</v>
      </c>
      <c r="E10">
        <v>2</v>
      </c>
      <c r="F10">
        <v>37</v>
      </c>
      <c r="G10">
        <v>29</v>
      </c>
      <c r="H10" t="s">
        <v>6</v>
      </c>
      <c r="I10">
        <v>294380</v>
      </c>
      <c r="J10">
        <v>3239249</v>
      </c>
      <c r="M10" s="3">
        <f t="shared" si="0"/>
        <v>14.566929133858267</v>
      </c>
      <c r="N10" s="3">
        <f t="shared" si="0"/>
        <v>11.417322834645669</v>
      </c>
      <c r="Q10">
        <v>9</v>
      </c>
      <c r="R10">
        <v>14</v>
      </c>
      <c r="S10">
        <v>0</v>
      </c>
      <c r="V10" s="3">
        <f t="shared" si="1"/>
        <v>3.8888888888888888</v>
      </c>
      <c r="W10" s="3">
        <f t="shared" si="2"/>
        <v>0</v>
      </c>
    </row>
    <row r="11" spans="1:23" x14ac:dyDescent="0.25">
      <c r="A11">
        <v>10</v>
      </c>
      <c r="B11">
        <v>10</v>
      </c>
      <c r="C11" s="1" t="s">
        <v>5</v>
      </c>
      <c r="D11" s="1" t="s">
        <v>11</v>
      </c>
      <c r="E11">
        <v>2</v>
      </c>
      <c r="F11">
        <v>80</v>
      </c>
      <c r="G11">
        <v>44</v>
      </c>
      <c r="H11" t="s">
        <v>6</v>
      </c>
      <c r="I11">
        <v>294380</v>
      </c>
      <c r="J11">
        <v>3239249</v>
      </c>
      <c r="M11" s="3">
        <f t="shared" si="0"/>
        <v>31.496062992125985</v>
      </c>
      <c r="N11" s="3">
        <f t="shared" si="0"/>
        <v>17.322834645669293</v>
      </c>
      <c r="Q11">
        <v>10</v>
      </c>
      <c r="R11">
        <v>23</v>
      </c>
      <c r="S11">
        <v>2</v>
      </c>
      <c r="V11" s="3">
        <f t="shared" si="1"/>
        <v>6.3888888888888884</v>
      </c>
      <c r="W11" s="3">
        <f t="shared" si="2"/>
        <v>0.55555555555555558</v>
      </c>
    </row>
    <row r="12" spans="1:23" x14ac:dyDescent="0.25">
      <c r="A12">
        <v>11</v>
      </c>
      <c r="B12">
        <v>11</v>
      </c>
      <c r="C12" s="1" t="s">
        <v>5</v>
      </c>
      <c r="D12" s="1" t="s">
        <v>11</v>
      </c>
      <c r="E12">
        <v>2</v>
      </c>
      <c r="F12">
        <v>71</v>
      </c>
      <c r="G12">
        <v>51</v>
      </c>
      <c r="H12" t="s">
        <v>6</v>
      </c>
      <c r="I12">
        <v>294380</v>
      </c>
      <c r="J12">
        <v>3239249</v>
      </c>
      <c r="M12" s="3">
        <f t="shared" si="0"/>
        <v>27.952755905511811</v>
      </c>
      <c r="N12" s="3">
        <f t="shared" si="0"/>
        <v>20.078740157480315</v>
      </c>
      <c r="Q12">
        <v>11</v>
      </c>
      <c r="R12">
        <v>16</v>
      </c>
      <c r="S12">
        <v>0</v>
      </c>
      <c r="V12" s="3">
        <f t="shared" si="1"/>
        <v>4.4444444444444446</v>
      </c>
      <c r="W12" s="3">
        <f t="shared" si="2"/>
        <v>0</v>
      </c>
    </row>
    <row r="13" spans="1:23" x14ac:dyDescent="0.25">
      <c r="A13">
        <v>12</v>
      </c>
      <c r="B13">
        <v>12</v>
      </c>
      <c r="C13" s="1" t="s">
        <v>5</v>
      </c>
      <c r="D13" s="1" t="s">
        <v>11</v>
      </c>
      <c r="E13">
        <v>2</v>
      </c>
      <c r="F13">
        <v>50</v>
      </c>
      <c r="G13">
        <v>19</v>
      </c>
      <c r="H13" t="s">
        <v>6</v>
      </c>
      <c r="I13">
        <v>294380</v>
      </c>
      <c r="J13">
        <v>3239249</v>
      </c>
      <c r="M13" s="3">
        <f t="shared" si="0"/>
        <v>19.685039370078741</v>
      </c>
      <c r="N13" s="3">
        <f t="shared" si="0"/>
        <v>7.4803149606299213</v>
      </c>
      <c r="Q13">
        <v>12</v>
      </c>
      <c r="R13">
        <v>46</v>
      </c>
      <c r="S13">
        <v>9</v>
      </c>
      <c r="V13" s="3">
        <f t="shared" si="1"/>
        <v>12.777777777777777</v>
      </c>
      <c r="W13" s="3">
        <f t="shared" si="2"/>
        <v>2.5</v>
      </c>
    </row>
    <row r="14" spans="1:23" x14ac:dyDescent="0.25">
      <c r="A14">
        <v>13</v>
      </c>
      <c r="B14">
        <v>13</v>
      </c>
      <c r="C14" s="1" t="s">
        <v>5</v>
      </c>
      <c r="D14" s="1" t="s">
        <v>11</v>
      </c>
      <c r="E14">
        <v>2</v>
      </c>
      <c r="F14">
        <v>66</v>
      </c>
      <c r="G14">
        <v>29</v>
      </c>
      <c r="H14" t="s">
        <v>7</v>
      </c>
      <c r="I14">
        <v>294380</v>
      </c>
      <c r="J14">
        <v>3239249</v>
      </c>
      <c r="M14" s="3">
        <f t="shared" si="0"/>
        <v>25.984251968503937</v>
      </c>
      <c r="N14" s="3">
        <f t="shared" si="0"/>
        <v>11.417322834645669</v>
      </c>
      <c r="Q14">
        <v>13</v>
      </c>
      <c r="R14">
        <v>35</v>
      </c>
      <c r="S14">
        <v>8</v>
      </c>
      <c r="V14" s="3">
        <f t="shared" si="1"/>
        <v>9.7222222222222232</v>
      </c>
      <c r="W14" s="3">
        <f t="shared" si="2"/>
        <v>2.2222222222222223</v>
      </c>
    </row>
    <row r="15" spans="1:23" x14ac:dyDescent="0.25">
      <c r="A15">
        <v>14</v>
      </c>
      <c r="B15">
        <v>14</v>
      </c>
      <c r="C15" s="1" t="s">
        <v>5</v>
      </c>
      <c r="D15" s="1" t="s">
        <v>11</v>
      </c>
      <c r="E15">
        <v>2</v>
      </c>
      <c r="F15">
        <v>35</v>
      </c>
      <c r="G15">
        <v>26</v>
      </c>
      <c r="H15" t="s">
        <v>6</v>
      </c>
      <c r="I15">
        <v>294380</v>
      </c>
      <c r="J15">
        <v>3239249</v>
      </c>
      <c r="M15" s="3">
        <f t="shared" si="0"/>
        <v>13.779527559055119</v>
      </c>
      <c r="N15" s="3">
        <f t="shared" si="0"/>
        <v>10.236220472440944</v>
      </c>
      <c r="Q15">
        <v>14</v>
      </c>
      <c r="R15">
        <v>26</v>
      </c>
      <c r="S15">
        <v>4</v>
      </c>
      <c r="V15" s="3">
        <f t="shared" si="1"/>
        <v>7.2222222222222214</v>
      </c>
      <c r="W15" s="3">
        <f t="shared" si="2"/>
        <v>1.1111111111111112</v>
      </c>
    </row>
    <row r="16" spans="1:23" x14ac:dyDescent="0.25">
      <c r="A16">
        <v>15</v>
      </c>
      <c r="B16">
        <v>15</v>
      </c>
      <c r="C16" s="1" t="s">
        <v>5</v>
      </c>
      <c r="D16" s="1" t="s">
        <v>11</v>
      </c>
      <c r="E16">
        <v>2</v>
      </c>
      <c r="F16">
        <v>75</v>
      </c>
      <c r="G16">
        <v>48</v>
      </c>
      <c r="H16" t="s">
        <v>7</v>
      </c>
      <c r="I16">
        <v>294380</v>
      </c>
      <c r="J16">
        <v>3239249</v>
      </c>
      <c r="M16" s="3">
        <f t="shared" si="0"/>
        <v>29.527559055118111</v>
      </c>
      <c r="N16" s="3">
        <f t="shared" si="0"/>
        <v>18.897637795275589</v>
      </c>
      <c r="Q16">
        <v>15</v>
      </c>
      <c r="R16">
        <v>33</v>
      </c>
      <c r="S16">
        <v>12</v>
      </c>
      <c r="V16" s="3">
        <f t="shared" si="1"/>
        <v>9.1666666666666661</v>
      </c>
      <c r="W16" s="3">
        <f t="shared" si="2"/>
        <v>3.3333333333333335</v>
      </c>
    </row>
    <row r="17" spans="1:23" x14ac:dyDescent="0.25">
      <c r="A17">
        <v>16</v>
      </c>
      <c r="B17">
        <v>16</v>
      </c>
      <c r="C17" s="1" t="s">
        <v>5</v>
      </c>
      <c r="D17" s="1" t="s">
        <v>11</v>
      </c>
      <c r="E17">
        <v>2</v>
      </c>
      <c r="F17">
        <v>75</v>
      </c>
      <c r="G17">
        <v>35</v>
      </c>
      <c r="H17" t="s">
        <v>7</v>
      </c>
      <c r="I17">
        <v>294380</v>
      </c>
      <c r="J17">
        <v>3239249</v>
      </c>
      <c r="M17" s="3">
        <f t="shared" si="0"/>
        <v>29.527559055118111</v>
      </c>
      <c r="N17" s="3">
        <f t="shared" si="0"/>
        <v>13.779527559055119</v>
      </c>
      <c r="Q17">
        <v>16</v>
      </c>
      <c r="R17">
        <v>27</v>
      </c>
      <c r="S17">
        <v>15</v>
      </c>
      <c r="V17" s="3">
        <f t="shared" si="1"/>
        <v>7.5</v>
      </c>
      <c r="W17" s="3">
        <f t="shared" si="2"/>
        <v>4.1666666666666661</v>
      </c>
    </row>
    <row r="18" spans="1:23" x14ac:dyDescent="0.25">
      <c r="A18">
        <v>17</v>
      </c>
      <c r="B18">
        <v>17</v>
      </c>
      <c r="C18" s="1" t="s">
        <v>5</v>
      </c>
      <c r="D18" s="1" t="s">
        <v>11</v>
      </c>
      <c r="E18">
        <v>2</v>
      </c>
      <c r="F18">
        <v>76</v>
      </c>
      <c r="G18">
        <v>34</v>
      </c>
      <c r="H18" t="s">
        <v>7</v>
      </c>
      <c r="I18">
        <v>294380</v>
      </c>
      <c r="J18">
        <v>3239249</v>
      </c>
      <c r="M18" s="3">
        <f t="shared" si="0"/>
        <v>29.921259842519685</v>
      </c>
      <c r="N18" s="3">
        <f t="shared" si="0"/>
        <v>13.385826771653543</v>
      </c>
      <c r="Q18">
        <v>17</v>
      </c>
      <c r="R18">
        <v>22</v>
      </c>
      <c r="S18">
        <v>23</v>
      </c>
      <c r="V18" s="3">
        <f t="shared" si="1"/>
        <v>6.1111111111111107</v>
      </c>
      <c r="W18" s="3">
        <f t="shared" si="2"/>
        <v>6.3888888888888884</v>
      </c>
    </row>
    <row r="19" spans="1:23" x14ac:dyDescent="0.25">
      <c r="A19">
        <v>18</v>
      </c>
      <c r="B19">
        <v>18</v>
      </c>
      <c r="C19" s="1" t="s">
        <v>5</v>
      </c>
      <c r="D19" s="1" t="s">
        <v>11</v>
      </c>
      <c r="E19">
        <v>2</v>
      </c>
      <c r="F19">
        <v>55</v>
      </c>
      <c r="G19">
        <v>25</v>
      </c>
      <c r="H19" t="s">
        <v>7</v>
      </c>
      <c r="I19">
        <v>294380</v>
      </c>
      <c r="J19">
        <v>3239249</v>
      </c>
      <c r="M19" s="3">
        <f t="shared" si="0"/>
        <v>21.653543307086615</v>
      </c>
      <c r="N19" s="3">
        <f t="shared" si="0"/>
        <v>9.8425196850393704</v>
      </c>
      <c r="Q19">
        <v>18</v>
      </c>
      <c r="R19">
        <v>22</v>
      </c>
      <c r="S19">
        <v>14</v>
      </c>
      <c r="V19" s="3">
        <f t="shared" si="1"/>
        <v>6.1111111111111107</v>
      </c>
      <c r="W19" s="3">
        <f t="shared" si="2"/>
        <v>3.8888888888888888</v>
      </c>
    </row>
    <row r="20" spans="1:23" x14ac:dyDescent="0.25">
      <c r="A20">
        <v>19</v>
      </c>
      <c r="B20">
        <v>19</v>
      </c>
      <c r="C20" s="1" t="s">
        <v>5</v>
      </c>
      <c r="D20" s="1" t="s">
        <v>11</v>
      </c>
      <c r="E20">
        <v>2</v>
      </c>
      <c r="F20">
        <v>64</v>
      </c>
      <c r="G20">
        <v>48</v>
      </c>
      <c r="H20" t="s">
        <v>7</v>
      </c>
      <c r="I20">
        <v>294380</v>
      </c>
      <c r="J20">
        <v>3239249</v>
      </c>
      <c r="M20" s="3">
        <f t="shared" si="0"/>
        <v>25.196850393700785</v>
      </c>
      <c r="N20" s="3">
        <f t="shared" si="0"/>
        <v>18.897637795275589</v>
      </c>
      <c r="Q20">
        <v>19</v>
      </c>
      <c r="R20">
        <v>19</v>
      </c>
      <c r="S20">
        <v>13</v>
      </c>
      <c r="V20" s="3">
        <f t="shared" si="1"/>
        <v>5.2777777777777777</v>
      </c>
      <c r="W20" s="3">
        <f t="shared" si="2"/>
        <v>3.6111111111111107</v>
      </c>
    </row>
    <row r="21" spans="1:23" x14ac:dyDescent="0.25">
      <c r="A21">
        <v>20</v>
      </c>
      <c r="B21">
        <v>20</v>
      </c>
      <c r="C21" s="1" t="s">
        <v>5</v>
      </c>
      <c r="D21" s="1" t="s">
        <v>11</v>
      </c>
      <c r="E21">
        <v>2</v>
      </c>
      <c r="F21">
        <v>135</v>
      </c>
      <c r="G21">
        <v>50</v>
      </c>
      <c r="H21" t="s">
        <v>7</v>
      </c>
      <c r="I21">
        <v>294380</v>
      </c>
      <c r="J21">
        <v>3239249</v>
      </c>
      <c r="M21" s="3">
        <f t="shared" si="0"/>
        <v>53.1496062992126</v>
      </c>
      <c r="N21" s="3">
        <f t="shared" si="0"/>
        <v>19.685039370078741</v>
      </c>
      <c r="Q21">
        <v>20</v>
      </c>
      <c r="R21">
        <v>13</v>
      </c>
      <c r="S21">
        <v>17</v>
      </c>
      <c r="V21" s="3">
        <f t="shared" si="1"/>
        <v>3.6111111111111107</v>
      </c>
      <c r="W21" s="3">
        <f t="shared" si="2"/>
        <v>4.7222222222222223</v>
      </c>
    </row>
    <row r="22" spans="1:23" x14ac:dyDescent="0.25">
      <c r="A22">
        <v>21</v>
      </c>
      <c r="B22">
        <v>1</v>
      </c>
      <c r="C22" s="1" t="s">
        <v>5</v>
      </c>
      <c r="D22" s="1" t="s">
        <v>12</v>
      </c>
      <c r="E22">
        <v>3</v>
      </c>
      <c r="F22">
        <v>83</v>
      </c>
      <c r="G22">
        <v>44</v>
      </c>
      <c r="H22" t="s">
        <v>6</v>
      </c>
      <c r="I22">
        <v>294397</v>
      </c>
      <c r="J22">
        <v>3239200</v>
      </c>
      <c r="M22" s="3">
        <f t="shared" si="0"/>
        <v>32.677165354330711</v>
      </c>
      <c r="N22" s="3">
        <f t="shared" si="0"/>
        <v>17.322834645669293</v>
      </c>
      <c r="Q22">
        <v>21</v>
      </c>
      <c r="R22">
        <v>7</v>
      </c>
      <c r="S22">
        <v>28</v>
      </c>
      <c r="V22" s="3">
        <f t="shared" si="1"/>
        <v>1.9444444444444444</v>
      </c>
      <c r="W22" s="3">
        <f t="shared" si="2"/>
        <v>7.7777777777777777</v>
      </c>
    </row>
    <row r="23" spans="1:23" x14ac:dyDescent="0.25">
      <c r="A23">
        <v>22</v>
      </c>
      <c r="B23">
        <v>2</v>
      </c>
      <c r="C23" s="1" t="s">
        <v>5</v>
      </c>
      <c r="D23" s="1" t="s">
        <v>12</v>
      </c>
      <c r="E23">
        <v>3</v>
      </c>
      <c r="F23">
        <v>150</v>
      </c>
      <c r="G23">
        <v>70</v>
      </c>
      <c r="H23" t="s">
        <v>6</v>
      </c>
      <c r="I23">
        <v>294397</v>
      </c>
      <c r="J23">
        <v>3239200</v>
      </c>
      <c r="M23" s="3">
        <f t="shared" si="0"/>
        <v>59.055118110236222</v>
      </c>
      <c r="N23" s="3">
        <f t="shared" si="0"/>
        <v>27.559055118110237</v>
      </c>
      <c r="Q23">
        <v>22</v>
      </c>
      <c r="R23">
        <v>9</v>
      </c>
      <c r="S23">
        <v>18</v>
      </c>
      <c r="V23" s="3">
        <f t="shared" si="1"/>
        <v>2.5</v>
      </c>
      <c r="W23" s="3">
        <f t="shared" si="2"/>
        <v>5</v>
      </c>
    </row>
    <row r="24" spans="1:23" x14ac:dyDescent="0.25">
      <c r="A24">
        <v>23</v>
      </c>
      <c r="B24">
        <v>3</v>
      </c>
      <c r="C24" s="1" t="s">
        <v>5</v>
      </c>
      <c r="D24" s="1" t="s">
        <v>12</v>
      </c>
      <c r="E24">
        <v>3</v>
      </c>
      <c r="F24">
        <v>99</v>
      </c>
      <c r="G24">
        <v>55</v>
      </c>
      <c r="H24" t="s">
        <v>6</v>
      </c>
      <c r="I24">
        <v>294397</v>
      </c>
      <c r="J24">
        <v>3239200</v>
      </c>
      <c r="M24" s="3">
        <f t="shared" si="0"/>
        <v>38.976377952755904</v>
      </c>
      <c r="N24" s="3">
        <f t="shared" si="0"/>
        <v>21.653543307086615</v>
      </c>
      <c r="Q24">
        <v>23</v>
      </c>
      <c r="R24">
        <v>3</v>
      </c>
      <c r="S24">
        <v>33</v>
      </c>
      <c r="V24" s="3">
        <f t="shared" si="1"/>
        <v>0.83333333333333337</v>
      </c>
      <c r="W24" s="3">
        <f t="shared" si="2"/>
        <v>9.1666666666666661</v>
      </c>
    </row>
    <row r="25" spans="1:23" x14ac:dyDescent="0.25">
      <c r="A25">
        <v>24</v>
      </c>
      <c r="B25">
        <v>4</v>
      </c>
      <c r="C25" s="1" t="s">
        <v>5</v>
      </c>
      <c r="D25" s="1" t="s">
        <v>12</v>
      </c>
      <c r="E25">
        <v>3</v>
      </c>
      <c r="F25">
        <v>56</v>
      </c>
      <c r="G25">
        <v>55</v>
      </c>
      <c r="H25" t="s">
        <v>6</v>
      </c>
      <c r="I25">
        <v>294397</v>
      </c>
      <c r="J25">
        <v>3239200</v>
      </c>
      <c r="M25" s="3">
        <f t="shared" si="0"/>
        <v>22.047244094488189</v>
      </c>
      <c r="N25" s="3">
        <f t="shared" si="0"/>
        <v>21.653543307086615</v>
      </c>
      <c r="Q25" s="9">
        <v>24</v>
      </c>
      <c r="R25" s="9">
        <v>3</v>
      </c>
      <c r="S25" s="9">
        <v>18</v>
      </c>
      <c r="T25" s="9"/>
      <c r="U25" s="9"/>
      <c r="V25" s="10">
        <f t="shared" si="1"/>
        <v>0.83333333333333337</v>
      </c>
      <c r="W25" s="10">
        <f t="shared" si="2"/>
        <v>5</v>
      </c>
    </row>
    <row r="26" spans="1:23" x14ac:dyDescent="0.25">
      <c r="A26">
        <v>25</v>
      </c>
      <c r="B26">
        <v>5</v>
      </c>
      <c r="C26" s="1" t="s">
        <v>5</v>
      </c>
      <c r="D26" s="1" t="s">
        <v>12</v>
      </c>
      <c r="E26">
        <v>3</v>
      </c>
      <c r="F26">
        <v>45</v>
      </c>
      <c r="G26">
        <v>40</v>
      </c>
      <c r="H26" t="s">
        <v>6</v>
      </c>
      <c r="I26">
        <v>294397</v>
      </c>
      <c r="J26">
        <v>3239200</v>
      </c>
      <c r="M26" s="3">
        <f t="shared" si="0"/>
        <v>17.716535433070867</v>
      </c>
      <c r="N26" s="3">
        <f t="shared" si="0"/>
        <v>15.748031496062993</v>
      </c>
      <c r="Q26" s="7">
        <v>25</v>
      </c>
      <c r="R26" s="7">
        <v>2</v>
      </c>
      <c r="S26" s="7">
        <v>18</v>
      </c>
      <c r="T26" s="7"/>
      <c r="U26" s="7"/>
      <c r="V26" s="8">
        <f t="shared" si="1"/>
        <v>0.55555555555555558</v>
      </c>
      <c r="W26" s="8">
        <f t="shared" si="2"/>
        <v>5</v>
      </c>
    </row>
    <row r="27" spans="1:23" x14ac:dyDescent="0.25">
      <c r="A27">
        <v>26</v>
      </c>
      <c r="B27">
        <v>6</v>
      </c>
      <c r="C27" s="1" t="s">
        <v>5</v>
      </c>
      <c r="D27" s="1" t="s">
        <v>12</v>
      </c>
      <c r="E27">
        <v>3</v>
      </c>
      <c r="F27">
        <v>62</v>
      </c>
      <c r="G27">
        <v>30</v>
      </c>
      <c r="H27" t="s">
        <v>6</v>
      </c>
      <c r="I27">
        <v>294397</v>
      </c>
      <c r="J27">
        <v>3239200</v>
      </c>
      <c r="M27" s="3">
        <f t="shared" si="0"/>
        <v>24.409448818897637</v>
      </c>
      <c r="N27" s="3">
        <f t="shared" si="0"/>
        <v>11.811023622047244</v>
      </c>
      <c r="Q27">
        <v>26</v>
      </c>
      <c r="R27">
        <v>1</v>
      </c>
      <c r="S27">
        <v>29</v>
      </c>
      <c r="V27" s="3">
        <f t="shared" si="1"/>
        <v>0.27777777777777779</v>
      </c>
      <c r="W27" s="3">
        <f t="shared" si="2"/>
        <v>8.0555555555555554</v>
      </c>
    </row>
    <row r="28" spans="1:23" x14ac:dyDescent="0.25">
      <c r="A28">
        <v>27</v>
      </c>
      <c r="B28">
        <v>7</v>
      </c>
      <c r="C28" s="1" t="s">
        <v>5</v>
      </c>
      <c r="D28" s="1" t="s">
        <v>12</v>
      </c>
      <c r="E28">
        <v>3</v>
      </c>
      <c r="F28">
        <v>57</v>
      </c>
      <c r="G28">
        <v>52</v>
      </c>
      <c r="H28" t="s">
        <v>6</v>
      </c>
      <c r="I28">
        <v>294397</v>
      </c>
      <c r="J28">
        <v>3239200</v>
      </c>
      <c r="M28" s="3">
        <f t="shared" si="0"/>
        <v>22.440944881889763</v>
      </c>
      <c r="N28" s="3">
        <f t="shared" si="0"/>
        <v>20.472440944881889</v>
      </c>
      <c r="Q28">
        <v>27</v>
      </c>
      <c r="R28">
        <v>2</v>
      </c>
      <c r="S28">
        <v>14</v>
      </c>
      <c r="V28" s="3">
        <f t="shared" si="1"/>
        <v>0.55555555555555558</v>
      </c>
      <c r="W28" s="3">
        <f t="shared" si="2"/>
        <v>3.8888888888888888</v>
      </c>
    </row>
    <row r="29" spans="1:23" x14ac:dyDescent="0.25">
      <c r="A29">
        <v>28</v>
      </c>
      <c r="B29">
        <v>8</v>
      </c>
      <c r="C29" s="1" t="s">
        <v>5</v>
      </c>
      <c r="D29" s="1" t="s">
        <v>12</v>
      </c>
      <c r="E29">
        <v>3</v>
      </c>
      <c r="F29">
        <v>50</v>
      </c>
      <c r="G29">
        <v>32</v>
      </c>
      <c r="H29" t="s">
        <v>6</v>
      </c>
      <c r="I29">
        <v>294397</v>
      </c>
      <c r="J29">
        <v>3239200</v>
      </c>
      <c r="M29" s="3">
        <f t="shared" si="0"/>
        <v>19.685039370078741</v>
      </c>
      <c r="N29" s="3">
        <f t="shared" si="0"/>
        <v>12.598425196850393</v>
      </c>
      <c r="Q29">
        <v>28</v>
      </c>
      <c r="R29">
        <v>3</v>
      </c>
      <c r="S29">
        <v>14</v>
      </c>
      <c r="V29" s="3">
        <f t="shared" si="1"/>
        <v>0.83333333333333337</v>
      </c>
      <c r="W29" s="3">
        <f t="shared" si="2"/>
        <v>3.8888888888888888</v>
      </c>
    </row>
    <row r="30" spans="1:23" x14ac:dyDescent="0.25">
      <c r="A30">
        <v>29</v>
      </c>
      <c r="B30">
        <v>9</v>
      </c>
      <c r="C30" s="1" t="s">
        <v>5</v>
      </c>
      <c r="D30" s="1" t="s">
        <v>12</v>
      </c>
      <c r="E30">
        <v>3</v>
      </c>
      <c r="F30">
        <v>58</v>
      </c>
      <c r="G30">
        <v>39</v>
      </c>
      <c r="H30" t="s">
        <v>6</v>
      </c>
      <c r="I30">
        <v>294397</v>
      </c>
      <c r="J30">
        <v>3239200</v>
      </c>
      <c r="M30" s="3">
        <f t="shared" si="0"/>
        <v>22.834645669291337</v>
      </c>
      <c r="N30" s="3">
        <f t="shared" si="0"/>
        <v>15.354330708661417</v>
      </c>
      <c r="Q30">
        <v>29</v>
      </c>
      <c r="R30">
        <v>1</v>
      </c>
      <c r="S30">
        <v>8</v>
      </c>
      <c r="V30" s="3">
        <f t="shared" si="1"/>
        <v>0.27777777777777779</v>
      </c>
      <c r="W30" s="3">
        <f t="shared" si="2"/>
        <v>2.2222222222222223</v>
      </c>
    </row>
    <row r="31" spans="1:23" x14ac:dyDescent="0.25">
      <c r="A31">
        <v>30</v>
      </c>
      <c r="B31">
        <v>10</v>
      </c>
      <c r="C31" s="1" t="s">
        <v>5</v>
      </c>
      <c r="D31" s="1" t="s">
        <v>12</v>
      </c>
      <c r="E31">
        <v>3</v>
      </c>
      <c r="F31">
        <v>68</v>
      </c>
      <c r="G31">
        <v>30</v>
      </c>
      <c r="H31" t="s">
        <v>6</v>
      </c>
      <c r="I31">
        <v>294397</v>
      </c>
      <c r="J31">
        <v>3239200</v>
      </c>
      <c r="M31" s="3">
        <f t="shared" si="0"/>
        <v>26.771653543307085</v>
      </c>
      <c r="N31" s="3">
        <f t="shared" si="0"/>
        <v>11.811023622047244</v>
      </c>
      <c r="Q31">
        <v>30</v>
      </c>
      <c r="R31">
        <v>1</v>
      </c>
      <c r="S31">
        <v>17</v>
      </c>
      <c r="V31" s="3">
        <f t="shared" si="1"/>
        <v>0.27777777777777779</v>
      </c>
      <c r="W31" s="3">
        <f t="shared" si="2"/>
        <v>4.7222222222222223</v>
      </c>
    </row>
    <row r="32" spans="1:23" x14ac:dyDescent="0.25">
      <c r="A32">
        <v>31</v>
      </c>
      <c r="B32">
        <v>11</v>
      </c>
      <c r="C32" s="1" t="s">
        <v>5</v>
      </c>
      <c r="D32" s="1" t="s">
        <v>12</v>
      </c>
      <c r="E32">
        <v>3</v>
      </c>
      <c r="F32">
        <v>59</v>
      </c>
      <c r="G32">
        <v>39</v>
      </c>
      <c r="H32" t="s">
        <v>6</v>
      </c>
      <c r="I32">
        <v>294397</v>
      </c>
      <c r="J32">
        <v>3239200</v>
      </c>
      <c r="M32" s="3">
        <f t="shared" si="0"/>
        <v>23.228346456692915</v>
      </c>
      <c r="N32" s="3">
        <f t="shared" si="0"/>
        <v>15.354330708661417</v>
      </c>
      <c r="Q32">
        <v>31</v>
      </c>
      <c r="R32">
        <v>0</v>
      </c>
      <c r="S32">
        <v>4</v>
      </c>
      <c r="V32" s="3">
        <f t="shared" si="1"/>
        <v>0</v>
      </c>
      <c r="W32" s="3">
        <f t="shared" si="2"/>
        <v>1.1111111111111112</v>
      </c>
    </row>
    <row r="33" spans="1:23" x14ac:dyDescent="0.25">
      <c r="A33">
        <v>32</v>
      </c>
      <c r="B33">
        <v>12</v>
      </c>
      <c r="C33" s="1" t="s">
        <v>5</v>
      </c>
      <c r="D33" s="1" t="s">
        <v>12</v>
      </c>
      <c r="E33">
        <v>3</v>
      </c>
      <c r="F33">
        <v>40</v>
      </c>
      <c r="G33">
        <v>29</v>
      </c>
      <c r="H33" t="s">
        <v>7</v>
      </c>
      <c r="I33">
        <v>294397</v>
      </c>
      <c r="J33">
        <v>3239200</v>
      </c>
      <c r="M33" s="3">
        <f t="shared" si="0"/>
        <v>15.748031496062993</v>
      </c>
      <c r="N33" s="3">
        <f t="shared" si="0"/>
        <v>11.417322834645669</v>
      </c>
      <c r="Q33">
        <v>32</v>
      </c>
      <c r="R33">
        <v>0</v>
      </c>
      <c r="S33">
        <v>11</v>
      </c>
      <c r="V33" s="3">
        <f t="shared" si="1"/>
        <v>0</v>
      </c>
      <c r="W33" s="3">
        <f t="shared" si="2"/>
        <v>3.0555555555555554</v>
      </c>
    </row>
    <row r="34" spans="1:23" x14ac:dyDescent="0.25">
      <c r="A34">
        <v>33</v>
      </c>
      <c r="B34">
        <v>13</v>
      </c>
      <c r="C34" s="1" t="s">
        <v>5</v>
      </c>
      <c r="D34" s="1" t="s">
        <v>12</v>
      </c>
      <c r="E34">
        <v>3</v>
      </c>
      <c r="F34">
        <v>67</v>
      </c>
      <c r="G34">
        <v>34</v>
      </c>
      <c r="H34" t="s">
        <v>6</v>
      </c>
      <c r="I34">
        <v>294397</v>
      </c>
      <c r="J34">
        <v>3239200</v>
      </c>
      <c r="M34" s="3">
        <f t="shared" si="0"/>
        <v>26.377952755905511</v>
      </c>
      <c r="N34" s="3">
        <f t="shared" si="0"/>
        <v>13.385826771653543</v>
      </c>
      <c r="Q34">
        <v>33</v>
      </c>
      <c r="R34">
        <v>0</v>
      </c>
      <c r="S34">
        <v>5</v>
      </c>
      <c r="V34" s="3">
        <f t="shared" si="1"/>
        <v>0</v>
      </c>
      <c r="W34" s="3">
        <f t="shared" si="2"/>
        <v>1.3888888888888888</v>
      </c>
    </row>
    <row r="35" spans="1:23" x14ac:dyDescent="0.25">
      <c r="A35">
        <v>34</v>
      </c>
      <c r="B35">
        <v>14</v>
      </c>
      <c r="C35" s="1" t="s">
        <v>5</v>
      </c>
      <c r="D35" s="1" t="s">
        <v>12</v>
      </c>
      <c r="E35">
        <v>3</v>
      </c>
      <c r="F35">
        <v>67</v>
      </c>
      <c r="G35">
        <v>42</v>
      </c>
      <c r="H35" t="s">
        <v>7</v>
      </c>
      <c r="I35">
        <v>294397</v>
      </c>
      <c r="J35">
        <v>3239200</v>
      </c>
      <c r="M35" s="3">
        <f t="shared" si="0"/>
        <v>26.377952755905511</v>
      </c>
      <c r="N35" s="3">
        <f t="shared" si="0"/>
        <v>16.535433070866141</v>
      </c>
      <c r="Q35">
        <v>34</v>
      </c>
      <c r="R35">
        <v>0</v>
      </c>
      <c r="S35">
        <v>5</v>
      </c>
      <c r="V35" s="3">
        <f t="shared" si="1"/>
        <v>0</v>
      </c>
      <c r="W35" s="3">
        <f t="shared" si="2"/>
        <v>1.3888888888888888</v>
      </c>
    </row>
    <row r="36" spans="1:23" x14ac:dyDescent="0.25">
      <c r="A36">
        <v>35</v>
      </c>
      <c r="B36">
        <v>15</v>
      </c>
      <c r="C36" s="1" t="s">
        <v>5</v>
      </c>
      <c r="D36" s="1" t="s">
        <v>12</v>
      </c>
      <c r="E36">
        <v>3</v>
      </c>
      <c r="F36">
        <v>41</v>
      </c>
      <c r="G36">
        <v>20</v>
      </c>
      <c r="H36" t="s">
        <v>7</v>
      </c>
      <c r="I36">
        <v>294397</v>
      </c>
      <c r="J36">
        <v>3239200</v>
      </c>
      <c r="M36" s="3">
        <f t="shared" si="0"/>
        <v>16.141732283464567</v>
      </c>
      <c r="N36" s="3">
        <f t="shared" si="0"/>
        <v>7.8740157480314963</v>
      </c>
      <c r="Q36">
        <v>35</v>
      </c>
      <c r="R36">
        <v>0</v>
      </c>
      <c r="S36">
        <v>1</v>
      </c>
      <c r="V36" s="3">
        <f t="shared" si="1"/>
        <v>0</v>
      </c>
      <c r="W36" s="3">
        <f t="shared" si="2"/>
        <v>0.27777777777777779</v>
      </c>
    </row>
    <row r="37" spans="1:23" x14ac:dyDescent="0.25">
      <c r="A37">
        <v>36</v>
      </c>
      <c r="B37">
        <v>16</v>
      </c>
      <c r="C37" s="1" t="s">
        <v>5</v>
      </c>
      <c r="D37" s="1" t="s">
        <v>12</v>
      </c>
      <c r="E37">
        <v>3</v>
      </c>
      <c r="F37">
        <v>53</v>
      </c>
      <c r="G37">
        <v>24</v>
      </c>
      <c r="H37" t="s">
        <v>7</v>
      </c>
      <c r="I37">
        <v>294397</v>
      </c>
      <c r="J37">
        <v>3239200</v>
      </c>
      <c r="M37" s="3">
        <f t="shared" si="0"/>
        <v>20.866141732283463</v>
      </c>
      <c r="N37" s="3">
        <f t="shared" si="0"/>
        <v>9.4488188976377945</v>
      </c>
      <c r="Q37">
        <v>36</v>
      </c>
      <c r="R37">
        <v>0</v>
      </c>
      <c r="S37">
        <v>4</v>
      </c>
      <c r="V37" s="3">
        <f t="shared" si="1"/>
        <v>0</v>
      </c>
      <c r="W37" s="3">
        <f t="shared" si="2"/>
        <v>1.1111111111111112</v>
      </c>
    </row>
    <row r="38" spans="1:23" x14ac:dyDescent="0.25">
      <c r="A38">
        <v>37</v>
      </c>
      <c r="B38">
        <v>17</v>
      </c>
      <c r="C38" s="1" t="s">
        <v>5</v>
      </c>
      <c r="D38" s="1" t="s">
        <v>12</v>
      </c>
      <c r="E38">
        <v>3</v>
      </c>
      <c r="F38">
        <v>49</v>
      </c>
      <c r="G38">
        <v>39</v>
      </c>
      <c r="H38" t="s">
        <v>7</v>
      </c>
      <c r="I38">
        <v>294397</v>
      </c>
      <c r="J38">
        <v>3239200</v>
      </c>
      <c r="M38" s="3">
        <f t="shared" si="0"/>
        <v>19.291338582677167</v>
      </c>
      <c r="N38" s="3">
        <f t="shared" si="0"/>
        <v>15.354330708661417</v>
      </c>
      <c r="Q38">
        <v>37</v>
      </c>
      <c r="R38">
        <v>0</v>
      </c>
      <c r="S38">
        <v>1</v>
      </c>
      <c r="V38" s="3">
        <f t="shared" si="1"/>
        <v>0</v>
      </c>
      <c r="W38" s="3">
        <f t="shared" si="2"/>
        <v>0.27777777777777779</v>
      </c>
    </row>
    <row r="39" spans="1:23" x14ac:dyDescent="0.25">
      <c r="A39">
        <v>38</v>
      </c>
      <c r="B39">
        <v>18</v>
      </c>
      <c r="C39" s="1" t="s">
        <v>5</v>
      </c>
      <c r="D39" s="1" t="s">
        <v>12</v>
      </c>
      <c r="E39">
        <v>3</v>
      </c>
      <c r="F39">
        <v>67</v>
      </c>
      <c r="G39">
        <v>44</v>
      </c>
      <c r="H39" t="s">
        <v>7</v>
      </c>
      <c r="I39">
        <v>294397</v>
      </c>
      <c r="J39">
        <v>3239200</v>
      </c>
      <c r="M39" s="3">
        <f t="shared" si="0"/>
        <v>26.377952755905511</v>
      </c>
      <c r="N39" s="3">
        <f t="shared" si="0"/>
        <v>17.322834645669293</v>
      </c>
      <c r="Q39">
        <v>38</v>
      </c>
      <c r="R39">
        <v>0</v>
      </c>
      <c r="S39">
        <v>3</v>
      </c>
      <c r="V39" s="3">
        <f t="shared" si="1"/>
        <v>0</v>
      </c>
      <c r="W39" s="3">
        <f t="shared" si="2"/>
        <v>0.83333333333333337</v>
      </c>
    </row>
    <row r="40" spans="1:23" x14ac:dyDescent="0.25">
      <c r="A40">
        <v>39</v>
      </c>
      <c r="B40">
        <v>19</v>
      </c>
      <c r="C40" s="1" t="s">
        <v>5</v>
      </c>
      <c r="D40" s="1" t="s">
        <v>12</v>
      </c>
      <c r="E40">
        <v>3</v>
      </c>
      <c r="F40">
        <v>52</v>
      </c>
      <c r="G40">
        <v>31</v>
      </c>
      <c r="H40" t="s">
        <v>6</v>
      </c>
      <c r="I40">
        <v>294397</v>
      </c>
      <c r="J40">
        <v>3239200</v>
      </c>
      <c r="M40" s="3">
        <f t="shared" si="0"/>
        <v>20.472440944881889</v>
      </c>
      <c r="N40" s="3">
        <f t="shared" si="0"/>
        <v>12.204724409448819</v>
      </c>
      <c r="Q40">
        <v>39</v>
      </c>
      <c r="R40">
        <v>0</v>
      </c>
      <c r="S40">
        <v>3</v>
      </c>
      <c r="V40" s="3">
        <f t="shared" si="1"/>
        <v>0</v>
      </c>
      <c r="W40" s="3">
        <f t="shared" si="2"/>
        <v>0.83333333333333337</v>
      </c>
    </row>
    <row r="41" spans="1:23" x14ac:dyDescent="0.25">
      <c r="A41">
        <v>40</v>
      </c>
      <c r="B41">
        <v>20</v>
      </c>
      <c r="C41" s="1" t="s">
        <v>5</v>
      </c>
      <c r="D41" s="1" t="s">
        <v>12</v>
      </c>
      <c r="E41">
        <v>3</v>
      </c>
      <c r="F41">
        <v>28</v>
      </c>
      <c r="G41">
        <v>21</v>
      </c>
      <c r="H41" t="s">
        <v>6</v>
      </c>
      <c r="I41">
        <v>294397</v>
      </c>
      <c r="J41">
        <v>3239200</v>
      </c>
      <c r="M41" s="3">
        <f t="shared" si="0"/>
        <v>11.023622047244094</v>
      </c>
      <c r="N41" s="3">
        <f t="shared" si="0"/>
        <v>8.2677165354330704</v>
      </c>
      <c r="Q41">
        <v>40</v>
      </c>
      <c r="R41">
        <v>0</v>
      </c>
      <c r="S41">
        <v>2</v>
      </c>
      <c r="V41" s="3">
        <f t="shared" si="1"/>
        <v>0</v>
      </c>
      <c r="W41" s="3">
        <f t="shared" si="2"/>
        <v>0.55555555555555558</v>
      </c>
    </row>
    <row r="42" spans="1:23" x14ac:dyDescent="0.25">
      <c r="A42">
        <v>41</v>
      </c>
      <c r="B42">
        <v>21</v>
      </c>
      <c r="C42" s="1" t="s">
        <v>5</v>
      </c>
      <c r="D42" s="1" t="s">
        <v>12</v>
      </c>
      <c r="E42">
        <v>3</v>
      </c>
      <c r="F42">
        <v>75</v>
      </c>
      <c r="G42">
        <v>67</v>
      </c>
      <c r="H42" t="s">
        <v>7</v>
      </c>
      <c r="I42">
        <v>294397</v>
      </c>
      <c r="J42">
        <v>3239200</v>
      </c>
      <c r="M42" s="3">
        <f t="shared" si="0"/>
        <v>29.527559055118111</v>
      </c>
      <c r="N42" s="3">
        <f t="shared" si="0"/>
        <v>26.377952755905511</v>
      </c>
      <c r="Q42">
        <v>41</v>
      </c>
      <c r="R42">
        <v>0</v>
      </c>
      <c r="S42">
        <v>0</v>
      </c>
      <c r="V42" s="3">
        <f t="shared" si="1"/>
        <v>0</v>
      </c>
      <c r="W42" s="3">
        <f t="shared" si="2"/>
        <v>0</v>
      </c>
    </row>
    <row r="43" spans="1:23" x14ac:dyDescent="0.25">
      <c r="A43">
        <v>42</v>
      </c>
      <c r="B43">
        <v>22</v>
      </c>
      <c r="C43" s="1" t="s">
        <v>5</v>
      </c>
      <c r="D43" s="1" t="s">
        <v>12</v>
      </c>
      <c r="E43">
        <v>3</v>
      </c>
      <c r="F43">
        <v>45</v>
      </c>
      <c r="G43">
        <v>23</v>
      </c>
      <c r="H43" t="s">
        <v>6</v>
      </c>
      <c r="I43">
        <v>294397</v>
      </c>
      <c r="J43">
        <v>3239200</v>
      </c>
      <c r="M43" s="3">
        <f t="shared" si="0"/>
        <v>17.716535433070867</v>
      </c>
      <c r="N43" s="3">
        <f t="shared" si="0"/>
        <v>9.0551181102362204</v>
      </c>
      <c r="Q43">
        <v>42</v>
      </c>
      <c r="R43">
        <v>0</v>
      </c>
      <c r="S43">
        <v>1</v>
      </c>
      <c r="V43" s="3">
        <f t="shared" si="1"/>
        <v>0</v>
      </c>
      <c r="W43" s="3">
        <f t="shared" si="2"/>
        <v>0.27777777777777779</v>
      </c>
    </row>
    <row r="44" spans="1:23" x14ac:dyDescent="0.25">
      <c r="A44">
        <v>43</v>
      </c>
      <c r="B44">
        <v>23</v>
      </c>
      <c r="C44" s="1" t="s">
        <v>5</v>
      </c>
      <c r="D44" s="1" t="s">
        <v>12</v>
      </c>
      <c r="E44">
        <v>3</v>
      </c>
      <c r="F44">
        <v>50</v>
      </c>
      <c r="G44">
        <v>46</v>
      </c>
      <c r="H44" t="s">
        <v>7</v>
      </c>
      <c r="I44">
        <v>294397</v>
      </c>
      <c r="J44">
        <v>3239200</v>
      </c>
      <c r="M44" s="3">
        <f t="shared" si="0"/>
        <v>19.685039370078741</v>
      </c>
      <c r="N44" s="3">
        <f t="shared" si="0"/>
        <v>18.110236220472441</v>
      </c>
      <c r="Q44">
        <v>43</v>
      </c>
      <c r="R44">
        <v>0</v>
      </c>
      <c r="S44">
        <v>1</v>
      </c>
      <c r="V44" s="3">
        <f t="shared" si="1"/>
        <v>0</v>
      </c>
      <c r="W44" s="3">
        <f t="shared" si="2"/>
        <v>0.27777777777777779</v>
      </c>
    </row>
    <row r="45" spans="1:23" x14ac:dyDescent="0.25">
      <c r="A45">
        <v>44</v>
      </c>
      <c r="B45">
        <v>24</v>
      </c>
      <c r="C45" s="1" t="s">
        <v>5</v>
      </c>
      <c r="D45" s="1" t="s">
        <v>12</v>
      </c>
      <c r="E45">
        <v>3</v>
      </c>
      <c r="F45">
        <v>63</v>
      </c>
      <c r="G45">
        <v>23</v>
      </c>
      <c r="H45" t="s">
        <v>7</v>
      </c>
      <c r="I45">
        <v>294397</v>
      </c>
      <c r="J45">
        <v>3239200</v>
      </c>
      <c r="M45" s="3">
        <f t="shared" si="0"/>
        <v>24.803149606299211</v>
      </c>
      <c r="N45" s="3">
        <f t="shared" si="0"/>
        <v>9.0551181102362204</v>
      </c>
      <c r="Q45">
        <v>44</v>
      </c>
      <c r="R45">
        <v>0</v>
      </c>
      <c r="S45">
        <v>1</v>
      </c>
      <c r="V45" s="3">
        <f t="shared" si="1"/>
        <v>0</v>
      </c>
      <c r="W45" s="3">
        <f t="shared" si="2"/>
        <v>0.27777777777777779</v>
      </c>
    </row>
    <row r="46" spans="1:23" x14ac:dyDescent="0.25">
      <c r="A46">
        <v>45</v>
      </c>
      <c r="B46">
        <v>25</v>
      </c>
      <c r="C46" s="1" t="s">
        <v>5</v>
      </c>
      <c r="D46" s="1" t="s">
        <v>12</v>
      </c>
      <c r="E46">
        <v>3</v>
      </c>
      <c r="F46">
        <v>54</v>
      </c>
      <c r="G46">
        <v>34</v>
      </c>
      <c r="H46" t="s">
        <v>6</v>
      </c>
      <c r="I46">
        <v>294397</v>
      </c>
      <c r="J46">
        <v>3239200</v>
      </c>
      <c r="M46" s="3">
        <f t="shared" si="0"/>
        <v>21.259842519685041</v>
      </c>
      <c r="N46" s="3">
        <f t="shared" si="0"/>
        <v>13.385826771653543</v>
      </c>
      <c r="Q46">
        <v>45</v>
      </c>
      <c r="R46">
        <v>0</v>
      </c>
      <c r="S46">
        <v>0</v>
      </c>
      <c r="V46" s="3">
        <f t="shared" si="1"/>
        <v>0</v>
      </c>
      <c r="W46" s="3">
        <f t="shared" si="2"/>
        <v>0</v>
      </c>
    </row>
    <row r="47" spans="1:23" x14ac:dyDescent="0.25">
      <c r="A47">
        <v>46</v>
      </c>
      <c r="B47">
        <v>26</v>
      </c>
      <c r="C47" s="1" t="s">
        <v>5</v>
      </c>
      <c r="D47" s="1" t="s">
        <v>12</v>
      </c>
      <c r="E47">
        <v>3</v>
      </c>
      <c r="F47">
        <v>68</v>
      </c>
      <c r="G47">
        <v>37</v>
      </c>
      <c r="H47" t="s">
        <v>6</v>
      </c>
      <c r="I47">
        <v>294397</v>
      </c>
      <c r="J47">
        <v>3239200</v>
      </c>
      <c r="M47" s="3">
        <f t="shared" si="0"/>
        <v>26.771653543307085</v>
      </c>
      <c r="N47" s="3">
        <f t="shared" si="0"/>
        <v>14.566929133858267</v>
      </c>
      <c r="Q47">
        <v>46</v>
      </c>
      <c r="R47">
        <v>0</v>
      </c>
      <c r="S47">
        <v>0</v>
      </c>
      <c r="V47" s="3">
        <f t="shared" si="1"/>
        <v>0</v>
      </c>
      <c r="W47" s="3">
        <f t="shared" si="2"/>
        <v>0</v>
      </c>
    </row>
    <row r="48" spans="1:23" x14ac:dyDescent="0.25">
      <c r="A48">
        <v>47</v>
      </c>
      <c r="B48">
        <v>27</v>
      </c>
      <c r="C48" s="1" t="s">
        <v>5</v>
      </c>
      <c r="D48" s="1" t="s">
        <v>12</v>
      </c>
      <c r="E48">
        <v>3</v>
      </c>
      <c r="F48">
        <v>70</v>
      </c>
      <c r="G48">
        <v>46</v>
      </c>
      <c r="H48" t="s">
        <v>7</v>
      </c>
      <c r="I48">
        <v>294397</v>
      </c>
      <c r="J48">
        <v>3239200</v>
      </c>
      <c r="M48" s="3">
        <f t="shared" si="0"/>
        <v>27.559055118110237</v>
      </c>
      <c r="N48" s="3">
        <f t="shared" si="0"/>
        <v>18.110236220472441</v>
      </c>
      <c r="Q48">
        <v>47</v>
      </c>
      <c r="R48">
        <v>0</v>
      </c>
      <c r="S48">
        <v>0</v>
      </c>
      <c r="V48" s="3">
        <f t="shared" si="1"/>
        <v>0</v>
      </c>
      <c r="W48" s="3">
        <f t="shared" si="2"/>
        <v>0</v>
      </c>
    </row>
    <row r="49" spans="1:23" x14ac:dyDescent="0.25">
      <c r="A49">
        <v>48</v>
      </c>
      <c r="B49">
        <v>28</v>
      </c>
      <c r="C49" s="1" t="s">
        <v>5</v>
      </c>
      <c r="D49" s="1" t="s">
        <v>12</v>
      </c>
      <c r="E49">
        <v>3</v>
      </c>
      <c r="F49">
        <v>40</v>
      </c>
      <c r="G49">
        <v>21</v>
      </c>
      <c r="H49" t="s">
        <v>7</v>
      </c>
      <c r="I49">
        <v>294397</v>
      </c>
      <c r="J49">
        <v>3239200</v>
      </c>
      <c r="M49" s="3">
        <f t="shared" si="0"/>
        <v>15.748031496062993</v>
      </c>
      <c r="N49" s="3">
        <f t="shared" si="0"/>
        <v>8.2677165354330704</v>
      </c>
      <c r="Q49">
        <v>48</v>
      </c>
      <c r="R49">
        <v>0</v>
      </c>
      <c r="S49">
        <v>0</v>
      </c>
      <c r="V49" s="3">
        <f t="shared" si="1"/>
        <v>0</v>
      </c>
      <c r="W49" s="3">
        <f t="shared" si="2"/>
        <v>0</v>
      </c>
    </row>
    <row r="50" spans="1:23" x14ac:dyDescent="0.25">
      <c r="A50">
        <v>49</v>
      </c>
      <c r="B50">
        <v>29</v>
      </c>
      <c r="C50" s="1" t="s">
        <v>5</v>
      </c>
      <c r="D50" s="1" t="s">
        <v>12</v>
      </c>
      <c r="E50">
        <v>3</v>
      </c>
      <c r="F50">
        <v>63</v>
      </c>
      <c r="G50">
        <v>37</v>
      </c>
      <c r="H50" t="s">
        <v>7</v>
      </c>
      <c r="I50">
        <v>294397</v>
      </c>
      <c r="J50">
        <v>3239200</v>
      </c>
      <c r="M50" s="3">
        <f t="shared" si="0"/>
        <v>24.803149606299211</v>
      </c>
      <c r="N50" s="3">
        <f t="shared" si="0"/>
        <v>14.566929133858267</v>
      </c>
      <c r="Q50">
        <v>49</v>
      </c>
      <c r="R50">
        <v>0</v>
      </c>
      <c r="S50">
        <v>0</v>
      </c>
      <c r="V50" s="3">
        <f t="shared" si="1"/>
        <v>0</v>
      </c>
      <c r="W50" s="3">
        <f t="shared" si="2"/>
        <v>0</v>
      </c>
    </row>
    <row r="51" spans="1:23" x14ac:dyDescent="0.25">
      <c r="A51">
        <v>50</v>
      </c>
      <c r="B51">
        <v>30</v>
      </c>
      <c r="C51" s="1" t="s">
        <v>5</v>
      </c>
      <c r="D51" s="1" t="s">
        <v>12</v>
      </c>
      <c r="E51">
        <v>3</v>
      </c>
      <c r="F51">
        <v>64</v>
      </c>
      <c r="G51">
        <v>59</v>
      </c>
      <c r="H51" t="s">
        <v>7</v>
      </c>
      <c r="I51">
        <v>294397</v>
      </c>
      <c r="J51">
        <v>3239200</v>
      </c>
      <c r="M51" s="3">
        <f t="shared" si="0"/>
        <v>25.196850393700785</v>
      </c>
      <c r="N51" s="3">
        <f t="shared" si="0"/>
        <v>23.228346456692915</v>
      </c>
      <c r="Q51">
        <v>50</v>
      </c>
      <c r="R51">
        <v>0</v>
      </c>
      <c r="S51">
        <v>0</v>
      </c>
      <c r="V51" s="3">
        <f t="shared" si="1"/>
        <v>0</v>
      </c>
      <c r="W51" s="3">
        <f t="shared" si="2"/>
        <v>0</v>
      </c>
    </row>
    <row r="52" spans="1:23" x14ac:dyDescent="0.25">
      <c r="A52">
        <v>51</v>
      </c>
      <c r="B52">
        <v>31</v>
      </c>
      <c r="C52" s="1" t="s">
        <v>5</v>
      </c>
      <c r="D52" s="1" t="s">
        <v>12</v>
      </c>
      <c r="E52">
        <v>3</v>
      </c>
      <c r="F52">
        <v>67</v>
      </c>
      <c r="G52">
        <v>19</v>
      </c>
      <c r="H52" t="s">
        <v>7</v>
      </c>
      <c r="I52">
        <v>294397</v>
      </c>
      <c r="J52">
        <v>3239200</v>
      </c>
      <c r="M52" s="3">
        <f t="shared" si="0"/>
        <v>26.377952755905511</v>
      </c>
      <c r="N52" s="3">
        <f t="shared" si="0"/>
        <v>7.4803149606299213</v>
      </c>
      <c r="Q52">
        <v>51</v>
      </c>
      <c r="R52">
        <v>0</v>
      </c>
      <c r="S52">
        <v>0</v>
      </c>
      <c r="V52" s="3">
        <f t="shared" si="1"/>
        <v>0</v>
      </c>
      <c r="W52" s="3">
        <f t="shared" si="2"/>
        <v>0</v>
      </c>
    </row>
    <row r="53" spans="1:23" x14ac:dyDescent="0.25">
      <c r="A53">
        <v>52</v>
      </c>
      <c r="B53">
        <v>32</v>
      </c>
      <c r="C53" s="1" t="s">
        <v>5</v>
      </c>
      <c r="D53" s="1" t="s">
        <v>12</v>
      </c>
      <c r="E53">
        <v>3</v>
      </c>
      <c r="F53">
        <v>65</v>
      </c>
      <c r="G53">
        <v>43</v>
      </c>
      <c r="H53" t="s">
        <v>7</v>
      </c>
      <c r="I53">
        <v>294397</v>
      </c>
      <c r="J53">
        <v>3239200</v>
      </c>
      <c r="M53" s="3">
        <f t="shared" si="0"/>
        <v>25.590551181102363</v>
      </c>
      <c r="N53" s="3">
        <f t="shared" si="0"/>
        <v>16.929133858267715</v>
      </c>
      <c r="Q53">
        <v>52</v>
      </c>
      <c r="R53">
        <v>0</v>
      </c>
      <c r="S53">
        <v>0</v>
      </c>
      <c r="V53" s="3">
        <f t="shared" si="1"/>
        <v>0</v>
      </c>
      <c r="W53" s="3">
        <f t="shared" si="2"/>
        <v>0</v>
      </c>
    </row>
    <row r="54" spans="1:23" x14ac:dyDescent="0.25">
      <c r="A54">
        <v>53</v>
      </c>
      <c r="B54">
        <v>33</v>
      </c>
      <c r="C54" s="1" t="s">
        <v>5</v>
      </c>
      <c r="D54" s="1" t="s">
        <v>12</v>
      </c>
      <c r="E54">
        <v>3</v>
      </c>
      <c r="F54">
        <v>40</v>
      </c>
      <c r="G54">
        <v>27</v>
      </c>
      <c r="H54" t="s">
        <v>7</v>
      </c>
      <c r="I54">
        <v>294397</v>
      </c>
      <c r="J54">
        <v>3239200</v>
      </c>
      <c r="M54" s="3">
        <f t="shared" si="0"/>
        <v>15.748031496062993</v>
      </c>
      <c r="N54" s="3">
        <f t="shared" si="0"/>
        <v>10.62992125984252</v>
      </c>
      <c r="Q54">
        <v>53</v>
      </c>
      <c r="R54">
        <v>0</v>
      </c>
      <c r="S54">
        <v>0</v>
      </c>
      <c r="V54" s="3">
        <f t="shared" si="1"/>
        <v>0</v>
      </c>
      <c r="W54" s="3">
        <f t="shared" si="2"/>
        <v>0</v>
      </c>
    </row>
    <row r="55" spans="1:23" x14ac:dyDescent="0.25">
      <c r="A55">
        <v>54</v>
      </c>
      <c r="B55">
        <v>34</v>
      </c>
      <c r="C55" s="1" t="s">
        <v>5</v>
      </c>
      <c r="D55" s="1" t="s">
        <v>12</v>
      </c>
      <c r="E55">
        <v>3</v>
      </c>
      <c r="F55">
        <v>77</v>
      </c>
      <c r="G55">
        <v>44</v>
      </c>
      <c r="H55" t="s">
        <v>7</v>
      </c>
      <c r="I55">
        <v>294397</v>
      </c>
      <c r="J55">
        <v>3239200</v>
      </c>
      <c r="M55" s="3">
        <f t="shared" si="0"/>
        <v>30.314960629921259</v>
      </c>
      <c r="N55" s="3">
        <f t="shared" si="0"/>
        <v>17.322834645669293</v>
      </c>
      <c r="Q55">
        <v>54</v>
      </c>
      <c r="R55">
        <v>0</v>
      </c>
      <c r="S55">
        <v>1</v>
      </c>
      <c r="V55" s="3">
        <f t="shared" si="1"/>
        <v>0</v>
      </c>
      <c r="W55" s="3">
        <f t="shared" si="2"/>
        <v>0.27777777777777779</v>
      </c>
    </row>
    <row r="56" spans="1:23" x14ac:dyDescent="0.25">
      <c r="A56">
        <v>55</v>
      </c>
      <c r="B56">
        <v>35</v>
      </c>
      <c r="C56" s="1" t="s">
        <v>5</v>
      </c>
      <c r="D56" s="1" t="s">
        <v>12</v>
      </c>
      <c r="E56">
        <v>3</v>
      </c>
      <c r="F56">
        <v>70</v>
      </c>
      <c r="G56">
        <v>51</v>
      </c>
      <c r="H56" t="s">
        <v>7</v>
      </c>
      <c r="I56">
        <v>294397</v>
      </c>
      <c r="J56">
        <v>3239200</v>
      </c>
      <c r="M56" s="3">
        <f t="shared" si="0"/>
        <v>27.559055118110237</v>
      </c>
      <c r="N56" s="3">
        <f t="shared" si="0"/>
        <v>20.078740157480315</v>
      </c>
      <c r="Q56">
        <v>55</v>
      </c>
      <c r="R56">
        <v>0</v>
      </c>
      <c r="S56">
        <v>0</v>
      </c>
      <c r="V56" s="3">
        <f t="shared" si="1"/>
        <v>0</v>
      </c>
      <c r="W56" s="3">
        <f t="shared" si="2"/>
        <v>0</v>
      </c>
    </row>
    <row r="57" spans="1:23" x14ac:dyDescent="0.25">
      <c r="A57">
        <v>56</v>
      </c>
      <c r="B57">
        <v>36</v>
      </c>
      <c r="C57" s="1" t="s">
        <v>5</v>
      </c>
      <c r="D57" s="1" t="s">
        <v>12</v>
      </c>
      <c r="E57">
        <v>3</v>
      </c>
      <c r="F57">
        <v>58</v>
      </c>
      <c r="G57">
        <v>38</v>
      </c>
      <c r="H57" t="s">
        <v>7</v>
      </c>
      <c r="I57">
        <v>294397</v>
      </c>
      <c r="J57">
        <v>3239200</v>
      </c>
      <c r="M57" s="3">
        <f t="shared" si="0"/>
        <v>22.834645669291337</v>
      </c>
      <c r="N57" s="3">
        <f t="shared" si="0"/>
        <v>14.960629921259843</v>
      </c>
      <c r="Q57">
        <v>56</v>
      </c>
      <c r="R57">
        <v>0</v>
      </c>
      <c r="S57">
        <v>0</v>
      </c>
      <c r="V57" s="3">
        <f t="shared" si="1"/>
        <v>0</v>
      </c>
      <c r="W57" s="3">
        <f t="shared" si="2"/>
        <v>0</v>
      </c>
    </row>
    <row r="58" spans="1:23" x14ac:dyDescent="0.25">
      <c r="A58">
        <v>57</v>
      </c>
      <c r="B58">
        <v>37</v>
      </c>
      <c r="C58" s="1" t="s">
        <v>5</v>
      </c>
      <c r="D58" s="1" t="s">
        <v>12</v>
      </c>
      <c r="E58">
        <v>3</v>
      </c>
      <c r="F58">
        <v>62</v>
      </c>
      <c r="G58">
        <v>45</v>
      </c>
      <c r="H58" t="s">
        <v>7</v>
      </c>
      <c r="I58">
        <v>294397</v>
      </c>
      <c r="J58">
        <v>3239200</v>
      </c>
      <c r="M58" s="3">
        <f t="shared" si="0"/>
        <v>24.409448818897637</v>
      </c>
      <c r="N58" s="3">
        <f t="shared" si="0"/>
        <v>17.716535433070867</v>
      </c>
      <c r="Q58">
        <v>57</v>
      </c>
      <c r="R58">
        <v>0</v>
      </c>
      <c r="S58">
        <v>0</v>
      </c>
      <c r="V58" s="3">
        <f t="shared" si="1"/>
        <v>0</v>
      </c>
      <c r="W58" s="3">
        <f t="shared" si="2"/>
        <v>0</v>
      </c>
    </row>
    <row r="59" spans="1:23" x14ac:dyDescent="0.25">
      <c r="A59">
        <v>58</v>
      </c>
      <c r="B59">
        <v>38</v>
      </c>
      <c r="C59" s="1" t="s">
        <v>5</v>
      </c>
      <c r="D59" s="1" t="s">
        <v>12</v>
      </c>
      <c r="E59">
        <v>3</v>
      </c>
      <c r="F59">
        <v>52</v>
      </c>
      <c r="G59">
        <v>30</v>
      </c>
      <c r="H59" t="s">
        <v>7</v>
      </c>
      <c r="I59">
        <v>294397</v>
      </c>
      <c r="J59">
        <v>3239200</v>
      </c>
      <c r="M59" s="3">
        <f t="shared" si="0"/>
        <v>20.472440944881889</v>
      </c>
      <c r="N59" s="3">
        <f t="shared" si="0"/>
        <v>11.811023622047244</v>
      </c>
      <c r="Q59">
        <v>58</v>
      </c>
      <c r="R59">
        <v>0</v>
      </c>
      <c r="S59">
        <v>0</v>
      </c>
      <c r="V59" s="3">
        <f t="shared" si="1"/>
        <v>0</v>
      </c>
      <c r="W59" s="3">
        <f t="shared" si="2"/>
        <v>0</v>
      </c>
    </row>
    <row r="60" spans="1:23" x14ac:dyDescent="0.25">
      <c r="A60">
        <v>59</v>
      </c>
      <c r="B60">
        <v>39</v>
      </c>
      <c r="C60" s="1" t="s">
        <v>5</v>
      </c>
      <c r="D60" s="1" t="s">
        <v>12</v>
      </c>
      <c r="E60">
        <v>3</v>
      </c>
      <c r="F60">
        <v>40</v>
      </c>
      <c r="G60">
        <v>13</v>
      </c>
      <c r="H60" t="s">
        <v>7</v>
      </c>
      <c r="I60">
        <v>294397</v>
      </c>
      <c r="J60">
        <v>3239200</v>
      </c>
      <c r="M60" s="3">
        <f t="shared" si="0"/>
        <v>15.748031496062993</v>
      </c>
      <c r="N60" s="3">
        <f t="shared" si="0"/>
        <v>5.1181102362204722</v>
      </c>
      <c r="Q60">
        <v>59</v>
      </c>
      <c r="R60">
        <v>0</v>
      </c>
      <c r="S60">
        <v>0</v>
      </c>
      <c r="V60" s="3">
        <f t="shared" si="1"/>
        <v>0</v>
      </c>
      <c r="W60" s="3">
        <f t="shared" si="2"/>
        <v>0</v>
      </c>
    </row>
    <row r="61" spans="1:23" x14ac:dyDescent="0.25">
      <c r="A61">
        <v>60</v>
      </c>
      <c r="B61">
        <v>40</v>
      </c>
      <c r="C61" s="1" t="s">
        <v>5</v>
      </c>
      <c r="D61" s="1" t="s">
        <v>12</v>
      </c>
      <c r="E61">
        <v>3</v>
      </c>
      <c r="F61">
        <v>72</v>
      </c>
      <c r="G61">
        <v>30</v>
      </c>
      <c r="H61" t="s">
        <v>7</v>
      </c>
      <c r="I61">
        <v>294397</v>
      </c>
      <c r="J61">
        <v>3239200</v>
      </c>
      <c r="M61" s="3">
        <f t="shared" si="0"/>
        <v>28.346456692913385</v>
      </c>
      <c r="N61" s="3">
        <f t="shared" si="0"/>
        <v>11.811023622047244</v>
      </c>
      <c r="Q61">
        <v>60</v>
      </c>
      <c r="R61">
        <v>0</v>
      </c>
      <c r="S61">
        <v>1</v>
      </c>
      <c r="V61" s="3">
        <f t="shared" si="1"/>
        <v>0</v>
      </c>
      <c r="W61" s="3">
        <f t="shared" si="2"/>
        <v>0.27777777777777779</v>
      </c>
    </row>
    <row r="62" spans="1:23" x14ac:dyDescent="0.25">
      <c r="A62">
        <v>61</v>
      </c>
      <c r="B62">
        <v>41</v>
      </c>
      <c r="C62" s="1" t="s">
        <v>5</v>
      </c>
      <c r="D62" s="1" t="s">
        <v>12</v>
      </c>
      <c r="E62">
        <v>3</v>
      </c>
      <c r="F62">
        <v>58</v>
      </c>
      <c r="G62">
        <v>46</v>
      </c>
      <c r="H62" t="s">
        <v>7</v>
      </c>
      <c r="I62">
        <v>294397</v>
      </c>
      <c r="J62">
        <v>3239200</v>
      </c>
      <c r="M62" s="3">
        <f t="shared" si="0"/>
        <v>22.834645669291337</v>
      </c>
      <c r="N62" s="3">
        <f t="shared" si="0"/>
        <v>18.110236220472441</v>
      </c>
    </row>
    <row r="63" spans="1:23" x14ac:dyDescent="0.25">
      <c r="A63">
        <v>62</v>
      </c>
      <c r="B63">
        <v>42</v>
      </c>
      <c r="C63" s="1" t="s">
        <v>5</v>
      </c>
      <c r="D63" s="1" t="s">
        <v>12</v>
      </c>
      <c r="E63">
        <v>3</v>
      </c>
      <c r="F63">
        <v>72</v>
      </c>
      <c r="G63">
        <v>54</v>
      </c>
      <c r="H63" t="s">
        <v>7</v>
      </c>
      <c r="I63">
        <v>294397</v>
      </c>
      <c r="J63">
        <v>3239200</v>
      </c>
      <c r="M63" s="3">
        <f t="shared" si="0"/>
        <v>28.346456692913385</v>
      </c>
      <c r="N63" s="3">
        <f t="shared" si="0"/>
        <v>21.259842519685041</v>
      </c>
      <c r="U63" s="2"/>
      <c r="V63" s="2" t="s">
        <v>23</v>
      </c>
      <c r="W63" s="2" t="s">
        <v>24</v>
      </c>
    </row>
    <row r="64" spans="1:23" x14ac:dyDescent="0.25">
      <c r="A64">
        <v>63</v>
      </c>
      <c r="B64">
        <v>43</v>
      </c>
      <c r="C64" s="1" t="s">
        <v>5</v>
      </c>
      <c r="D64" s="1" t="s">
        <v>12</v>
      </c>
      <c r="E64">
        <v>3</v>
      </c>
      <c r="F64">
        <v>38</v>
      </c>
      <c r="G64">
        <v>30</v>
      </c>
      <c r="H64" t="s">
        <v>7</v>
      </c>
      <c r="I64">
        <v>294397</v>
      </c>
      <c r="J64">
        <v>3239200</v>
      </c>
      <c r="M64" s="3">
        <f t="shared" si="0"/>
        <v>14.960629921259843</v>
      </c>
      <c r="N64" s="3">
        <f t="shared" si="0"/>
        <v>11.811023622047244</v>
      </c>
      <c r="U64" s="2" t="s">
        <v>31</v>
      </c>
      <c r="V64" s="4">
        <f>SUM(V26:V61)</f>
        <v>2.7777777777777777</v>
      </c>
      <c r="W64" s="4">
        <f>SUM(W26:W61)</f>
        <v>40.000000000000007</v>
      </c>
    </row>
    <row r="65" spans="1:14" x14ac:dyDescent="0.25">
      <c r="A65">
        <v>64</v>
      </c>
      <c r="B65">
        <v>44</v>
      </c>
      <c r="C65" s="1" t="s">
        <v>5</v>
      </c>
      <c r="D65" s="1" t="s">
        <v>12</v>
      </c>
      <c r="E65">
        <v>3</v>
      </c>
      <c r="F65">
        <v>64</v>
      </c>
      <c r="G65">
        <v>39</v>
      </c>
      <c r="H65" t="s">
        <v>7</v>
      </c>
      <c r="I65">
        <v>294397</v>
      </c>
      <c r="J65">
        <v>3239200</v>
      </c>
      <c r="M65" s="3">
        <f t="shared" si="0"/>
        <v>25.196850393700785</v>
      </c>
      <c r="N65" s="3">
        <f t="shared" si="0"/>
        <v>15.354330708661417</v>
      </c>
    </row>
    <row r="66" spans="1:14" x14ac:dyDescent="0.25">
      <c r="A66">
        <v>65</v>
      </c>
      <c r="B66">
        <v>45</v>
      </c>
      <c r="C66" s="1" t="s">
        <v>5</v>
      </c>
      <c r="D66" s="1" t="s">
        <v>12</v>
      </c>
      <c r="E66">
        <v>3</v>
      </c>
      <c r="F66">
        <v>55</v>
      </c>
      <c r="G66">
        <v>40</v>
      </c>
      <c r="H66" t="s">
        <v>7</v>
      </c>
      <c r="I66">
        <v>294397</v>
      </c>
      <c r="J66">
        <v>3239200</v>
      </c>
      <c r="M66" s="3">
        <f t="shared" si="0"/>
        <v>21.653543307086615</v>
      </c>
      <c r="N66" s="3">
        <f t="shared" si="0"/>
        <v>15.748031496062993</v>
      </c>
    </row>
    <row r="67" spans="1:14" x14ac:dyDescent="0.25">
      <c r="A67">
        <v>66</v>
      </c>
      <c r="B67">
        <v>46</v>
      </c>
      <c r="C67" s="1" t="s">
        <v>5</v>
      </c>
      <c r="D67" s="1" t="s">
        <v>12</v>
      </c>
      <c r="E67">
        <v>3</v>
      </c>
      <c r="F67">
        <v>56</v>
      </c>
      <c r="G67">
        <v>39</v>
      </c>
      <c r="H67" t="s">
        <v>7</v>
      </c>
      <c r="I67">
        <v>294397</v>
      </c>
      <c r="J67">
        <v>3239200</v>
      </c>
      <c r="M67" s="3">
        <f t="shared" ref="M67:N130" si="3">F67/$L$2</f>
        <v>22.047244094488189</v>
      </c>
      <c r="N67" s="3">
        <f t="shared" si="3"/>
        <v>15.354330708661417</v>
      </c>
    </row>
    <row r="68" spans="1:14" x14ac:dyDescent="0.25">
      <c r="A68">
        <v>67</v>
      </c>
      <c r="B68">
        <v>47</v>
      </c>
      <c r="C68" s="1" t="s">
        <v>5</v>
      </c>
      <c r="D68" s="1" t="s">
        <v>12</v>
      </c>
      <c r="E68">
        <v>3</v>
      </c>
      <c r="F68">
        <v>52</v>
      </c>
      <c r="G68">
        <v>36</v>
      </c>
      <c r="H68" t="s">
        <v>7</v>
      </c>
      <c r="I68">
        <v>294397</v>
      </c>
      <c r="J68">
        <v>3239200</v>
      </c>
      <c r="M68" s="3">
        <f t="shared" si="3"/>
        <v>20.472440944881889</v>
      </c>
      <c r="N68" s="3">
        <f t="shared" si="3"/>
        <v>14.173228346456693</v>
      </c>
    </row>
    <row r="69" spans="1:14" x14ac:dyDescent="0.25">
      <c r="A69">
        <v>68</v>
      </c>
      <c r="B69">
        <v>48</v>
      </c>
      <c r="C69" s="1" t="s">
        <v>5</v>
      </c>
      <c r="D69" s="1" t="s">
        <v>12</v>
      </c>
      <c r="E69">
        <v>3</v>
      </c>
      <c r="F69">
        <v>28</v>
      </c>
      <c r="G69">
        <v>25</v>
      </c>
      <c r="H69" t="s">
        <v>7</v>
      </c>
      <c r="I69">
        <v>294397</v>
      </c>
      <c r="J69">
        <v>3239200</v>
      </c>
      <c r="M69" s="3">
        <f t="shared" si="3"/>
        <v>11.023622047244094</v>
      </c>
      <c r="N69" s="3">
        <f t="shared" si="3"/>
        <v>9.8425196850393704</v>
      </c>
    </row>
    <row r="70" spans="1:14" x14ac:dyDescent="0.25">
      <c r="A70">
        <v>69</v>
      </c>
      <c r="B70">
        <v>49</v>
      </c>
      <c r="C70" s="1" t="s">
        <v>5</v>
      </c>
      <c r="D70" s="1" t="s">
        <v>12</v>
      </c>
      <c r="E70">
        <v>3</v>
      </c>
      <c r="F70">
        <v>58</v>
      </c>
      <c r="G70">
        <v>35</v>
      </c>
      <c r="H70" t="s">
        <v>7</v>
      </c>
      <c r="I70">
        <v>294397</v>
      </c>
      <c r="J70">
        <v>3239200</v>
      </c>
      <c r="M70" s="3">
        <f t="shared" si="3"/>
        <v>22.834645669291337</v>
      </c>
      <c r="N70" s="3">
        <f t="shared" si="3"/>
        <v>13.779527559055119</v>
      </c>
    </row>
    <row r="71" spans="1:14" x14ac:dyDescent="0.25">
      <c r="A71">
        <v>70</v>
      </c>
      <c r="B71">
        <v>50</v>
      </c>
      <c r="C71" s="1" t="s">
        <v>5</v>
      </c>
      <c r="D71" s="1" t="s">
        <v>12</v>
      </c>
      <c r="E71">
        <v>3</v>
      </c>
      <c r="F71">
        <v>51</v>
      </c>
      <c r="G71">
        <v>34</v>
      </c>
      <c r="H71" t="s">
        <v>7</v>
      </c>
      <c r="I71">
        <v>294397</v>
      </c>
      <c r="J71">
        <v>3239200</v>
      </c>
      <c r="M71" s="3">
        <f t="shared" si="3"/>
        <v>20.078740157480315</v>
      </c>
      <c r="N71" s="3">
        <f t="shared" si="3"/>
        <v>13.385826771653543</v>
      </c>
    </row>
    <row r="72" spans="1:14" x14ac:dyDescent="0.25">
      <c r="A72">
        <v>71</v>
      </c>
      <c r="B72">
        <v>1</v>
      </c>
      <c r="C72" s="1" t="s">
        <v>5</v>
      </c>
      <c r="D72" s="1" t="s">
        <v>15</v>
      </c>
      <c r="E72">
        <v>4</v>
      </c>
      <c r="F72">
        <v>58</v>
      </c>
      <c r="G72">
        <v>44</v>
      </c>
      <c r="H72" t="s">
        <v>6</v>
      </c>
      <c r="I72">
        <v>294490</v>
      </c>
      <c r="J72">
        <v>3239057</v>
      </c>
      <c r="M72" s="3">
        <f t="shared" si="3"/>
        <v>22.834645669291337</v>
      </c>
      <c r="N72" s="3">
        <f t="shared" si="3"/>
        <v>17.322834645669293</v>
      </c>
    </row>
    <row r="73" spans="1:14" x14ac:dyDescent="0.25">
      <c r="A73">
        <v>72</v>
      </c>
      <c r="B73">
        <v>2</v>
      </c>
      <c r="C73" s="1" t="s">
        <v>5</v>
      </c>
      <c r="D73" s="1" t="s">
        <v>15</v>
      </c>
      <c r="E73">
        <v>4</v>
      </c>
      <c r="F73">
        <v>51</v>
      </c>
      <c r="G73">
        <v>31</v>
      </c>
      <c r="H73" t="s">
        <v>6</v>
      </c>
      <c r="I73">
        <v>294490</v>
      </c>
      <c r="J73">
        <v>3239057</v>
      </c>
      <c r="M73" s="3">
        <f t="shared" si="3"/>
        <v>20.078740157480315</v>
      </c>
      <c r="N73" s="3">
        <f t="shared" si="3"/>
        <v>12.204724409448819</v>
      </c>
    </row>
    <row r="74" spans="1:14" x14ac:dyDescent="0.25">
      <c r="A74">
        <v>73</v>
      </c>
      <c r="B74">
        <v>3</v>
      </c>
      <c r="C74" s="1" t="s">
        <v>5</v>
      </c>
      <c r="D74" s="1" t="s">
        <v>15</v>
      </c>
      <c r="E74">
        <v>4</v>
      </c>
      <c r="F74">
        <v>44</v>
      </c>
      <c r="G74">
        <v>35</v>
      </c>
      <c r="H74" t="s">
        <v>6</v>
      </c>
      <c r="I74">
        <v>294490</v>
      </c>
      <c r="J74">
        <v>3239057</v>
      </c>
      <c r="M74" s="3">
        <f t="shared" si="3"/>
        <v>17.322834645669293</v>
      </c>
      <c r="N74" s="3">
        <f t="shared" si="3"/>
        <v>13.779527559055119</v>
      </c>
    </row>
    <row r="75" spans="1:14" x14ac:dyDescent="0.25">
      <c r="A75">
        <v>74</v>
      </c>
      <c r="B75">
        <v>4</v>
      </c>
      <c r="C75" s="1" t="s">
        <v>5</v>
      </c>
      <c r="D75" s="1" t="s">
        <v>15</v>
      </c>
      <c r="E75">
        <v>4</v>
      </c>
      <c r="F75">
        <v>42</v>
      </c>
      <c r="G75">
        <v>30</v>
      </c>
      <c r="H75" t="s">
        <v>6</v>
      </c>
      <c r="I75">
        <v>294490</v>
      </c>
      <c r="J75">
        <v>3239057</v>
      </c>
      <c r="M75" s="3">
        <f t="shared" si="3"/>
        <v>16.535433070866141</v>
      </c>
      <c r="N75" s="3">
        <f t="shared" si="3"/>
        <v>11.811023622047244</v>
      </c>
    </row>
    <row r="76" spans="1:14" x14ac:dyDescent="0.25">
      <c r="A76">
        <v>75</v>
      </c>
      <c r="B76">
        <v>5</v>
      </c>
      <c r="C76" s="1" t="s">
        <v>5</v>
      </c>
      <c r="D76" s="1" t="s">
        <v>15</v>
      </c>
      <c r="E76">
        <v>4</v>
      </c>
      <c r="F76">
        <v>82</v>
      </c>
      <c r="G76">
        <v>53</v>
      </c>
      <c r="H76" t="s">
        <v>6</v>
      </c>
      <c r="I76">
        <v>294490</v>
      </c>
      <c r="J76">
        <v>3239057</v>
      </c>
      <c r="M76" s="3">
        <f t="shared" si="3"/>
        <v>32.283464566929133</v>
      </c>
      <c r="N76" s="3">
        <f t="shared" si="3"/>
        <v>20.866141732283463</v>
      </c>
    </row>
    <row r="77" spans="1:14" x14ac:dyDescent="0.25">
      <c r="A77">
        <v>76</v>
      </c>
      <c r="B77">
        <v>6</v>
      </c>
      <c r="C77" s="1" t="s">
        <v>5</v>
      </c>
      <c r="D77" s="1" t="s">
        <v>15</v>
      </c>
      <c r="E77">
        <v>4</v>
      </c>
      <c r="F77">
        <v>42</v>
      </c>
      <c r="G77">
        <v>28</v>
      </c>
      <c r="H77" t="s">
        <v>6</v>
      </c>
      <c r="I77">
        <v>294490</v>
      </c>
      <c r="J77">
        <v>3239057</v>
      </c>
      <c r="M77" s="3">
        <f t="shared" si="3"/>
        <v>16.535433070866141</v>
      </c>
      <c r="N77" s="3">
        <f t="shared" si="3"/>
        <v>11.023622047244094</v>
      </c>
    </row>
    <row r="78" spans="1:14" x14ac:dyDescent="0.25">
      <c r="A78">
        <v>77</v>
      </c>
      <c r="B78">
        <v>7</v>
      </c>
      <c r="C78" s="1" t="s">
        <v>5</v>
      </c>
      <c r="D78" s="1" t="s">
        <v>15</v>
      </c>
      <c r="E78">
        <v>4</v>
      </c>
      <c r="F78">
        <v>62</v>
      </c>
      <c r="G78">
        <v>49</v>
      </c>
      <c r="H78" t="s">
        <v>6</v>
      </c>
      <c r="I78">
        <v>294490</v>
      </c>
      <c r="J78">
        <v>3239057</v>
      </c>
      <c r="M78" s="3">
        <f t="shared" si="3"/>
        <v>24.409448818897637</v>
      </c>
      <c r="N78" s="3">
        <f t="shared" si="3"/>
        <v>19.291338582677167</v>
      </c>
    </row>
    <row r="79" spans="1:14" x14ac:dyDescent="0.25">
      <c r="A79">
        <v>78</v>
      </c>
      <c r="B79">
        <v>8</v>
      </c>
      <c r="C79" s="1" t="s">
        <v>5</v>
      </c>
      <c r="D79" s="1" t="s">
        <v>15</v>
      </c>
      <c r="E79">
        <v>4</v>
      </c>
      <c r="F79">
        <v>32</v>
      </c>
      <c r="G79">
        <v>26</v>
      </c>
      <c r="H79" t="s">
        <v>6</v>
      </c>
      <c r="I79">
        <v>294490</v>
      </c>
      <c r="J79">
        <v>3239057</v>
      </c>
      <c r="M79" s="3">
        <f t="shared" si="3"/>
        <v>12.598425196850393</v>
      </c>
      <c r="N79" s="3">
        <f t="shared" si="3"/>
        <v>10.236220472440944</v>
      </c>
    </row>
    <row r="80" spans="1:14" x14ac:dyDescent="0.25">
      <c r="A80">
        <v>79</v>
      </c>
      <c r="B80">
        <v>9</v>
      </c>
      <c r="C80" s="1" t="s">
        <v>5</v>
      </c>
      <c r="D80" s="1" t="s">
        <v>15</v>
      </c>
      <c r="E80">
        <v>4</v>
      </c>
      <c r="F80">
        <v>50</v>
      </c>
      <c r="G80">
        <v>44</v>
      </c>
      <c r="H80" t="s">
        <v>6</v>
      </c>
      <c r="I80">
        <v>294490</v>
      </c>
      <c r="J80">
        <v>3239057</v>
      </c>
      <c r="M80" s="3">
        <f t="shared" si="3"/>
        <v>19.685039370078741</v>
      </c>
      <c r="N80" s="3">
        <f t="shared" si="3"/>
        <v>17.322834645669293</v>
      </c>
    </row>
    <row r="81" spans="1:14" x14ac:dyDescent="0.25">
      <c r="A81">
        <v>80</v>
      </c>
      <c r="B81">
        <v>10</v>
      </c>
      <c r="C81" s="1" t="s">
        <v>5</v>
      </c>
      <c r="D81" s="1" t="s">
        <v>15</v>
      </c>
      <c r="E81">
        <v>4</v>
      </c>
      <c r="F81">
        <v>58</v>
      </c>
      <c r="G81">
        <v>31</v>
      </c>
      <c r="H81" t="s">
        <v>6</v>
      </c>
      <c r="I81">
        <v>294490</v>
      </c>
      <c r="J81">
        <v>3239057</v>
      </c>
      <c r="M81" s="3">
        <f t="shared" si="3"/>
        <v>22.834645669291337</v>
      </c>
      <c r="N81" s="3">
        <f t="shared" si="3"/>
        <v>12.204724409448819</v>
      </c>
    </row>
    <row r="82" spans="1:14" x14ac:dyDescent="0.25">
      <c r="A82">
        <v>81</v>
      </c>
      <c r="B82">
        <v>11</v>
      </c>
      <c r="C82" s="1" t="s">
        <v>5</v>
      </c>
      <c r="D82" s="1" t="s">
        <v>15</v>
      </c>
      <c r="E82">
        <v>4</v>
      </c>
      <c r="F82">
        <v>34</v>
      </c>
      <c r="G82">
        <v>29</v>
      </c>
      <c r="H82" t="s">
        <v>6</v>
      </c>
      <c r="I82">
        <v>294490</v>
      </c>
      <c r="J82">
        <v>3239057</v>
      </c>
      <c r="M82" s="3">
        <f t="shared" si="3"/>
        <v>13.385826771653543</v>
      </c>
      <c r="N82" s="3">
        <f t="shared" si="3"/>
        <v>11.417322834645669</v>
      </c>
    </row>
    <row r="83" spans="1:14" x14ac:dyDescent="0.25">
      <c r="A83">
        <v>82</v>
      </c>
      <c r="B83">
        <v>12</v>
      </c>
      <c r="C83" s="1" t="s">
        <v>5</v>
      </c>
      <c r="D83" s="1" t="s">
        <v>15</v>
      </c>
      <c r="E83">
        <v>4</v>
      </c>
      <c r="F83">
        <v>38</v>
      </c>
      <c r="G83">
        <v>26</v>
      </c>
      <c r="H83" t="s">
        <v>6</v>
      </c>
      <c r="I83">
        <v>294490</v>
      </c>
      <c r="J83">
        <v>3239057</v>
      </c>
      <c r="M83" s="3">
        <f t="shared" si="3"/>
        <v>14.960629921259843</v>
      </c>
      <c r="N83" s="3">
        <f t="shared" si="3"/>
        <v>10.236220472440944</v>
      </c>
    </row>
    <row r="84" spans="1:14" x14ac:dyDescent="0.25">
      <c r="A84">
        <v>83</v>
      </c>
      <c r="B84">
        <v>13</v>
      </c>
      <c r="C84" s="1" t="s">
        <v>5</v>
      </c>
      <c r="D84" s="1" t="s">
        <v>15</v>
      </c>
      <c r="E84">
        <v>4</v>
      </c>
      <c r="F84">
        <v>59</v>
      </c>
      <c r="G84">
        <v>50</v>
      </c>
      <c r="H84" t="s">
        <v>6</v>
      </c>
      <c r="I84">
        <v>294490</v>
      </c>
      <c r="J84">
        <v>3239057</v>
      </c>
      <c r="M84" s="3">
        <f t="shared" si="3"/>
        <v>23.228346456692915</v>
      </c>
      <c r="N84" s="3">
        <f t="shared" si="3"/>
        <v>19.685039370078741</v>
      </c>
    </row>
    <row r="85" spans="1:14" x14ac:dyDescent="0.25">
      <c r="A85">
        <v>84</v>
      </c>
      <c r="B85">
        <v>14</v>
      </c>
      <c r="C85" s="1" t="s">
        <v>5</v>
      </c>
      <c r="D85" s="1" t="s">
        <v>15</v>
      </c>
      <c r="E85">
        <v>4</v>
      </c>
      <c r="F85">
        <v>37</v>
      </c>
      <c r="G85">
        <v>32</v>
      </c>
      <c r="H85" t="s">
        <v>6</v>
      </c>
      <c r="I85">
        <v>294490</v>
      </c>
      <c r="J85">
        <v>3239057</v>
      </c>
      <c r="M85" s="3">
        <f t="shared" si="3"/>
        <v>14.566929133858267</v>
      </c>
      <c r="N85" s="3">
        <f t="shared" si="3"/>
        <v>12.598425196850393</v>
      </c>
    </row>
    <row r="86" spans="1:14" x14ac:dyDescent="0.25">
      <c r="A86">
        <v>85</v>
      </c>
      <c r="B86">
        <v>15</v>
      </c>
      <c r="C86" s="1" t="s">
        <v>5</v>
      </c>
      <c r="D86" s="1" t="s">
        <v>15</v>
      </c>
      <c r="E86">
        <v>4</v>
      </c>
      <c r="F86">
        <v>65</v>
      </c>
      <c r="G86">
        <v>33</v>
      </c>
      <c r="H86" t="s">
        <v>6</v>
      </c>
      <c r="I86">
        <v>294490</v>
      </c>
      <c r="J86">
        <v>3239057</v>
      </c>
      <c r="M86" s="3">
        <f t="shared" si="3"/>
        <v>25.590551181102363</v>
      </c>
      <c r="N86" s="3">
        <f t="shared" si="3"/>
        <v>12.992125984251969</v>
      </c>
    </row>
    <row r="87" spans="1:14" x14ac:dyDescent="0.25">
      <c r="A87">
        <v>86</v>
      </c>
      <c r="B87">
        <v>16</v>
      </c>
      <c r="C87" s="1" t="s">
        <v>5</v>
      </c>
      <c r="D87" s="1" t="s">
        <v>15</v>
      </c>
      <c r="E87">
        <v>4</v>
      </c>
      <c r="F87">
        <v>42</v>
      </c>
      <c r="G87">
        <v>38</v>
      </c>
      <c r="H87" t="s">
        <v>6</v>
      </c>
      <c r="I87">
        <v>294490</v>
      </c>
      <c r="J87">
        <v>3239057</v>
      </c>
      <c r="M87" s="3">
        <f t="shared" si="3"/>
        <v>16.535433070866141</v>
      </c>
      <c r="N87" s="3">
        <f t="shared" si="3"/>
        <v>14.960629921259843</v>
      </c>
    </row>
    <row r="88" spans="1:14" x14ac:dyDescent="0.25">
      <c r="A88">
        <v>87</v>
      </c>
      <c r="B88">
        <v>17</v>
      </c>
      <c r="C88" s="1" t="s">
        <v>5</v>
      </c>
      <c r="D88" s="1" t="s">
        <v>15</v>
      </c>
      <c r="E88">
        <v>4</v>
      </c>
      <c r="F88">
        <v>32</v>
      </c>
      <c r="G88">
        <v>21</v>
      </c>
      <c r="H88" t="s">
        <v>6</v>
      </c>
      <c r="I88">
        <v>294490</v>
      </c>
      <c r="J88">
        <v>3239057</v>
      </c>
      <c r="M88" s="3">
        <f t="shared" si="3"/>
        <v>12.598425196850393</v>
      </c>
      <c r="N88" s="3">
        <f t="shared" si="3"/>
        <v>8.2677165354330704</v>
      </c>
    </row>
    <row r="89" spans="1:14" x14ac:dyDescent="0.25">
      <c r="A89">
        <v>88</v>
      </c>
      <c r="B89">
        <v>18</v>
      </c>
      <c r="C89" s="1" t="s">
        <v>5</v>
      </c>
      <c r="D89" s="1" t="s">
        <v>15</v>
      </c>
      <c r="E89">
        <v>4</v>
      </c>
      <c r="F89">
        <v>52</v>
      </c>
      <c r="G89">
        <v>30</v>
      </c>
      <c r="H89" t="s">
        <v>6</v>
      </c>
      <c r="I89">
        <v>294490</v>
      </c>
      <c r="J89">
        <v>3239057</v>
      </c>
      <c r="M89" s="3">
        <f t="shared" si="3"/>
        <v>20.472440944881889</v>
      </c>
      <c r="N89" s="3">
        <f t="shared" si="3"/>
        <v>11.811023622047244</v>
      </c>
    </row>
    <row r="90" spans="1:14" x14ac:dyDescent="0.25">
      <c r="A90">
        <v>89</v>
      </c>
      <c r="B90">
        <v>19</v>
      </c>
      <c r="C90" s="1" t="s">
        <v>5</v>
      </c>
      <c r="D90" s="1" t="s">
        <v>15</v>
      </c>
      <c r="E90">
        <v>4</v>
      </c>
      <c r="F90">
        <v>23</v>
      </c>
      <c r="G90">
        <v>14</v>
      </c>
      <c r="H90" t="s">
        <v>7</v>
      </c>
      <c r="I90">
        <v>294490</v>
      </c>
      <c r="J90">
        <v>3239057</v>
      </c>
      <c r="M90" s="3">
        <f t="shared" si="3"/>
        <v>9.0551181102362204</v>
      </c>
      <c r="N90" s="3">
        <f t="shared" si="3"/>
        <v>5.5118110236220472</v>
      </c>
    </row>
    <row r="91" spans="1:14" x14ac:dyDescent="0.25">
      <c r="A91">
        <v>90</v>
      </c>
      <c r="B91">
        <v>20</v>
      </c>
      <c r="C91" s="1" t="s">
        <v>5</v>
      </c>
      <c r="D91" s="1" t="s">
        <v>15</v>
      </c>
      <c r="E91">
        <v>4</v>
      </c>
      <c r="F91">
        <v>44</v>
      </c>
      <c r="G91">
        <v>41</v>
      </c>
      <c r="H91" t="s">
        <v>7</v>
      </c>
      <c r="I91">
        <v>294490</v>
      </c>
      <c r="J91">
        <v>3239057</v>
      </c>
      <c r="M91" s="3">
        <f t="shared" si="3"/>
        <v>17.322834645669293</v>
      </c>
      <c r="N91" s="3">
        <f t="shared" si="3"/>
        <v>16.141732283464567</v>
      </c>
    </row>
    <row r="92" spans="1:14" x14ac:dyDescent="0.25">
      <c r="A92">
        <v>91</v>
      </c>
      <c r="B92">
        <v>21</v>
      </c>
      <c r="C92" s="1" t="s">
        <v>5</v>
      </c>
      <c r="D92" s="1" t="s">
        <v>15</v>
      </c>
      <c r="E92">
        <v>4</v>
      </c>
      <c r="F92">
        <v>57</v>
      </c>
      <c r="G92">
        <v>32</v>
      </c>
      <c r="H92" t="s">
        <v>7</v>
      </c>
      <c r="I92">
        <v>294490</v>
      </c>
      <c r="J92">
        <v>3239057</v>
      </c>
      <c r="M92" s="3">
        <f t="shared" si="3"/>
        <v>22.440944881889763</v>
      </c>
      <c r="N92" s="3">
        <f t="shared" si="3"/>
        <v>12.598425196850393</v>
      </c>
    </row>
    <row r="93" spans="1:14" x14ac:dyDescent="0.25">
      <c r="A93">
        <v>92</v>
      </c>
      <c r="B93">
        <v>22</v>
      </c>
      <c r="C93" s="1" t="s">
        <v>5</v>
      </c>
      <c r="D93" s="1" t="s">
        <v>15</v>
      </c>
      <c r="E93">
        <v>4</v>
      </c>
      <c r="F93">
        <v>50</v>
      </c>
      <c r="G93">
        <v>44</v>
      </c>
      <c r="H93" t="s">
        <v>7</v>
      </c>
      <c r="I93">
        <v>294490</v>
      </c>
      <c r="J93">
        <v>3239057</v>
      </c>
      <c r="M93" s="3">
        <f t="shared" si="3"/>
        <v>19.685039370078741</v>
      </c>
      <c r="N93" s="3">
        <f t="shared" si="3"/>
        <v>17.322834645669293</v>
      </c>
    </row>
    <row r="94" spans="1:14" x14ac:dyDescent="0.25">
      <c r="A94">
        <v>93</v>
      </c>
      <c r="B94">
        <v>23</v>
      </c>
      <c r="C94" s="1" t="s">
        <v>5</v>
      </c>
      <c r="D94" s="1" t="s">
        <v>15</v>
      </c>
      <c r="E94">
        <v>4</v>
      </c>
      <c r="F94">
        <v>86</v>
      </c>
      <c r="G94">
        <v>44</v>
      </c>
      <c r="H94" t="s">
        <v>7</v>
      </c>
      <c r="I94">
        <v>294490</v>
      </c>
      <c r="J94">
        <v>3239057</v>
      </c>
      <c r="M94" s="3">
        <f t="shared" si="3"/>
        <v>33.85826771653543</v>
      </c>
      <c r="N94" s="3">
        <f t="shared" si="3"/>
        <v>17.322834645669293</v>
      </c>
    </row>
    <row r="95" spans="1:14" x14ac:dyDescent="0.25">
      <c r="A95">
        <v>94</v>
      </c>
      <c r="B95">
        <v>24</v>
      </c>
      <c r="C95" s="1" t="s">
        <v>5</v>
      </c>
      <c r="D95" s="1" t="s">
        <v>15</v>
      </c>
      <c r="E95">
        <v>4</v>
      </c>
      <c r="F95">
        <v>84</v>
      </c>
      <c r="G95">
        <v>43</v>
      </c>
      <c r="H95" t="s">
        <v>7</v>
      </c>
      <c r="I95">
        <v>294490</v>
      </c>
      <c r="J95">
        <v>3239057</v>
      </c>
      <c r="M95" s="3">
        <f t="shared" si="3"/>
        <v>33.070866141732282</v>
      </c>
      <c r="N95" s="3">
        <f t="shared" si="3"/>
        <v>16.929133858267715</v>
      </c>
    </row>
    <row r="96" spans="1:14" x14ac:dyDescent="0.25">
      <c r="A96">
        <v>95</v>
      </c>
      <c r="B96">
        <v>25</v>
      </c>
      <c r="C96" s="1" t="s">
        <v>5</v>
      </c>
      <c r="D96" s="1" t="s">
        <v>15</v>
      </c>
      <c r="E96">
        <v>4</v>
      </c>
      <c r="F96">
        <v>49</v>
      </c>
      <c r="G96">
        <v>24</v>
      </c>
      <c r="H96" t="s">
        <v>7</v>
      </c>
      <c r="I96">
        <v>294490</v>
      </c>
      <c r="J96">
        <v>3239057</v>
      </c>
      <c r="M96" s="3">
        <f t="shared" si="3"/>
        <v>19.291338582677167</v>
      </c>
      <c r="N96" s="3">
        <f t="shared" si="3"/>
        <v>9.4488188976377945</v>
      </c>
    </row>
    <row r="97" spans="1:14" x14ac:dyDescent="0.25">
      <c r="A97">
        <v>96</v>
      </c>
      <c r="B97">
        <v>26</v>
      </c>
      <c r="C97" s="1" t="s">
        <v>5</v>
      </c>
      <c r="D97" s="1" t="s">
        <v>15</v>
      </c>
      <c r="E97">
        <v>4</v>
      </c>
      <c r="F97">
        <v>73</v>
      </c>
      <c r="G97">
        <v>39</v>
      </c>
      <c r="H97" t="s">
        <v>7</v>
      </c>
      <c r="I97">
        <v>294490</v>
      </c>
      <c r="J97">
        <v>3239057</v>
      </c>
      <c r="M97" s="3">
        <f t="shared" si="3"/>
        <v>28.740157480314959</v>
      </c>
      <c r="N97" s="3">
        <f t="shared" si="3"/>
        <v>15.354330708661417</v>
      </c>
    </row>
    <row r="98" spans="1:14" x14ac:dyDescent="0.25">
      <c r="A98">
        <v>97</v>
      </c>
      <c r="B98">
        <v>27</v>
      </c>
      <c r="C98" s="1" t="s">
        <v>5</v>
      </c>
      <c r="D98" s="1" t="s">
        <v>15</v>
      </c>
      <c r="E98">
        <v>4</v>
      </c>
      <c r="F98">
        <v>49</v>
      </c>
      <c r="G98">
        <v>26</v>
      </c>
      <c r="H98" t="s">
        <v>7</v>
      </c>
      <c r="I98">
        <v>294490</v>
      </c>
      <c r="J98">
        <v>3239057</v>
      </c>
      <c r="M98" s="3">
        <f t="shared" si="3"/>
        <v>19.291338582677167</v>
      </c>
      <c r="N98" s="3">
        <f t="shared" si="3"/>
        <v>10.236220472440944</v>
      </c>
    </row>
    <row r="99" spans="1:14" x14ac:dyDescent="0.25">
      <c r="A99">
        <v>98</v>
      </c>
      <c r="B99">
        <v>28</v>
      </c>
      <c r="C99" s="1" t="s">
        <v>5</v>
      </c>
      <c r="D99" s="1" t="s">
        <v>15</v>
      </c>
      <c r="E99">
        <v>4</v>
      </c>
      <c r="F99">
        <v>54</v>
      </c>
      <c r="G99">
        <v>39</v>
      </c>
      <c r="H99" t="s">
        <v>7</v>
      </c>
      <c r="I99">
        <v>294490</v>
      </c>
      <c r="J99">
        <v>3239057</v>
      </c>
      <c r="M99" s="3">
        <f t="shared" si="3"/>
        <v>21.259842519685041</v>
      </c>
      <c r="N99" s="3">
        <f t="shared" si="3"/>
        <v>15.354330708661417</v>
      </c>
    </row>
    <row r="100" spans="1:14" x14ac:dyDescent="0.25">
      <c r="A100">
        <v>99</v>
      </c>
      <c r="B100">
        <v>29</v>
      </c>
      <c r="C100" s="1" t="s">
        <v>5</v>
      </c>
      <c r="D100" s="1" t="s">
        <v>15</v>
      </c>
      <c r="E100">
        <v>4</v>
      </c>
      <c r="F100">
        <v>43</v>
      </c>
      <c r="G100">
        <v>30</v>
      </c>
      <c r="H100" t="s">
        <v>7</v>
      </c>
      <c r="I100">
        <v>294490</v>
      </c>
      <c r="J100">
        <v>3239057</v>
      </c>
      <c r="M100" s="3">
        <f t="shared" si="3"/>
        <v>16.929133858267715</v>
      </c>
      <c r="N100" s="3">
        <f t="shared" si="3"/>
        <v>11.811023622047244</v>
      </c>
    </row>
    <row r="101" spans="1:14" x14ac:dyDescent="0.25">
      <c r="A101">
        <v>100</v>
      </c>
      <c r="B101">
        <v>30</v>
      </c>
      <c r="C101" s="1" t="s">
        <v>5</v>
      </c>
      <c r="D101" s="1" t="s">
        <v>15</v>
      </c>
      <c r="E101">
        <v>4</v>
      </c>
      <c r="F101">
        <v>51</v>
      </c>
      <c r="G101">
        <v>36</v>
      </c>
      <c r="H101" t="s">
        <v>7</v>
      </c>
      <c r="I101">
        <v>294490</v>
      </c>
      <c r="J101">
        <v>3239057</v>
      </c>
      <c r="M101" s="3">
        <f t="shared" si="3"/>
        <v>20.078740157480315</v>
      </c>
      <c r="N101" s="3">
        <f t="shared" si="3"/>
        <v>14.173228346456693</v>
      </c>
    </row>
    <row r="102" spans="1:14" x14ac:dyDescent="0.25">
      <c r="A102">
        <v>101</v>
      </c>
      <c r="B102">
        <v>31</v>
      </c>
      <c r="C102" s="1" t="s">
        <v>5</v>
      </c>
      <c r="D102" s="1" t="s">
        <v>15</v>
      </c>
      <c r="E102">
        <v>4</v>
      </c>
      <c r="F102">
        <v>42</v>
      </c>
      <c r="G102">
        <v>30</v>
      </c>
      <c r="H102" t="s">
        <v>7</v>
      </c>
      <c r="I102">
        <v>294490</v>
      </c>
      <c r="J102">
        <v>3239057</v>
      </c>
      <c r="M102" s="3">
        <f t="shared" si="3"/>
        <v>16.535433070866141</v>
      </c>
      <c r="N102" s="3">
        <f t="shared" si="3"/>
        <v>11.811023622047244</v>
      </c>
    </row>
    <row r="103" spans="1:14" x14ac:dyDescent="0.25">
      <c r="A103">
        <v>102</v>
      </c>
      <c r="B103">
        <v>32</v>
      </c>
      <c r="C103" s="1" t="s">
        <v>5</v>
      </c>
      <c r="D103" s="1" t="s">
        <v>15</v>
      </c>
      <c r="E103">
        <v>4</v>
      </c>
      <c r="F103">
        <v>64</v>
      </c>
      <c r="G103">
        <v>35</v>
      </c>
      <c r="H103" t="s">
        <v>7</v>
      </c>
      <c r="I103">
        <v>294490</v>
      </c>
      <c r="J103">
        <v>3239057</v>
      </c>
      <c r="M103" s="3">
        <f t="shared" si="3"/>
        <v>25.196850393700785</v>
      </c>
      <c r="N103" s="3">
        <f t="shared" si="3"/>
        <v>13.779527559055119</v>
      </c>
    </row>
    <row r="104" spans="1:14" x14ac:dyDescent="0.25">
      <c r="A104">
        <v>103</v>
      </c>
      <c r="B104">
        <v>33</v>
      </c>
      <c r="C104" s="1" t="s">
        <v>5</v>
      </c>
      <c r="D104" s="1" t="s">
        <v>15</v>
      </c>
      <c r="E104">
        <v>4</v>
      </c>
      <c r="F104">
        <v>101</v>
      </c>
      <c r="G104">
        <v>51</v>
      </c>
      <c r="H104" t="s">
        <v>7</v>
      </c>
      <c r="I104">
        <v>294490</v>
      </c>
      <c r="J104">
        <v>3239057</v>
      </c>
      <c r="M104" s="3">
        <f t="shared" si="3"/>
        <v>39.763779527559052</v>
      </c>
      <c r="N104" s="3">
        <f t="shared" si="3"/>
        <v>20.078740157480315</v>
      </c>
    </row>
    <row r="105" spans="1:14" x14ac:dyDescent="0.25">
      <c r="A105">
        <v>104</v>
      </c>
      <c r="B105">
        <v>34</v>
      </c>
      <c r="C105" s="1" t="s">
        <v>5</v>
      </c>
      <c r="D105" s="1" t="s">
        <v>15</v>
      </c>
      <c r="E105">
        <v>4</v>
      </c>
      <c r="F105">
        <v>40</v>
      </c>
      <c r="G105">
        <v>15</v>
      </c>
      <c r="H105" t="s">
        <v>7</v>
      </c>
      <c r="I105">
        <v>294490</v>
      </c>
      <c r="J105">
        <v>3239057</v>
      </c>
      <c r="M105" s="3">
        <f t="shared" si="3"/>
        <v>15.748031496062993</v>
      </c>
      <c r="N105" s="3">
        <f t="shared" si="3"/>
        <v>5.9055118110236222</v>
      </c>
    </row>
    <row r="106" spans="1:14" x14ac:dyDescent="0.25">
      <c r="A106">
        <v>105</v>
      </c>
      <c r="B106">
        <v>35</v>
      </c>
      <c r="C106" s="1" t="s">
        <v>5</v>
      </c>
      <c r="D106" s="1" t="s">
        <v>15</v>
      </c>
      <c r="E106">
        <v>4</v>
      </c>
      <c r="F106">
        <v>79</v>
      </c>
      <c r="G106">
        <v>48</v>
      </c>
      <c r="H106" t="s">
        <v>7</v>
      </c>
      <c r="I106">
        <v>294490</v>
      </c>
      <c r="J106">
        <v>3239057</v>
      </c>
      <c r="M106" s="3">
        <f t="shared" si="3"/>
        <v>31.102362204724407</v>
      </c>
      <c r="N106" s="3">
        <f t="shared" si="3"/>
        <v>18.897637795275589</v>
      </c>
    </row>
    <row r="107" spans="1:14" x14ac:dyDescent="0.25">
      <c r="A107">
        <v>106</v>
      </c>
      <c r="B107">
        <v>36</v>
      </c>
      <c r="C107" s="1" t="s">
        <v>5</v>
      </c>
      <c r="D107" s="1" t="s">
        <v>15</v>
      </c>
      <c r="E107">
        <v>4</v>
      </c>
      <c r="F107">
        <v>70</v>
      </c>
      <c r="G107">
        <v>42</v>
      </c>
      <c r="H107" t="s">
        <v>7</v>
      </c>
      <c r="I107">
        <v>294490</v>
      </c>
      <c r="J107">
        <v>3239057</v>
      </c>
      <c r="M107" s="3">
        <f t="shared" si="3"/>
        <v>27.559055118110237</v>
      </c>
      <c r="N107" s="3">
        <f t="shared" si="3"/>
        <v>16.535433070866141</v>
      </c>
    </row>
    <row r="108" spans="1:14" x14ac:dyDescent="0.25">
      <c r="A108">
        <v>107</v>
      </c>
      <c r="B108">
        <v>37</v>
      </c>
      <c r="C108" s="1" t="s">
        <v>5</v>
      </c>
      <c r="D108" s="1" t="s">
        <v>15</v>
      </c>
      <c r="E108">
        <v>4</v>
      </c>
      <c r="F108">
        <v>60</v>
      </c>
      <c r="G108">
        <v>35</v>
      </c>
      <c r="H108" t="s">
        <v>7</v>
      </c>
      <c r="I108">
        <v>294490</v>
      </c>
      <c r="J108">
        <v>3239057</v>
      </c>
      <c r="M108" s="3">
        <f t="shared" si="3"/>
        <v>23.622047244094489</v>
      </c>
      <c r="N108" s="3">
        <f t="shared" si="3"/>
        <v>13.779527559055119</v>
      </c>
    </row>
    <row r="109" spans="1:14" x14ac:dyDescent="0.25">
      <c r="A109">
        <v>108</v>
      </c>
      <c r="B109">
        <v>38</v>
      </c>
      <c r="C109" s="1" t="s">
        <v>5</v>
      </c>
      <c r="D109" s="1" t="s">
        <v>15</v>
      </c>
      <c r="E109">
        <v>4</v>
      </c>
      <c r="F109">
        <v>40</v>
      </c>
      <c r="G109">
        <v>36</v>
      </c>
      <c r="H109" t="s">
        <v>7</v>
      </c>
      <c r="I109">
        <v>294490</v>
      </c>
      <c r="J109">
        <v>3239057</v>
      </c>
      <c r="M109" s="3">
        <f t="shared" si="3"/>
        <v>15.748031496062993</v>
      </c>
      <c r="N109" s="3">
        <f t="shared" si="3"/>
        <v>14.173228346456693</v>
      </c>
    </row>
    <row r="110" spans="1:14" x14ac:dyDescent="0.25">
      <c r="A110">
        <v>109</v>
      </c>
      <c r="B110">
        <v>39</v>
      </c>
      <c r="C110" s="1" t="s">
        <v>5</v>
      </c>
      <c r="D110" s="1" t="s">
        <v>15</v>
      </c>
      <c r="E110">
        <v>4</v>
      </c>
      <c r="F110">
        <v>58</v>
      </c>
      <c r="G110">
        <v>22</v>
      </c>
      <c r="H110" t="s">
        <v>7</v>
      </c>
      <c r="I110">
        <v>294490</v>
      </c>
      <c r="J110">
        <v>3239057</v>
      </c>
      <c r="M110" s="3">
        <f t="shared" si="3"/>
        <v>22.834645669291337</v>
      </c>
      <c r="N110" s="3">
        <f t="shared" si="3"/>
        <v>8.6614173228346463</v>
      </c>
    </row>
    <row r="111" spans="1:14" x14ac:dyDescent="0.25">
      <c r="A111">
        <v>110</v>
      </c>
      <c r="B111">
        <v>40</v>
      </c>
      <c r="C111" s="1" t="s">
        <v>5</v>
      </c>
      <c r="D111" s="1" t="s">
        <v>15</v>
      </c>
      <c r="E111">
        <v>4</v>
      </c>
      <c r="F111">
        <v>58</v>
      </c>
      <c r="G111">
        <v>42</v>
      </c>
      <c r="H111" t="s">
        <v>7</v>
      </c>
      <c r="I111">
        <v>294490</v>
      </c>
      <c r="J111">
        <v>3239057</v>
      </c>
      <c r="M111" s="3">
        <f t="shared" si="3"/>
        <v>22.834645669291337</v>
      </c>
      <c r="N111" s="3">
        <f t="shared" si="3"/>
        <v>16.535433070866141</v>
      </c>
    </row>
    <row r="112" spans="1:14" x14ac:dyDescent="0.25">
      <c r="A112">
        <v>111</v>
      </c>
      <c r="B112">
        <v>41</v>
      </c>
      <c r="C112" s="1" t="s">
        <v>5</v>
      </c>
      <c r="D112" s="1" t="s">
        <v>15</v>
      </c>
      <c r="E112">
        <v>4</v>
      </c>
      <c r="F112">
        <v>62</v>
      </c>
      <c r="G112">
        <v>37</v>
      </c>
      <c r="H112" t="s">
        <v>7</v>
      </c>
      <c r="I112">
        <v>294490</v>
      </c>
      <c r="J112">
        <v>3239057</v>
      </c>
      <c r="M112" s="3">
        <f t="shared" si="3"/>
        <v>24.409448818897637</v>
      </c>
      <c r="N112" s="3">
        <f t="shared" si="3"/>
        <v>14.566929133858267</v>
      </c>
    </row>
    <row r="113" spans="1:14" x14ac:dyDescent="0.25">
      <c r="A113">
        <v>112</v>
      </c>
      <c r="B113">
        <v>42</v>
      </c>
      <c r="C113" s="1" t="s">
        <v>5</v>
      </c>
      <c r="D113" s="1" t="s">
        <v>15</v>
      </c>
      <c r="E113">
        <v>4</v>
      </c>
      <c r="F113">
        <v>46</v>
      </c>
      <c r="G113">
        <v>32</v>
      </c>
      <c r="H113" t="s">
        <v>7</v>
      </c>
      <c r="I113">
        <v>294490</v>
      </c>
      <c r="J113">
        <v>3239057</v>
      </c>
      <c r="M113" s="3">
        <f t="shared" si="3"/>
        <v>18.110236220472441</v>
      </c>
      <c r="N113" s="3">
        <f t="shared" si="3"/>
        <v>12.598425196850393</v>
      </c>
    </row>
    <row r="114" spans="1:14" x14ac:dyDescent="0.25">
      <c r="A114">
        <v>113</v>
      </c>
      <c r="B114">
        <v>43</v>
      </c>
      <c r="C114" s="1" t="s">
        <v>5</v>
      </c>
      <c r="D114" s="1" t="s">
        <v>15</v>
      </c>
      <c r="E114">
        <v>4</v>
      </c>
      <c r="F114">
        <v>62</v>
      </c>
      <c r="G114">
        <v>41</v>
      </c>
      <c r="H114" t="s">
        <v>7</v>
      </c>
      <c r="I114">
        <v>294490</v>
      </c>
      <c r="J114">
        <v>3239057</v>
      </c>
      <c r="M114" s="3">
        <f t="shared" si="3"/>
        <v>24.409448818897637</v>
      </c>
      <c r="N114" s="3">
        <f t="shared" si="3"/>
        <v>16.141732283464567</v>
      </c>
    </row>
    <row r="115" spans="1:14" x14ac:dyDescent="0.25">
      <c r="A115">
        <v>114</v>
      </c>
      <c r="B115">
        <v>44</v>
      </c>
      <c r="C115" s="1" t="s">
        <v>5</v>
      </c>
      <c r="D115" s="1" t="s">
        <v>15</v>
      </c>
      <c r="E115">
        <v>4</v>
      </c>
      <c r="F115">
        <v>100</v>
      </c>
      <c r="G115">
        <v>44</v>
      </c>
      <c r="H115" t="s">
        <v>7</v>
      </c>
      <c r="I115">
        <v>294490</v>
      </c>
      <c r="J115">
        <v>3239057</v>
      </c>
      <c r="M115" s="3">
        <f t="shared" si="3"/>
        <v>39.370078740157481</v>
      </c>
      <c r="N115" s="3">
        <f t="shared" si="3"/>
        <v>17.322834645669293</v>
      </c>
    </row>
    <row r="116" spans="1:14" x14ac:dyDescent="0.25">
      <c r="A116">
        <v>115</v>
      </c>
      <c r="B116">
        <v>45</v>
      </c>
      <c r="C116" s="1" t="s">
        <v>5</v>
      </c>
      <c r="D116" s="1" t="s">
        <v>15</v>
      </c>
      <c r="E116">
        <v>4</v>
      </c>
      <c r="F116">
        <v>74</v>
      </c>
      <c r="G116">
        <v>42</v>
      </c>
      <c r="H116" t="s">
        <v>7</v>
      </c>
      <c r="I116">
        <v>294490</v>
      </c>
      <c r="J116">
        <v>3239057</v>
      </c>
      <c r="M116" s="3">
        <f t="shared" si="3"/>
        <v>29.133858267716533</v>
      </c>
      <c r="N116" s="3">
        <f t="shared" si="3"/>
        <v>16.535433070866141</v>
      </c>
    </row>
    <row r="117" spans="1:14" x14ac:dyDescent="0.25">
      <c r="A117">
        <v>116</v>
      </c>
      <c r="B117">
        <v>46</v>
      </c>
      <c r="C117" s="1" t="s">
        <v>5</v>
      </c>
      <c r="D117" s="1" t="s">
        <v>15</v>
      </c>
      <c r="E117">
        <v>4</v>
      </c>
      <c r="F117">
        <v>56</v>
      </c>
      <c r="G117">
        <v>30</v>
      </c>
      <c r="H117" t="s">
        <v>7</v>
      </c>
      <c r="I117">
        <v>294490</v>
      </c>
      <c r="J117">
        <v>3239057</v>
      </c>
      <c r="M117" s="3">
        <f t="shared" si="3"/>
        <v>22.047244094488189</v>
      </c>
      <c r="N117" s="3">
        <f t="shared" si="3"/>
        <v>11.811023622047244</v>
      </c>
    </row>
    <row r="118" spans="1:14" x14ac:dyDescent="0.25">
      <c r="A118">
        <v>117</v>
      </c>
      <c r="B118">
        <v>47</v>
      </c>
      <c r="C118" s="1" t="s">
        <v>5</v>
      </c>
      <c r="D118" s="1" t="s">
        <v>15</v>
      </c>
      <c r="E118">
        <v>4</v>
      </c>
      <c r="F118">
        <v>37</v>
      </c>
      <c r="G118">
        <v>40</v>
      </c>
      <c r="H118" t="s">
        <v>7</v>
      </c>
      <c r="I118">
        <v>294490</v>
      </c>
      <c r="J118">
        <v>3239057</v>
      </c>
      <c r="M118" s="3">
        <f t="shared" si="3"/>
        <v>14.566929133858267</v>
      </c>
      <c r="N118" s="3">
        <f t="shared" si="3"/>
        <v>15.748031496062993</v>
      </c>
    </row>
    <row r="119" spans="1:14" x14ac:dyDescent="0.25">
      <c r="A119">
        <v>118</v>
      </c>
      <c r="B119">
        <v>48</v>
      </c>
      <c r="C119" s="1" t="s">
        <v>5</v>
      </c>
      <c r="D119" s="1" t="s">
        <v>15</v>
      </c>
      <c r="E119">
        <v>4</v>
      </c>
      <c r="F119">
        <v>56</v>
      </c>
      <c r="G119">
        <v>30</v>
      </c>
      <c r="H119" t="s">
        <v>7</v>
      </c>
      <c r="I119">
        <v>294490</v>
      </c>
      <c r="J119">
        <v>3239057</v>
      </c>
      <c r="M119" s="3">
        <f t="shared" si="3"/>
        <v>22.047244094488189</v>
      </c>
      <c r="N119" s="3">
        <f t="shared" si="3"/>
        <v>11.811023622047244</v>
      </c>
    </row>
    <row r="120" spans="1:14" x14ac:dyDescent="0.25">
      <c r="A120">
        <v>119</v>
      </c>
      <c r="B120">
        <v>49</v>
      </c>
      <c r="C120" s="1" t="s">
        <v>5</v>
      </c>
      <c r="D120" s="1" t="s">
        <v>15</v>
      </c>
      <c r="E120">
        <v>4</v>
      </c>
      <c r="F120">
        <v>66</v>
      </c>
      <c r="G120">
        <v>38</v>
      </c>
      <c r="H120" t="s">
        <v>7</v>
      </c>
      <c r="I120">
        <v>294490</v>
      </c>
      <c r="J120">
        <v>3239057</v>
      </c>
      <c r="M120" s="3">
        <f t="shared" si="3"/>
        <v>25.984251968503937</v>
      </c>
      <c r="N120" s="3">
        <f t="shared" si="3"/>
        <v>14.960629921259843</v>
      </c>
    </row>
    <row r="121" spans="1:14" x14ac:dyDescent="0.25">
      <c r="A121">
        <v>120</v>
      </c>
      <c r="B121">
        <v>50</v>
      </c>
      <c r="C121" s="1" t="s">
        <v>5</v>
      </c>
      <c r="D121" s="1" t="s">
        <v>15</v>
      </c>
      <c r="E121">
        <v>4</v>
      </c>
      <c r="F121">
        <v>42</v>
      </c>
      <c r="G121">
        <v>25</v>
      </c>
      <c r="H121" t="s">
        <v>7</v>
      </c>
      <c r="I121">
        <v>294490</v>
      </c>
      <c r="J121">
        <v>3239057</v>
      </c>
      <c r="M121" s="3">
        <f t="shared" si="3"/>
        <v>16.535433070866141</v>
      </c>
      <c r="N121" s="3">
        <f t="shared" si="3"/>
        <v>9.8425196850393704</v>
      </c>
    </row>
    <row r="122" spans="1:14" x14ac:dyDescent="0.25">
      <c r="A122">
        <v>121</v>
      </c>
      <c r="B122">
        <v>1</v>
      </c>
      <c r="C122" s="1" t="s">
        <v>5</v>
      </c>
      <c r="D122" s="1" t="s">
        <v>15</v>
      </c>
      <c r="E122">
        <v>5</v>
      </c>
      <c r="F122">
        <v>88</v>
      </c>
      <c r="G122">
        <v>72</v>
      </c>
      <c r="H122" t="s">
        <v>6</v>
      </c>
      <c r="I122">
        <v>294543</v>
      </c>
      <c r="J122">
        <v>3239018</v>
      </c>
      <c r="M122" s="3">
        <f t="shared" si="3"/>
        <v>34.645669291338585</v>
      </c>
      <c r="N122" s="3">
        <f t="shared" si="3"/>
        <v>28.346456692913385</v>
      </c>
    </row>
    <row r="123" spans="1:14" x14ac:dyDescent="0.25">
      <c r="A123">
        <v>122</v>
      </c>
      <c r="B123">
        <v>2</v>
      </c>
      <c r="C123" s="1" t="s">
        <v>5</v>
      </c>
      <c r="D123" s="1" t="s">
        <v>15</v>
      </c>
      <c r="E123">
        <v>5</v>
      </c>
      <c r="F123">
        <v>45</v>
      </c>
      <c r="G123">
        <v>36</v>
      </c>
      <c r="H123" t="s">
        <v>6</v>
      </c>
      <c r="I123">
        <v>294543</v>
      </c>
      <c r="J123">
        <v>3239018</v>
      </c>
      <c r="M123" s="3">
        <f t="shared" si="3"/>
        <v>17.716535433070867</v>
      </c>
      <c r="N123" s="3">
        <f t="shared" si="3"/>
        <v>14.173228346456693</v>
      </c>
    </row>
    <row r="124" spans="1:14" x14ac:dyDescent="0.25">
      <c r="A124">
        <v>123</v>
      </c>
      <c r="B124">
        <v>3</v>
      </c>
      <c r="C124" s="1" t="s">
        <v>5</v>
      </c>
      <c r="D124" s="1" t="s">
        <v>15</v>
      </c>
      <c r="E124">
        <v>5</v>
      </c>
      <c r="F124">
        <v>57</v>
      </c>
      <c r="G124">
        <v>28</v>
      </c>
      <c r="H124" t="s">
        <v>6</v>
      </c>
      <c r="I124">
        <v>294543</v>
      </c>
      <c r="J124">
        <v>3239018</v>
      </c>
      <c r="M124" s="3">
        <f t="shared" si="3"/>
        <v>22.440944881889763</v>
      </c>
      <c r="N124" s="3">
        <f t="shared" si="3"/>
        <v>11.023622047244094</v>
      </c>
    </row>
    <row r="125" spans="1:14" x14ac:dyDescent="0.25">
      <c r="A125">
        <v>124</v>
      </c>
      <c r="B125">
        <v>4</v>
      </c>
      <c r="C125" s="1" t="s">
        <v>5</v>
      </c>
      <c r="D125" s="1" t="s">
        <v>15</v>
      </c>
      <c r="E125">
        <v>5</v>
      </c>
      <c r="F125">
        <v>96</v>
      </c>
      <c r="G125">
        <v>71</v>
      </c>
      <c r="H125" t="s">
        <v>6</v>
      </c>
      <c r="I125">
        <v>294543</v>
      </c>
      <c r="J125">
        <v>3239018</v>
      </c>
      <c r="M125" s="3">
        <f t="shared" si="3"/>
        <v>37.795275590551178</v>
      </c>
      <c r="N125" s="3">
        <f t="shared" si="3"/>
        <v>27.952755905511811</v>
      </c>
    </row>
    <row r="126" spans="1:14" x14ac:dyDescent="0.25">
      <c r="A126">
        <v>125</v>
      </c>
      <c r="B126">
        <v>5</v>
      </c>
      <c r="C126" s="1" t="s">
        <v>5</v>
      </c>
      <c r="D126" s="1" t="s">
        <v>15</v>
      </c>
      <c r="E126">
        <v>5</v>
      </c>
      <c r="F126">
        <v>66</v>
      </c>
      <c r="G126">
        <v>40</v>
      </c>
      <c r="H126" t="s">
        <v>6</v>
      </c>
      <c r="I126">
        <v>294543</v>
      </c>
      <c r="J126">
        <v>3239018</v>
      </c>
      <c r="M126" s="3">
        <f t="shared" si="3"/>
        <v>25.984251968503937</v>
      </c>
      <c r="N126" s="3">
        <f t="shared" si="3"/>
        <v>15.748031496062993</v>
      </c>
    </row>
    <row r="127" spans="1:14" x14ac:dyDescent="0.25">
      <c r="A127">
        <v>126</v>
      </c>
      <c r="B127">
        <v>6</v>
      </c>
      <c r="C127" s="1" t="s">
        <v>5</v>
      </c>
      <c r="D127" s="1" t="s">
        <v>15</v>
      </c>
      <c r="E127">
        <v>5</v>
      </c>
      <c r="F127">
        <v>58</v>
      </c>
      <c r="G127">
        <v>40</v>
      </c>
      <c r="H127" t="s">
        <v>6</v>
      </c>
      <c r="I127">
        <v>294543</v>
      </c>
      <c r="J127">
        <v>3239018</v>
      </c>
      <c r="M127" s="3">
        <f t="shared" si="3"/>
        <v>22.834645669291337</v>
      </c>
      <c r="N127" s="3">
        <f t="shared" si="3"/>
        <v>15.748031496062993</v>
      </c>
    </row>
    <row r="128" spans="1:14" x14ac:dyDescent="0.25">
      <c r="A128">
        <v>127</v>
      </c>
      <c r="B128">
        <v>7</v>
      </c>
      <c r="C128" s="1" t="s">
        <v>5</v>
      </c>
      <c r="D128" s="1" t="s">
        <v>15</v>
      </c>
      <c r="E128">
        <v>5</v>
      </c>
      <c r="F128">
        <v>53</v>
      </c>
      <c r="G128">
        <v>35</v>
      </c>
      <c r="H128" t="s">
        <v>6</v>
      </c>
      <c r="I128">
        <v>294543</v>
      </c>
      <c r="J128">
        <v>3239018</v>
      </c>
      <c r="M128" s="3">
        <f t="shared" si="3"/>
        <v>20.866141732283463</v>
      </c>
      <c r="N128" s="3">
        <f t="shared" si="3"/>
        <v>13.779527559055119</v>
      </c>
    </row>
    <row r="129" spans="1:14" x14ac:dyDescent="0.25">
      <c r="A129">
        <v>128</v>
      </c>
      <c r="B129">
        <v>8</v>
      </c>
      <c r="C129" s="1" t="s">
        <v>5</v>
      </c>
      <c r="D129" s="1" t="s">
        <v>15</v>
      </c>
      <c r="E129">
        <v>5</v>
      </c>
      <c r="F129">
        <v>52</v>
      </c>
      <c r="G129">
        <v>28</v>
      </c>
      <c r="H129" t="s">
        <v>6</v>
      </c>
      <c r="I129">
        <v>294543</v>
      </c>
      <c r="J129">
        <v>3239018</v>
      </c>
      <c r="M129" s="3">
        <f t="shared" si="3"/>
        <v>20.472440944881889</v>
      </c>
      <c r="N129" s="3">
        <f t="shared" si="3"/>
        <v>11.023622047244094</v>
      </c>
    </row>
    <row r="130" spans="1:14" x14ac:dyDescent="0.25">
      <c r="A130">
        <v>129</v>
      </c>
      <c r="B130">
        <v>9</v>
      </c>
      <c r="C130" s="1" t="s">
        <v>5</v>
      </c>
      <c r="D130" s="1" t="s">
        <v>15</v>
      </c>
      <c r="E130">
        <v>5</v>
      </c>
      <c r="F130">
        <v>59</v>
      </c>
      <c r="G130">
        <v>40</v>
      </c>
      <c r="H130" t="s">
        <v>6</v>
      </c>
      <c r="I130">
        <v>294543</v>
      </c>
      <c r="J130">
        <v>3239018</v>
      </c>
      <c r="M130" s="3">
        <f t="shared" si="3"/>
        <v>23.228346456692915</v>
      </c>
      <c r="N130" s="3">
        <f t="shared" si="3"/>
        <v>15.748031496062993</v>
      </c>
    </row>
    <row r="131" spans="1:14" x14ac:dyDescent="0.25">
      <c r="A131">
        <v>130</v>
      </c>
      <c r="B131">
        <v>10</v>
      </c>
      <c r="C131" s="1" t="s">
        <v>5</v>
      </c>
      <c r="D131" s="1" t="s">
        <v>15</v>
      </c>
      <c r="E131">
        <v>5</v>
      </c>
      <c r="F131">
        <v>66</v>
      </c>
      <c r="G131">
        <v>37</v>
      </c>
      <c r="H131" t="s">
        <v>6</v>
      </c>
      <c r="I131">
        <v>294543</v>
      </c>
      <c r="J131">
        <v>3239018</v>
      </c>
      <c r="M131" s="3">
        <f t="shared" ref="M131:N194" si="4">F131/$L$2</f>
        <v>25.984251968503937</v>
      </c>
      <c r="N131" s="3">
        <f t="shared" si="4"/>
        <v>14.566929133858267</v>
      </c>
    </row>
    <row r="132" spans="1:14" x14ac:dyDescent="0.25">
      <c r="A132">
        <v>131</v>
      </c>
      <c r="B132">
        <v>11</v>
      </c>
      <c r="C132" s="1" t="s">
        <v>5</v>
      </c>
      <c r="D132" s="1" t="s">
        <v>15</v>
      </c>
      <c r="E132">
        <v>5</v>
      </c>
      <c r="F132">
        <v>42</v>
      </c>
      <c r="G132">
        <v>33</v>
      </c>
      <c r="H132" t="s">
        <v>6</v>
      </c>
      <c r="I132">
        <v>294543</v>
      </c>
      <c r="J132">
        <v>3239018</v>
      </c>
      <c r="M132" s="3">
        <f t="shared" si="4"/>
        <v>16.535433070866141</v>
      </c>
      <c r="N132" s="3">
        <f t="shared" si="4"/>
        <v>12.992125984251969</v>
      </c>
    </row>
    <row r="133" spans="1:14" x14ac:dyDescent="0.25">
      <c r="A133">
        <v>132</v>
      </c>
      <c r="B133">
        <v>12</v>
      </c>
      <c r="C133" s="1" t="s">
        <v>5</v>
      </c>
      <c r="D133" s="1" t="s">
        <v>15</v>
      </c>
      <c r="E133">
        <v>5</v>
      </c>
      <c r="F133">
        <v>20</v>
      </c>
      <c r="G133">
        <v>12</v>
      </c>
      <c r="H133" t="s">
        <v>6</v>
      </c>
      <c r="I133">
        <v>294543</v>
      </c>
      <c r="J133">
        <v>3239018</v>
      </c>
      <c r="M133" s="3">
        <f t="shared" si="4"/>
        <v>7.8740157480314963</v>
      </c>
      <c r="N133" s="3">
        <f t="shared" si="4"/>
        <v>4.7244094488188972</v>
      </c>
    </row>
    <row r="134" spans="1:14" x14ac:dyDescent="0.25">
      <c r="A134">
        <v>133</v>
      </c>
      <c r="B134">
        <v>13</v>
      </c>
      <c r="C134" s="1" t="s">
        <v>5</v>
      </c>
      <c r="D134" s="1" t="s">
        <v>15</v>
      </c>
      <c r="E134">
        <v>5</v>
      </c>
      <c r="F134">
        <v>63</v>
      </c>
      <c r="G134">
        <v>41</v>
      </c>
      <c r="H134" t="s">
        <v>6</v>
      </c>
      <c r="I134">
        <v>294543</v>
      </c>
      <c r="J134">
        <v>3239018</v>
      </c>
      <c r="M134" s="3">
        <f t="shared" si="4"/>
        <v>24.803149606299211</v>
      </c>
      <c r="N134" s="3">
        <f t="shared" si="4"/>
        <v>16.141732283464567</v>
      </c>
    </row>
    <row r="135" spans="1:14" x14ac:dyDescent="0.25">
      <c r="A135">
        <v>134</v>
      </c>
      <c r="B135">
        <v>14</v>
      </c>
      <c r="C135" s="1" t="s">
        <v>5</v>
      </c>
      <c r="D135" s="1" t="s">
        <v>15</v>
      </c>
      <c r="E135">
        <v>5</v>
      </c>
      <c r="F135">
        <v>44</v>
      </c>
      <c r="G135">
        <v>32</v>
      </c>
      <c r="H135" t="s">
        <v>6</v>
      </c>
      <c r="I135">
        <v>294543</v>
      </c>
      <c r="J135">
        <v>3239018</v>
      </c>
      <c r="M135" s="3">
        <f t="shared" si="4"/>
        <v>17.322834645669293</v>
      </c>
      <c r="N135" s="3">
        <f t="shared" si="4"/>
        <v>12.598425196850393</v>
      </c>
    </row>
    <row r="136" spans="1:14" x14ac:dyDescent="0.25">
      <c r="A136">
        <v>135</v>
      </c>
      <c r="B136">
        <v>15</v>
      </c>
      <c r="C136" s="1" t="s">
        <v>5</v>
      </c>
      <c r="D136" s="1" t="s">
        <v>15</v>
      </c>
      <c r="E136">
        <v>5</v>
      </c>
      <c r="F136">
        <v>50</v>
      </c>
      <c r="G136">
        <v>14</v>
      </c>
      <c r="H136" t="s">
        <v>6</v>
      </c>
      <c r="I136">
        <v>294543</v>
      </c>
      <c r="J136">
        <v>3239018</v>
      </c>
      <c r="M136" s="3">
        <f t="shared" si="4"/>
        <v>19.685039370078741</v>
      </c>
      <c r="N136" s="3">
        <f t="shared" si="4"/>
        <v>5.5118110236220472</v>
      </c>
    </row>
    <row r="137" spans="1:14" x14ac:dyDescent="0.25">
      <c r="A137">
        <v>136</v>
      </c>
      <c r="B137">
        <v>16</v>
      </c>
      <c r="C137" s="1" t="s">
        <v>5</v>
      </c>
      <c r="D137" s="1" t="s">
        <v>15</v>
      </c>
      <c r="E137">
        <v>5</v>
      </c>
      <c r="F137">
        <v>99</v>
      </c>
      <c r="G137">
        <v>74</v>
      </c>
      <c r="H137" t="s">
        <v>6</v>
      </c>
      <c r="I137">
        <v>294543</v>
      </c>
      <c r="J137">
        <v>3239018</v>
      </c>
      <c r="M137" s="3">
        <f t="shared" si="4"/>
        <v>38.976377952755904</v>
      </c>
      <c r="N137" s="3">
        <f t="shared" si="4"/>
        <v>29.133858267716533</v>
      </c>
    </row>
    <row r="138" spans="1:14" x14ac:dyDescent="0.25">
      <c r="A138">
        <v>137</v>
      </c>
      <c r="B138">
        <v>17</v>
      </c>
      <c r="C138" s="1" t="s">
        <v>5</v>
      </c>
      <c r="D138" s="1" t="s">
        <v>15</v>
      </c>
      <c r="E138">
        <v>5</v>
      </c>
      <c r="F138">
        <v>54</v>
      </c>
      <c r="G138">
        <v>50</v>
      </c>
      <c r="H138" t="s">
        <v>6</v>
      </c>
      <c r="I138">
        <v>294543</v>
      </c>
      <c r="J138">
        <v>3239018</v>
      </c>
      <c r="M138" s="3">
        <f t="shared" si="4"/>
        <v>21.259842519685041</v>
      </c>
      <c r="N138" s="3">
        <f t="shared" si="4"/>
        <v>19.685039370078741</v>
      </c>
    </row>
    <row r="139" spans="1:14" x14ac:dyDescent="0.25">
      <c r="A139">
        <v>138</v>
      </c>
      <c r="B139">
        <v>18</v>
      </c>
      <c r="C139" s="1" t="s">
        <v>5</v>
      </c>
      <c r="D139" s="1" t="s">
        <v>15</v>
      </c>
      <c r="E139">
        <v>5</v>
      </c>
      <c r="F139">
        <v>53</v>
      </c>
      <c r="G139">
        <v>40</v>
      </c>
      <c r="H139" t="s">
        <v>6</v>
      </c>
      <c r="I139">
        <v>294543</v>
      </c>
      <c r="J139">
        <v>3239018</v>
      </c>
      <c r="M139" s="3">
        <f t="shared" si="4"/>
        <v>20.866141732283463</v>
      </c>
      <c r="N139" s="3">
        <f t="shared" si="4"/>
        <v>15.748031496062993</v>
      </c>
    </row>
    <row r="140" spans="1:14" x14ac:dyDescent="0.25">
      <c r="A140">
        <v>139</v>
      </c>
      <c r="B140">
        <v>19</v>
      </c>
      <c r="C140" s="1" t="s">
        <v>5</v>
      </c>
      <c r="D140" s="1" t="s">
        <v>15</v>
      </c>
      <c r="E140">
        <v>5</v>
      </c>
      <c r="F140">
        <v>48</v>
      </c>
      <c r="G140">
        <v>41</v>
      </c>
      <c r="H140" t="s">
        <v>6</v>
      </c>
      <c r="I140">
        <v>294543</v>
      </c>
      <c r="J140">
        <v>3239018</v>
      </c>
      <c r="M140" s="3">
        <f t="shared" si="4"/>
        <v>18.897637795275589</v>
      </c>
      <c r="N140" s="3">
        <f t="shared" si="4"/>
        <v>16.141732283464567</v>
      </c>
    </row>
    <row r="141" spans="1:14" x14ac:dyDescent="0.25">
      <c r="A141">
        <v>140</v>
      </c>
      <c r="B141">
        <v>20</v>
      </c>
      <c r="C141" s="1" t="s">
        <v>5</v>
      </c>
      <c r="D141" s="1" t="s">
        <v>15</v>
      </c>
      <c r="E141">
        <v>5</v>
      </c>
      <c r="F141">
        <v>29</v>
      </c>
      <c r="G141">
        <v>20</v>
      </c>
      <c r="H141" t="s">
        <v>7</v>
      </c>
      <c r="I141">
        <v>294543</v>
      </c>
      <c r="J141">
        <v>3239018</v>
      </c>
      <c r="M141" s="3">
        <f t="shared" si="4"/>
        <v>11.417322834645669</v>
      </c>
      <c r="N141" s="3">
        <f t="shared" si="4"/>
        <v>7.8740157480314963</v>
      </c>
    </row>
    <row r="142" spans="1:14" x14ac:dyDescent="0.25">
      <c r="A142">
        <v>141</v>
      </c>
      <c r="B142">
        <v>21</v>
      </c>
      <c r="C142" s="1" t="s">
        <v>5</v>
      </c>
      <c r="D142" s="1" t="s">
        <v>15</v>
      </c>
      <c r="E142">
        <v>5</v>
      </c>
      <c r="F142">
        <v>73</v>
      </c>
      <c r="G142">
        <v>38</v>
      </c>
      <c r="H142" t="s">
        <v>7</v>
      </c>
      <c r="I142">
        <v>294543</v>
      </c>
      <c r="J142">
        <v>3239018</v>
      </c>
      <c r="M142" s="3">
        <f t="shared" si="4"/>
        <v>28.740157480314959</v>
      </c>
      <c r="N142" s="3">
        <f t="shared" si="4"/>
        <v>14.960629921259843</v>
      </c>
    </row>
    <row r="143" spans="1:14" x14ac:dyDescent="0.25">
      <c r="A143">
        <v>142</v>
      </c>
      <c r="B143">
        <v>22</v>
      </c>
      <c r="C143" s="1" t="s">
        <v>5</v>
      </c>
      <c r="D143" s="1" t="s">
        <v>15</v>
      </c>
      <c r="E143">
        <v>5</v>
      </c>
      <c r="F143">
        <v>63</v>
      </c>
      <c r="G143">
        <v>45</v>
      </c>
      <c r="H143" t="s">
        <v>7</v>
      </c>
      <c r="I143">
        <v>294543</v>
      </c>
      <c r="J143">
        <v>3239018</v>
      </c>
      <c r="M143" s="3">
        <f t="shared" si="4"/>
        <v>24.803149606299211</v>
      </c>
      <c r="N143" s="3">
        <f t="shared" si="4"/>
        <v>17.716535433070867</v>
      </c>
    </row>
    <row r="144" spans="1:14" x14ac:dyDescent="0.25">
      <c r="A144">
        <v>143</v>
      </c>
      <c r="B144">
        <v>23</v>
      </c>
      <c r="C144" s="1" t="s">
        <v>5</v>
      </c>
      <c r="D144" s="1" t="s">
        <v>15</v>
      </c>
      <c r="E144">
        <v>5</v>
      </c>
      <c r="F144">
        <v>85</v>
      </c>
      <c r="G144">
        <v>62</v>
      </c>
      <c r="H144" t="s">
        <v>6</v>
      </c>
      <c r="I144">
        <v>294543</v>
      </c>
      <c r="J144">
        <v>3239018</v>
      </c>
      <c r="M144" s="3">
        <f t="shared" si="4"/>
        <v>33.464566929133859</v>
      </c>
      <c r="N144" s="3">
        <f t="shared" si="4"/>
        <v>24.409448818897637</v>
      </c>
    </row>
    <row r="145" spans="1:14" x14ac:dyDescent="0.25">
      <c r="A145">
        <v>144</v>
      </c>
      <c r="B145">
        <v>24</v>
      </c>
      <c r="C145" s="1" t="s">
        <v>5</v>
      </c>
      <c r="D145" s="1" t="s">
        <v>15</v>
      </c>
      <c r="E145">
        <v>5</v>
      </c>
      <c r="F145">
        <v>42</v>
      </c>
      <c r="G145">
        <v>32</v>
      </c>
      <c r="H145" t="s">
        <v>6</v>
      </c>
      <c r="I145">
        <v>294543</v>
      </c>
      <c r="J145">
        <v>3239018</v>
      </c>
      <c r="M145" s="3">
        <f t="shared" si="4"/>
        <v>16.535433070866141</v>
      </c>
      <c r="N145" s="3">
        <f t="shared" si="4"/>
        <v>12.598425196850393</v>
      </c>
    </row>
    <row r="146" spans="1:14" x14ac:dyDescent="0.25">
      <c r="A146">
        <v>145</v>
      </c>
      <c r="B146">
        <v>25</v>
      </c>
      <c r="C146" s="1" t="s">
        <v>5</v>
      </c>
      <c r="D146" s="1" t="s">
        <v>15</v>
      </c>
      <c r="E146">
        <v>5</v>
      </c>
      <c r="F146">
        <v>54</v>
      </c>
      <c r="G146">
        <v>38</v>
      </c>
      <c r="H146" t="s">
        <v>6</v>
      </c>
      <c r="I146">
        <v>294543</v>
      </c>
      <c r="J146">
        <v>3239018</v>
      </c>
      <c r="M146" s="3">
        <f t="shared" si="4"/>
        <v>21.259842519685041</v>
      </c>
      <c r="N146" s="3">
        <f t="shared" si="4"/>
        <v>14.960629921259843</v>
      </c>
    </row>
    <row r="147" spans="1:14" x14ac:dyDescent="0.25">
      <c r="A147">
        <v>146</v>
      </c>
      <c r="B147">
        <v>26</v>
      </c>
      <c r="C147" s="1" t="s">
        <v>5</v>
      </c>
      <c r="D147" s="1" t="s">
        <v>15</v>
      </c>
      <c r="E147">
        <v>5</v>
      </c>
      <c r="F147">
        <v>82</v>
      </c>
      <c r="G147">
        <v>43</v>
      </c>
      <c r="H147" t="s">
        <v>7</v>
      </c>
      <c r="I147">
        <v>294543</v>
      </c>
      <c r="J147">
        <v>3239018</v>
      </c>
      <c r="M147" s="3">
        <f t="shared" si="4"/>
        <v>32.283464566929133</v>
      </c>
      <c r="N147" s="3">
        <f t="shared" si="4"/>
        <v>16.929133858267715</v>
      </c>
    </row>
    <row r="148" spans="1:14" x14ac:dyDescent="0.25">
      <c r="A148">
        <v>147</v>
      </c>
      <c r="B148">
        <v>27</v>
      </c>
      <c r="C148" s="1" t="s">
        <v>5</v>
      </c>
      <c r="D148" s="1" t="s">
        <v>15</v>
      </c>
      <c r="E148">
        <v>5</v>
      </c>
      <c r="F148">
        <v>75</v>
      </c>
      <c r="G148">
        <v>41</v>
      </c>
      <c r="H148" t="s">
        <v>6</v>
      </c>
      <c r="I148">
        <v>294543</v>
      </c>
      <c r="J148">
        <v>3239018</v>
      </c>
      <c r="M148" s="3">
        <f t="shared" si="4"/>
        <v>29.527559055118111</v>
      </c>
      <c r="N148" s="3">
        <f t="shared" si="4"/>
        <v>16.141732283464567</v>
      </c>
    </row>
    <row r="149" spans="1:14" x14ac:dyDescent="0.25">
      <c r="A149">
        <v>148</v>
      </c>
      <c r="B149">
        <v>28</v>
      </c>
      <c r="C149" s="1" t="s">
        <v>5</v>
      </c>
      <c r="D149" s="1" t="s">
        <v>15</v>
      </c>
      <c r="E149">
        <v>5</v>
      </c>
      <c r="F149">
        <v>42</v>
      </c>
      <c r="G149">
        <v>33</v>
      </c>
      <c r="H149" t="s">
        <v>7</v>
      </c>
      <c r="I149">
        <v>294543</v>
      </c>
      <c r="J149">
        <v>3239018</v>
      </c>
      <c r="M149" s="3">
        <f t="shared" si="4"/>
        <v>16.535433070866141</v>
      </c>
      <c r="N149" s="3">
        <f t="shared" si="4"/>
        <v>12.992125984251969</v>
      </c>
    </row>
    <row r="150" spans="1:14" x14ac:dyDescent="0.25">
      <c r="A150">
        <v>149</v>
      </c>
      <c r="B150">
        <v>29</v>
      </c>
      <c r="C150" s="1" t="s">
        <v>5</v>
      </c>
      <c r="D150" s="1" t="s">
        <v>15</v>
      </c>
      <c r="E150">
        <v>5</v>
      </c>
      <c r="F150">
        <v>48</v>
      </c>
      <c r="G150">
        <v>30</v>
      </c>
      <c r="H150" t="s">
        <v>7</v>
      </c>
      <c r="I150">
        <v>294543</v>
      </c>
      <c r="J150">
        <v>3239018</v>
      </c>
      <c r="M150" s="3">
        <f t="shared" si="4"/>
        <v>18.897637795275589</v>
      </c>
      <c r="N150" s="3">
        <f t="shared" si="4"/>
        <v>11.811023622047244</v>
      </c>
    </row>
    <row r="151" spans="1:14" x14ac:dyDescent="0.25">
      <c r="A151">
        <v>150</v>
      </c>
      <c r="B151">
        <v>30</v>
      </c>
      <c r="C151" s="1" t="s">
        <v>5</v>
      </c>
      <c r="D151" s="1" t="s">
        <v>15</v>
      </c>
      <c r="E151">
        <v>5</v>
      </c>
      <c r="F151">
        <v>58</v>
      </c>
      <c r="G151">
        <v>39</v>
      </c>
      <c r="H151" t="s">
        <v>7</v>
      </c>
      <c r="I151">
        <v>294543</v>
      </c>
      <c r="J151">
        <v>3239018</v>
      </c>
      <c r="M151" s="3">
        <f t="shared" si="4"/>
        <v>22.834645669291337</v>
      </c>
      <c r="N151" s="3">
        <f t="shared" si="4"/>
        <v>15.354330708661417</v>
      </c>
    </row>
    <row r="152" spans="1:14" x14ac:dyDescent="0.25">
      <c r="A152">
        <v>151</v>
      </c>
      <c r="B152">
        <v>31</v>
      </c>
      <c r="C152" s="1" t="s">
        <v>5</v>
      </c>
      <c r="D152" s="1" t="s">
        <v>15</v>
      </c>
      <c r="E152">
        <v>5</v>
      </c>
      <c r="F152">
        <v>67</v>
      </c>
      <c r="G152">
        <v>41</v>
      </c>
      <c r="H152" t="s">
        <v>7</v>
      </c>
      <c r="I152">
        <v>294543</v>
      </c>
      <c r="J152">
        <v>3239018</v>
      </c>
      <c r="M152" s="3">
        <f t="shared" si="4"/>
        <v>26.377952755905511</v>
      </c>
      <c r="N152" s="3">
        <f t="shared" si="4"/>
        <v>16.141732283464567</v>
      </c>
    </row>
    <row r="153" spans="1:14" x14ac:dyDescent="0.25">
      <c r="A153">
        <v>152</v>
      </c>
      <c r="B153">
        <v>32</v>
      </c>
      <c r="C153" s="1" t="s">
        <v>5</v>
      </c>
      <c r="D153" s="1" t="s">
        <v>15</v>
      </c>
      <c r="E153">
        <v>5</v>
      </c>
      <c r="F153">
        <v>75</v>
      </c>
      <c r="G153">
        <v>20</v>
      </c>
      <c r="H153" t="s">
        <v>7</v>
      </c>
      <c r="I153">
        <v>294543</v>
      </c>
      <c r="J153">
        <v>3239018</v>
      </c>
      <c r="M153" s="3">
        <f t="shared" si="4"/>
        <v>29.527559055118111</v>
      </c>
      <c r="N153" s="3">
        <f t="shared" si="4"/>
        <v>7.8740157480314963</v>
      </c>
    </row>
    <row r="154" spans="1:14" x14ac:dyDescent="0.25">
      <c r="A154">
        <v>153</v>
      </c>
      <c r="B154">
        <v>33</v>
      </c>
      <c r="C154" s="1" t="s">
        <v>5</v>
      </c>
      <c r="D154" s="1" t="s">
        <v>15</v>
      </c>
      <c r="E154">
        <v>5</v>
      </c>
      <c r="F154">
        <v>60</v>
      </c>
      <c r="G154">
        <v>41</v>
      </c>
      <c r="H154" t="s">
        <v>7</v>
      </c>
      <c r="I154">
        <v>294543</v>
      </c>
      <c r="J154">
        <v>3239018</v>
      </c>
      <c r="M154" s="3">
        <f t="shared" si="4"/>
        <v>23.622047244094489</v>
      </c>
      <c r="N154" s="3">
        <f t="shared" si="4"/>
        <v>16.141732283464567</v>
      </c>
    </row>
    <row r="155" spans="1:14" x14ac:dyDescent="0.25">
      <c r="A155">
        <v>154</v>
      </c>
      <c r="B155">
        <v>34</v>
      </c>
      <c r="C155" s="1" t="s">
        <v>5</v>
      </c>
      <c r="D155" s="1" t="s">
        <v>15</v>
      </c>
      <c r="E155">
        <v>5</v>
      </c>
      <c r="F155">
        <v>52</v>
      </c>
      <c r="G155">
        <v>48</v>
      </c>
      <c r="H155" t="s">
        <v>7</v>
      </c>
      <c r="I155">
        <v>294543</v>
      </c>
      <c r="J155">
        <v>3239018</v>
      </c>
      <c r="M155" s="3">
        <f t="shared" si="4"/>
        <v>20.472440944881889</v>
      </c>
      <c r="N155" s="3">
        <f t="shared" si="4"/>
        <v>18.897637795275589</v>
      </c>
    </row>
    <row r="156" spans="1:14" x14ac:dyDescent="0.25">
      <c r="A156">
        <v>155</v>
      </c>
      <c r="B156">
        <v>35</v>
      </c>
      <c r="C156" s="1" t="s">
        <v>5</v>
      </c>
      <c r="D156" s="1" t="s">
        <v>15</v>
      </c>
      <c r="E156">
        <v>5</v>
      </c>
      <c r="F156">
        <v>40</v>
      </c>
      <c r="G156">
        <v>37</v>
      </c>
      <c r="H156" t="s">
        <v>7</v>
      </c>
      <c r="I156">
        <v>294543</v>
      </c>
      <c r="J156">
        <v>3239018</v>
      </c>
      <c r="M156" s="3">
        <f t="shared" si="4"/>
        <v>15.748031496062993</v>
      </c>
      <c r="N156" s="3">
        <f t="shared" si="4"/>
        <v>14.566929133858267</v>
      </c>
    </row>
    <row r="157" spans="1:14" x14ac:dyDescent="0.25">
      <c r="A157">
        <v>156</v>
      </c>
      <c r="B157">
        <v>36</v>
      </c>
      <c r="C157" s="1" t="s">
        <v>5</v>
      </c>
      <c r="D157" s="1" t="s">
        <v>15</v>
      </c>
      <c r="E157">
        <v>5</v>
      </c>
      <c r="F157">
        <v>81</v>
      </c>
      <c r="G157">
        <v>49</v>
      </c>
      <c r="H157" t="s">
        <v>7</v>
      </c>
      <c r="I157">
        <v>294543</v>
      </c>
      <c r="J157">
        <v>3239018</v>
      </c>
      <c r="M157" s="3">
        <f t="shared" si="4"/>
        <v>31.889763779527559</v>
      </c>
      <c r="N157" s="3">
        <f t="shared" si="4"/>
        <v>19.291338582677167</v>
      </c>
    </row>
    <row r="158" spans="1:14" x14ac:dyDescent="0.25">
      <c r="A158">
        <v>157</v>
      </c>
      <c r="B158">
        <v>37</v>
      </c>
      <c r="C158" s="1" t="s">
        <v>5</v>
      </c>
      <c r="D158" s="1" t="s">
        <v>15</v>
      </c>
      <c r="E158">
        <v>5</v>
      </c>
      <c r="F158">
        <v>42</v>
      </c>
      <c r="G158">
        <v>28</v>
      </c>
      <c r="H158" t="s">
        <v>7</v>
      </c>
      <c r="I158">
        <v>294543</v>
      </c>
      <c r="J158">
        <v>3239018</v>
      </c>
      <c r="M158" s="3">
        <f t="shared" si="4"/>
        <v>16.535433070866141</v>
      </c>
      <c r="N158" s="3">
        <f t="shared" si="4"/>
        <v>11.023622047244094</v>
      </c>
    </row>
    <row r="159" spans="1:14" x14ac:dyDescent="0.25">
      <c r="A159">
        <v>158</v>
      </c>
      <c r="B159">
        <v>38</v>
      </c>
      <c r="C159" s="1" t="s">
        <v>5</v>
      </c>
      <c r="D159" s="1" t="s">
        <v>15</v>
      </c>
      <c r="E159">
        <v>5</v>
      </c>
      <c r="F159">
        <v>41</v>
      </c>
      <c r="G159">
        <v>26</v>
      </c>
      <c r="H159" t="s">
        <v>7</v>
      </c>
      <c r="I159">
        <v>294543</v>
      </c>
      <c r="J159">
        <v>3239018</v>
      </c>
      <c r="M159" s="3">
        <f t="shared" si="4"/>
        <v>16.141732283464567</v>
      </c>
      <c r="N159" s="3">
        <f t="shared" si="4"/>
        <v>10.236220472440944</v>
      </c>
    </row>
    <row r="160" spans="1:14" x14ac:dyDescent="0.25">
      <c r="A160">
        <v>159</v>
      </c>
      <c r="B160">
        <v>39</v>
      </c>
      <c r="C160" s="1" t="s">
        <v>5</v>
      </c>
      <c r="D160" s="1" t="s">
        <v>15</v>
      </c>
      <c r="E160">
        <v>5</v>
      </c>
      <c r="F160">
        <v>71</v>
      </c>
      <c r="G160">
        <v>47</v>
      </c>
      <c r="H160" t="s">
        <v>7</v>
      </c>
      <c r="I160">
        <v>294543</v>
      </c>
      <c r="J160">
        <v>3239018</v>
      </c>
      <c r="M160" s="3">
        <f t="shared" si="4"/>
        <v>27.952755905511811</v>
      </c>
      <c r="N160" s="3">
        <f t="shared" si="4"/>
        <v>18.503937007874015</v>
      </c>
    </row>
    <row r="161" spans="1:14" x14ac:dyDescent="0.25">
      <c r="A161">
        <v>160</v>
      </c>
      <c r="B161">
        <v>40</v>
      </c>
      <c r="C161" s="1" t="s">
        <v>5</v>
      </c>
      <c r="D161" s="1" t="s">
        <v>15</v>
      </c>
      <c r="E161">
        <v>5</v>
      </c>
      <c r="F161">
        <v>50</v>
      </c>
      <c r="G161">
        <v>38</v>
      </c>
      <c r="H161" t="s">
        <v>7</v>
      </c>
      <c r="I161">
        <v>294543</v>
      </c>
      <c r="J161">
        <v>3239018</v>
      </c>
      <c r="M161" s="3">
        <f t="shared" si="4"/>
        <v>19.685039370078741</v>
      </c>
      <c r="N161" s="3">
        <f t="shared" si="4"/>
        <v>14.960629921259843</v>
      </c>
    </row>
    <row r="162" spans="1:14" x14ac:dyDescent="0.25">
      <c r="A162">
        <v>161</v>
      </c>
      <c r="B162">
        <v>41</v>
      </c>
      <c r="C162" s="1" t="s">
        <v>5</v>
      </c>
      <c r="D162" s="1" t="s">
        <v>15</v>
      </c>
      <c r="E162">
        <v>5</v>
      </c>
      <c r="F162">
        <v>61</v>
      </c>
      <c r="G162">
        <v>54</v>
      </c>
      <c r="H162" t="s">
        <v>7</v>
      </c>
      <c r="I162">
        <v>294543</v>
      </c>
      <c r="J162">
        <v>3239018</v>
      </c>
      <c r="M162" s="3">
        <f t="shared" si="4"/>
        <v>24.015748031496063</v>
      </c>
      <c r="N162" s="3">
        <f t="shared" si="4"/>
        <v>21.259842519685041</v>
      </c>
    </row>
    <row r="163" spans="1:14" x14ac:dyDescent="0.25">
      <c r="A163">
        <v>162</v>
      </c>
      <c r="B163">
        <v>42</v>
      </c>
      <c r="C163" s="1" t="s">
        <v>5</v>
      </c>
      <c r="D163" s="1" t="s">
        <v>15</v>
      </c>
      <c r="E163">
        <v>5</v>
      </c>
      <c r="F163">
        <v>50</v>
      </c>
      <c r="G163">
        <v>28</v>
      </c>
      <c r="H163" t="s">
        <v>7</v>
      </c>
      <c r="I163">
        <v>294543</v>
      </c>
      <c r="J163">
        <v>3239018</v>
      </c>
      <c r="M163" s="3">
        <f t="shared" si="4"/>
        <v>19.685039370078741</v>
      </c>
      <c r="N163" s="3">
        <f t="shared" si="4"/>
        <v>11.023622047244094</v>
      </c>
    </row>
    <row r="164" spans="1:14" x14ac:dyDescent="0.25">
      <c r="A164">
        <v>163</v>
      </c>
      <c r="B164">
        <v>43</v>
      </c>
      <c r="C164" s="1" t="s">
        <v>5</v>
      </c>
      <c r="D164" s="1" t="s">
        <v>15</v>
      </c>
      <c r="E164">
        <v>5</v>
      </c>
      <c r="F164">
        <v>89</v>
      </c>
      <c r="G164">
        <v>69</v>
      </c>
      <c r="H164" t="s">
        <v>7</v>
      </c>
      <c r="I164">
        <v>294543</v>
      </c>
      <c r="J164">
        <v>3239018</v>
      </c>
      <c r="M164" s="3">
        <f t="shared" si="4"/>
        <v>35.039370078740156</v>
      </c>
      <c r="N164" s="3">
        <f t="shared" si="4"/>
        <v>27.165354330708659</v>
      </c>
    </row>
    <row r="165" spans="1:14" x14ac:dyDescent="0.25">
      <c r="A165">
        <v>164</v>
      </c>
      <c r="B165">
        <v>44</v>
      </c>
      <c r="C165" s="1" t="s">
        <v>5</v>
      </c>
      <c r="D165" s="1" t="s">
        <v>15</v>
      </c>
      <c r="E165">
        <v>5</v>
      </c>
      <c r="F165">
        <v>46</v>
      </c>
      <c r="G165">
        <v>40</v>
      </c>
      <c r="H165" t="s">
        <v>7</v>
      </c>
      <c r="I165">
        <v>294543</v>
      </c>
      <c r="J165">
        <v>3239018</v>
      </c>
      <c r="M165" s="3">
        <f t="shared" si="4"/>
        <v>18.110236220472441</v>
      </c>
      <c r="N165" s="3">
        <f t="shared" si="4"/>
        <v>15.748031496062993</v>
      </c>
    </row>
    <row r="166" spans="1:14" x14ac:dyDescent="0.25">
      <c r="A166">
        <v>165</v>
      </c>
      <c r="B166">
        <v>45</v>
      </c>
      <c r="C166" s="1" t="s">
        <v>5</v>
      </c>
      <c r="D166" s="1" t="s">
        <v>15</v>
      </c>
      <c r="E166">
        <v>5</v>
      </c>
      <c r="F166">
        <v>50</v>
      </c>
      <c r="G166">
        <v>30</v>
      </c>
      <c r="H166" t="s">
        <v>7</v>
      </c>
      <c r="I166">
        <v>294543</v>
      </c>
      <c r="J166">
        <v>3239018</v>
      </c>
      <c r="M166" s="3">
        <f t="shared" si="4"/>
        <v>19.685039370078741</v>
      </c>
      <c r="N166" s="3">
        <f t="shared" si="4"/>
        <v>11.811023622047244</v>
      </c>
    </row>
    <row r="167" spans="1:14" x14ac:dyDescent="0.25">
      <c r="A167">
        <v>166</v>
      </c>
      <c r="B167">
        <v>46</v>
      </c>
      <c r="C167" s="1" t="s">
        <v>5</v>
      </c>
      <c r="D167" s="1" t="s">
        <v>15</v>
      </c>
      <c r="E167">
        <v>5</v>
      </c>
      <c r="F167">
        <v>75</v>
      </c>
      <c r="G167">
        <v>46</v>
      </c>
      <c r="H167" t="s">
        <v>7</v>
      </c>
      <c r="I167">
        <v>294543</v>
      </c>
      <c r="J167">
        <v>3239018</v>
      </c>
      <c r="M167" s="3">
        <f t="shared" si="4"/>
        <v>29.527559055118111</v>
      </c>
      <c r="N167" s="3">
        <f t="shared" si="4"/>
        <v>18.110236220472441</v>
      </c>
    </row>
    <row r="168" spans="1:14" x14ac:dyDescent="0.25">
      <c r="A168">
        <v>167</v>
      </c>
      <c r="B168">
        <v>47</v>
      </c>
      <c r="C168" s="1" t="s">
        <v>5</v>
      </c>
      <c r="D168" s="1" t="s">
        <v>15</v>
      </c>
      <c r="E168">
        <v>5</v>
      </c>
      <c r="F168">
        <v>47</v>
      </c>
      <c r="G168">
        <v>33</v>
      </c>
      <c r="H168" t="s">
        <v>7</v>
      </c>
      <c r="I168">
        <v>294543</v>
      </c>
      <c r="J168">
        <v>3239018</v>
      </c>
      <c r="M168" s="3">
        <f t="shared" si="4"/>
        <v>18.503937007874015</v>
      </c>
      <c r="N168" s="3">
        <f t="shared" si="4"/>
        <v>12.992125984251969</v>
      </c>
    </row>
    <row r="169" spans="1:14" x14ac:dyDescent="0.25">
      <c r="A169">
        <v>168</v>
      </c>
      <c r="B169">
        <v>48</v>
      </c>
      <c r="C169" s="1" t="s">
        <v>5</v>
      </c>
      <c r="D169" s="1" t="s">
        <v>15</v>
      </c>
      <c r="E169">
        <v>5</v>
      </c>
      <c r="F169">
        <v>35</v>
      </c>
      <c r="G169">
        <v>22</v>
      </c>
      <c r="H169" t="s">
        <v>7</v>
      </c>
      <c r="I169">
        <v>294543</v>
      </c>
      <c r="J169">
        <v>3239018</v>
      </c>
      <c r="M169" s="3">
        <f t="shared" si="4"/>
        <v>13.779527559055119</v>
      </c>
      <c r="N169" s="3">
        <f t="shared" si="4"/>
        <v>8.6614173228346463</v>
      </c>
    </row>
    <row r="170" spans="1:14" x14ac:dyDescent="0.25">
      <c r="A170">
        <v>169</v>
      </c>
      <c r="B170">
        <v>49</v>
      </c>
      <c r="C170" s="1" t="s">
        <v>5</v>
      </c>
      <c r="D170" s="1" t="s">
        <v>15</v>
      </c>
      <c r="E170">
        <v>5</v>
      </c>
      <c r="F170">
        <v>48</v>
      </c>
      <c r="G170">
        <v>31</v>
      </c>
      <c r="H170" t="s">
        <v>7</v>
      </c>
      <c r="I170">
        <v>294543</v>
      </c>
      <c r="J170">
        <v>3239018</v>
      </c>
      <c r="M170" s="3">
        <f t="shared" si="4"/>
        <v>18.897637795275589</v>
      </c>
      <c r="N170" s="3">
        <f t="shared" si="4"/>
        <v>12.204724409448819</v>
      </c>
    </row>
    <row r="171" spans="1:14" x14ac:dyDescent="0.25">
      <c r="A171">
        <v>170</v>
      </c>
      <c r="B171">
        <v>50</v>
      </c>
      <c r="C171" s="1" t="s">
        <v>5</v>
      </c>
      <c r="D171" s="1" t="s">
        <v>15</v>
      </c>
      <c r="E171">
        <v>5</v>
      </c>
      <c r="F171">
        <v>82</v>
      </c>
      <c r="G171">
        <v>54</v>
      </c>
      <c r="H171" t="s">
        <v>7</v>
      </c>
      <c r="I171">
        <v>294543</v>
      </c>
      <c r="J171">
        <v>3239018</v>
      </c>
      <c r="M171" s="3">
        <f t="shared" si="4"/>
        <v>32.283464566929133</v>
      </c>
      <c r="N171" s="3">
        <f t="shared" si="4"/>
        <v>21.259842519685041</v>
      </c>
    </row>
    <row r="172" spans="1:14" x14ac:dyDescent="0.25">
      <c r="A172">
        <v>171</v>
      </c>
      <c r="B172">
        <v>1</v>
      </c>
      <c r="C172" s="1" t="s">
        <v>5</v>
      </c>
      <c r="D172" s="1" t="s">
        <v>16</v>
      </c>
      <c r="E172">
        <v>6</v>
      </c>
      <c r="F172">
        <v>64</v>
      </c>
      <c r="G172">
        <v>57</v>
      </c>
      <c r="H172" t="s">
        <v>6</v>
      </c>
      <c r="I172">
        <v>999999</v>
      </c>
      <c r="J172">
        <v>9999999</v>
      </c>
      <c r="M172" s="3">
        <f t="shared" si="4"/>
        <v>25.196850393700785</v>
      </c>
      <c r="N172" s="3">
        <f t="shared" si="4"/>
        <v>22.440944881889763</v>
      </c>
    </row>
    <row r="173" spans="1:14" x14ac:dyDescent="0.25">
      <c r="A173">
        <v>172</v>
      </c>
      <c r="B173">
        <v>2</v>
      </c>
      <c r="C173" s="1" t="s">
        <v>5</v>
      </c>
      <c r="D173" s="1" t="s">
        <v>16</v>
      </c>
      <c r="E173">
        <v>6</v>
      </c>
      <c r="F173">
        <v>59</v>
      </c>
      <c r="G173">
        <v>30</v>
      </c>
      <c r="H173" t="s">
        <v>6</v>
      </c>
      <c r="I173">
        <v>999999</v>
      </c>
      <c r="J173">
        <v>9999999</v>
      </c>
      <c r="M173" s="3">
        <f t="shared" si="4"/>
        <v>23.228346456692915</v>
      </c>
      <c r="N173" s="3">
        <f t="shared" si="4"/>
        <v>11.811023622047244</v>
      </c>
    </row>
    <row r="174" spans="1:14" x14ac:dyDescent="0.25">
      <c r="A174">
        <v>173</v>
      </c>
      <c r="B174">
        <v>3</v>
      </c>
      <c r="C174" s="1" t="s">
        <v>5</v>
      </c>
      <c r="D174" s="1" t="s">
        <v>16</v>
      </c>
      <c r="E174">
        <v>6</v>
      </c>
      <c r="F174">
        <v>41</v>
      </c>
      <c r="G174">
        <v>31</v>
      </c>
      <c r="H174" t="s">
        <v>6</v>
      </c>
      <c r="I174">
        <v>999999</v>
      </c>
      <c r="J174">
        <v>9999999</v>
      </c>
      <c r="M174" s="3">
        <f t="shared" si="4"/>
        <v>16.141732283464567</v>
      </c>
      <c r="N174" s="3">
        <f t="shared" si="4"/>
        <v>12.204724409448819</v>
      </c>
    </row>
    <row r="175" spans="1:14" x14ac:dyDescent="0.25">
      <c r="A175">
        <v>174</v>
      </c>
      <c r="B175">
        <v>4</v>
      </c>
      <c r="C175" s="1" t="s">
        <v>5</v>
      </c>
      <c r="D175" s="1" t="s">
        <v>16</v>
      </c>
      <c r="E175">
        <v>6</v>
      </c>
      <c r="F175">
        <v>53</v>
      </c>
      <c r="G175">
        <v>32</v>
      </c>
      <c r="H175" t="s">
        <v>6</v>
      </c>
      <c r="I175">
        <v>999999</v>
      </c>
      <c r="J175">
        <v>9999999</v>
      </c>
      <c r="M175" s="3">
        <f t="shared" si="4"/>
        <v>20.866141732283463</v>
      </c>
      <c r="N175" s="3">
        <f t="shared" si="4"/>
        <v>12.598425196850393</v>
      </c>
    </row>
    <row r="176" spans="1:14" x14ac:dyDescent="0.25">
      <c r="A176">
        <v>175</v>
      </c>
      <c r="B176">
        <v>5</v>
      </c>
      <c r="C176" s="1" t="s">
        <v>5</v>
      </c>
      <c r="D176" s="1" t="s">
        <v>16</v>
      </c>
      <c r="E176">
        <v>6</v>
      </c>
      <c r="F176">
        <v>60</v>
      </c>
      <c r="G176">
        <v>48</v>
      </c>
      <c r="H176" t="s">
        <v>6</v>
      </c>
      <c r="I176">
        <v>999999</v>
      </c>
      <c r="J176">
        <v>9999999</v>
      </c>
      <c r="M176" s="3">
        <f t="shared" si="4"/>
        <v>23.622047244094489</v>
      </c>
      <c r="N176" s="3">
        <f t="shared" si="4"/>
        <v>18.897637795275589</v>
      </c>
    </row>
    <row r="177" spans="1:14" x14ac:dyDescent="0.25">
      <c r="A177">
        <v>176</v>
      </c>
      <c r="B177">
        <v>6</v>
      </c>
      <c r="C177" s="1" t="s">
        <v>5</v>
      </c>
      <c r="D177" s="1" t="s">
        <v>16</v>
      </c>
      <c r="E177">
        <v>6</v>
      </c>
      <c r="F177">
        <v>40</v>
      </c>
      <c r="G177">
        <v>22</v>
      </c>
      <c r="H177" t="s">
        <v>6</v>
      </c>
      <c r="I177">
        <v>999999</v>
      </c>
      <c r="J177">
        <v>9999999</v>
      </c>
      <c r="M177" s="3">
        <f t="shared" si="4"/>
        <v>15.748031496062993</v>
      </c>
      <c r="N177" s="3">
        <f t="shared" si="4"/>
        <v>8.6614173228346463</v>
      </c>
    </row>
    <row r="178" spans="1:14" x14ac:dyDescent="0.25">
      <c r="A178">
        <v>177</v>
      </c>
      <c r="B178">
        <v>7</v>
      </c>
      <c r="C178" s="1" t="s">
        <v>5</v>
      </c>
      <c r="D178" s="1" t="s">
        <v>16</v>
      </c>
      <c r="E178">
        <v>6</v>
      </c>
      <c r="F178">
        <v>59</v>
      </c>
      <c r="G178">
        <v>40</v>
      </c>
      <c r="H178" t="s">
        <v>6</v>
      </c>
      <c r="I178">
        <v>999999</v>
      </c>
      <c r="J178">
        <v>9999999</v>
      </c>
      <c r="M178" s="3">
        <f t="shared" si="4"/>
        <v>23.228346456692915</v>
      </c>
      <c r="N178" s="3">
        <f t="shared" si="4"/>
        <v>15.748031496062993</v>
      </c>
    </row>
    <row r="179" spans="1:14" x14ac:dyDescent="0.25">
      <c r="A179">
        <v>178</v>
      </c>
      <c r="B179">
        <v>8</v>
      </c>
      <c r="C179" s="1" t="s">
        <v>5</v>
      </c>
      <c r="D179" s="1" t="s">
        <v>16</v>
      </c>
      <c r="E179">
        <v>6</v>
      </c>
      <c r="F179">
        <v>71</v>
      </c>
      <c r="G179">
        <v>46</v>
      </c>
      <c r="H179" t="s">
        <v>6</v>
      </c>
      <c r="I179">
        <v>999999</v>
      </c>
      <c r="J179">
        <v>9999999</v>
      </c>
      <c r="M179" s="3">
        <f t="shared" si="4"/>
        <v>27.952755905511811</v>
      </c>
      <c r="N179" s="3">
        <f t="shared" si="4"/>
        <v>18.110236220472441</v>
      </c>
    </row>
    <row r="180" spans="1:14" x14ac:dyDescent="0.25">
      <c r="A180">
        <v>179</v>
      </c>
      <c r="B180">
        <v>9</v>
      </c>
      <c r="C180" s="1" t="s">
        <v>5</v>
      </c>
      <c r="D180" s="1" t="s">
        <v>16</v>
      </c>
      <c r="E180">
        <v>6</v>
      </c>
      <c r="F180">
        <v>53</v>
      </c>
      <c r="G180">
        <v>35</v>
      </c>
      <c r="H180" t="s">
        <v>6</v>
      </c>
      <c r="I180">
        <v>999999</v>
      </c>
      <c r="J180">
        <v>9999999</v>
      </c>
      <c r="M180" s="3">
        <f t="shared" si="4"/>
        <v>20.866141732283463</v>
      </c>
      <c r="N180" s="3">
        <f t="shared" si="4"/>
        <v>13.779527559055119</v>
      </c>
    </row>
    <row r="181" spans="1:14" x14ac:dyDescent="0.25">
      <c r="A181">
        <v>180</v>
      </c>
      <c r="B181">
        <v>10</v>
      </c>
      <c r="C181" s="1" t="s">
        <v>5</v>
      </c>
      <c r="D181" s="1" t="s">
        <v>16</v>
      </c>
      <c r="E181">
        <v>6</v>
      </c>
      <c r="F181">
        <v>42</v>
      </c>
      <c r="G181">
        <v>29</v>
      </c>
      <c r="H181" t="s">
        <v>6</v>
      </c>
      <c r="I181">
        <v>999999</v>
      </c>
      <c r="J181">
        <v>9999999</v>
      </c>
      <c r="M181" s="3">
        <f t="shared" si="4"/>
        <v>16.535433070866141</v>
      </c>
      <c r="N181" s="3">
        <f t="shared" si="4"/>
        <v>11.417322834645669</v>
      </c>
    </row>
    <row r="182" spans="1:14" x14ac:dyDescent="0.25">
      <c r="A182">
        <v>181</v>
      </c>
      <c r="B182">
        <v>11</v>
      </c>
      <c r="C182" s="1" t="s">
        <v>5</v>
      </c>
      <c r="D182" s="1" t="s">
        <v>16</v>
      </c>
      <c r="E182">
        <v>6</v>
      </c>
      <c r="F182">
        <v>52</v>
      </c>
      <c r="G182">
        <v>36</v>
      </c>
      <c r="H182" t="s">
        <v>6</v>
      </c>
      <c r="I182">
        <v>999999</v>
      </c>
      <c r="J182">
        <v>9999999</v>
      </c>
      <c r="M182" s="3">
        <f t="shared" si="4"/>
        <v>20.472440944881889</v>
      </c>
      <c r="N182" s="3">
        <f t="shared" si="4"/>
        <v>14.173228346456693</v>
      </c>
    </row>
    <row r="183" spans="1:14" x14ac:dyDescent="0.25">
      <c r="A183">
        <v>182</v>
      </c>
      <c r="B183">
        <v>12</v>
      </c>
      <c r="C183" s="1" t="s">
        <v>5</v>
      </c>
      <c r="D183" s="1" t="s">
        <v>16</v>
      </c>
      <c r="E183">
        <v>6</v>
      </c>
      <c r="F183">
        <v>72</v>
      </c>
      <c r="G183">
        <v>54</v>
      </c>
      <c r="H183" t="s">
        <v>6</v>
      </c>
      <c r="I183">
        <v>999999</v>
      </c>
      <c r="J183">
        <v>9999999</v>
      </c>
      <c r="M183" s="3">
        <f t="shared" si="4"/>
        <v>28.346456692913385</v>
      </c>
      <c r="N183" s="3">
        <f t="shared" si="4"/>
        <v>21.259842519685041</v>
      </c>
    </row>
    <row r="184" spans="1:14" x14ac:dyDescent="0.25">
      <c r="A184">
        <v>183</v>
      </c>
      <c r="B184">
        <v>13</v>
      </c>
      <c r="C184" s="1" t="s">
        <v>5</v>
      </c>
      <c r="D184" s="1" t="s">
        <v>16</v>
      </c>
      <c r="E184">
        <v>6</v>
      </c>
      <c r="F184">
        <v>73</v>
      </c>
      <c r="G184">
        <v>49</v>
      </c>
      <c r="H184" t="s">
        <v>6</v>
      </c>
      <c r="I184">
        <v>999999</v>
      </c>
      <c r="J184">
        <v>9999999</v>
      </c>
      <c r="M184" s="3">
        <f t="shared" si="4"/>
        <v>28.740157480314959</v>
      </c>
      <c r="N184" s="3">
        <f t="shared" si="4"/>
        <v>19.291338582677167</v>
      </c>
    </row>
    <row r="185" spans="1:14" x14ac:dyDescent="0.25">
      <c r="A185">
        <v>184</v>
      </c>
      <c r="B185">
        <v>14</v>
      </c>
      <c r="C185" s="1" t="s">
        <v>5</v>
      </c>
      <c r="D185" s="1" t="s">
        <v>16</v>
      </c>
      <c r="E185">
        <v>6</v>
      </c>
      <c r="F185">
        <v>42</v>
      </c>
      <c r="G185">
        <v>23</v>
      </c>
      <c r="H185" t="s">
        <v>6</v>
      </c>
      <c r="I185">
        <v>999999</v>
      </c>
      <c r="J185">
        <v>9999999</v>
      </c>
      <c r="M185" s="3">
        <f t="shared" si="4"/>
        <v>16.535433070866141</v>
      </c>
      <c r="N185" s="3">
        <f t="shared" si="4"/>
        <v>9.0551181102362204</v>
      </c>
    </row>
    <row r="186" spans="1:14" x14ac:dyDescent="0.25">
      <c r="A186">
        <v>185</v>
      </c>
      <c r="B186">
        <v>15</v>
      </c>
      <c r="C186" s="1" t="s">
        <v>5</v>
      </c>
      <c r="D186" s="1" t="s">
        <v>16</v>
      </c>
      <c r="E186">
        <v>6</v>
      </c>
      <c r="F186">
        <v>69</v>
      </c>
      <c r="G186">
        <v>40</v>
      </c>
      <c r="H186" t="s">
        <v>6</v>
      </c>
      <c r="I186">
        <v>999999</v>
      </c>
      <c r="J186">
        <v>9999999</v>
      </c>
      <c r="M186" s="3">
        <f t="shared" si="4"/>
        <v>27.165354330708659</v>
      </c>
      <c r="N186" s="3">
        <f t="shared" si="4"/>
        <v>15.748031496062993</v>
      </c>
    </row>
    <row r="187" spans="1:14" x14ac:dyDescent="0.25">
      <c r="A187">
        <v>186</v>
      </c>
      <c r="B187">
        <v>16</v>
      </c>
      <c r="C187" s="1" t="s">
        <v>5</v>
      </c>
      <c r="D187" s="1" t="s">
        <v>16</v>
      </c>
      <c r="E187">
        <v>6</v>
      </c>
      <c r="F187">
        <v>69</v>
      </c>
      <c r="G187">
        <v>49</v>
      </c>
      <c r="H187" t="s">
        <v>6</v>
      </c>
      <c r="I187">
        <v>999999</v>
      </c>
      <c r="J187">
        <v>9999999</v>
      </c>
      <c r="M187" s="3">
        <f t="shared" si="4"/>
        <v>27.165354330708659</v>
      </c>
      <c r="N187" s="3">
        <f t="shared" si="4"/>
        <v>19.291338582677167</v>
      </c>
    </row>
    <row r="188" spans="1:14" x14ac:dyDescent="0.25">
      <c r="A188">
        <v>187</v>
      </c>
      <c r="B188">
        <v>17</v>
      </c>
      <c r="C188" s="1" t="s">
        <v>5</v>
      </c>
      <c r="D188" s="1" t="s">
        <v>16</v>
      </c>
      <c r="E188">
        <v>6</v>
      </c>
      <c r="F188">
        <v>54</v>
      </c>
      <c r="G188">
        <v>49</v>
      </c>
      <c r="H188" t="s">
        <v>6</v>
      </c>
      <c r="I188">
        <v>999999</v>
      </c>
      <c r="J188">
        <v>9999999</v>
      </c>
      <c r="M188" s="3">
        <f t="shared" si="4"/>
        <v>21.259842519685041</v>
      </c>
      <c r="N188" s="3">
        <f t="shared" si="4"/>
        <v>19.291338582677167</v>
      </c>
    </row>
    <row r="189" spans="1:14" x14ac:dyDescent="0.25">
      <c r="A189">
        <v>188</v>
      </c>
      <c r="B189">
        <v>18</v>
      </c>
      <c r="C189" s="1" t="s">
        <v>5</v>
      </c>
      <c r="D189" s="1" t="s">
        <v>16</v>
      </c>
      <c r="E189">
        <v>6</v>
      </c>
      <c r="F189">
        <v>42</v>
      </c>
      <c r="G189">
        <v>36</v>
      </c>
      <c r="H189" t="s">
        <v>6</v>
      </c>
      <c r="I189">
        <v>999999</v>
      </c>
      <c r="J189">
        <v>9999999</v>
      </c>
      <c r="M189" s="3">
        <f t="shared" si="4"/>
        <v>16.535433070866141</v>
      </c>
      <c r="N189" s="3">
        <f t="shared" si="4"/>
        <v>14.173228346456693</v>
      </c>
    </row>
    <row r="190" spans="1:14" x14ac:dyDescent="0.25">
      <c r="A190">
        <v>189</v>
      </c>
      <c r="B190">
        <v>19</v>
      </c>
      <c r="C190" s="1" t="s">
        <v>5</v>
      </c>
      <c r="D190" s="1" t="s">
        <v>16</v>
      </c>
      <c r="E190">
        <v>6</v>
      </c>
      <c r="F190">
        <v>36</v>
      </c>
      <c r="G190">
        <v>31</v>
      </c>
      <c r="H190" t="s">
        <v>6</v>
      </c>
      <c r="I190">
        <v>999999</v>
      </c>
      <c r="J190">
        <v>9999999</v>
      </c>
      <c r="M190" s="3">
        <f t="shared" si="4"/>
        <v>14.173228346456693</v>
      </c>
      <c r="N190" s="3">
        <f t="shared" si="4"/>
        <v>12.204724409448819</v>
      </c>
    </row>
    <row r="191" spans="1:14" x14ac:dyDescent="0.25">
      <c r="A191">
        <v>190</v>
      </c>
      <c r="B191">
        <v>20</v>
      </c>
      <c r="C191" s="1" t="s">
        <v>5</v>
      </c>
      <c r="D191" s="1" t="s">
        <v>16</v>
      </c>
      <c r="E191">
        <v>6</v>
      </c>
      <c r="F191">
        <v>46</v>
      </c>
      <c r="G191">
        <v>38</v>
      </c>
      <c r="H191" t="s">
        <v>6</v>
      </c>
      <c r="I191">
        <v>999999</v>
      </c>
      <c r="J191">
        <v>9999999</v>
      </c>
      <c r="M191" s="3">
        <f t="shared" si="4"/>
        <v>18.110236220472441</v>
      </c>
      <c r="N191" s="3">
        <f t="shared" si="4"/>
        <v>14.960629921259843</v>
      </c>
    </row>
    <row r="192" spans="1:14" x14ac:dyDescent="0.25">
      <c r="A192">
        <v>191</v>
      </c>
      <c r="B192">
        <v>21</v>
      </c>
      <c r="C192" s="1" t="s">
        <v>5</v>
      </c>
      <c r="D192" s="1" t="s">
        <v>16</v>
      </c>
      <c r="E192">
        <v>6</v>
      </c>
      <c r="F192">
        <v>53</v>
      </c>
      <c r="G192">
        <v>31</v>
      </c>
      <c r="H192" t="s">
        <v>6</v>
      </c>
      <c r="I192">
        <v>999999</v>
      </c>
      <c r="J192">
        <v>9999999</v>
      </c>
      <c r="M192" s="3">
        <f t="shared" si="4"/>
        <v>20.866141732283463</v>
      </c>
      <c r="N192" s="3">
        <f t="shared" si="4"/>
        <v>12.204724409448819</v>
      </c>
    </row>
    <row r="193" spans="1:14" x14ac:dyDescent="0.25">
      <c r="A193">
        <v>192</v>
      </c>
      <c r="B193">
        <v>22</v>
      </c>
      <c r="C193" s="1" t="s">
        <v>5</v>
      </c>
      <c r="D193" s="1" t="s">
        <v>16</v>
      </c>
      <c r="E193">
        <v>6</v>
      </c>
      <c r="F193">
        <v>78</v>
      </c>
      <c r="G193">
        <v>32</v>
      </c>
      <c r="H193" t="s">
        <v>6</v>
      </c>
      <c r="I193">
        <v>999999</v>
      </c>
      <c r="J193">
        <v>9999999</v>
      </c>
      <c r="M193" s="3">
        <f t="shared" si="4"/>
        <v>30.708661417322833</v>
      </c>
      <c r="N193" s="3">
        <f t="shared" si="4"/>
        <v>12.598425196850393</v>
      </c>
    </row>
    <row r="194" spans="1:14" x14ac:dyDescent="0.25">
      <c r="A194">
        <v>193</v>
      </c>
      <c r="B194">
        <v>23</v>
      </c>
      <c r="C194" s="1" t="s">
        <v>5</v>
      </c>
      <c r="D194" s="1" t="s">
        <v>16</v>
      </c>
      <c r="E194">
        <v>6</v>
      </c>
      <c r="F194">
        <v>66</v>
      </c>
      <c r="G194">
        <v>39</v>
      </c>
      <c r="H194" t="s">
        <v>6</v>
      </c>
      <c r="I194">
        <v>999999</v>
      </c>
      <c r="J194">
        <v>9999999</v>
      </c>
      <c r="M194" s="3">
        <f t="shared" si="4"/>
        <v>25.984251968503937</v>
      </c>
      <c r="N194" s="3">
        <f t="shared" si="4"/>
        <v>15.354330708661417</v>
      </c>
    </row>
    <row r="195" spans="1:14" x14ac:dyDescent="0.25">
      <c r="A195">
        <v>194</v>
      </c>
      <c r="B195">
        <v>24</v>
      </c>
      <c r="C195" s="1" t="s">
        <v>5</v>
      </c>
      <c r="D195" s="1" t="s">
        <v>16</v>
      </c>
      <c r="E195">
        <v>6</v>
      </c>
      <c r="F195">
        <v>52</v>
      </c>
      <c r="G195">
        <v>44</v>
      </c>
      <c r="H195" t="s">
        <v>6</v>
      </c>
      <c r="I195">
        <v>999999</v>
      </c>
      <c r="J195">
        <v>9999999</v>
      </c>
      <c r="M195" s="3">
        <f t="shared" ref="M195:N258" si="5">F195/$L$2</f>
        <v>20.472440944881889</v>
      </c>
      <c r="N195" s="3">
        <f t="shared" si="5"/>
        <v>17.322834645669293</v>
      </c>
    </row>
    <row r="196" spans="1:14" x14ac:dyDescent="0.25">
      <c r="A196">
        <v>195</v>
      </c>
      <c r="B196">
        <v>25</v>
      </c>
      <c r="C196" s="1" t="s">
        <v>5</v>
      </c>
      <c r="D196" s="1" t="s">
        <v>16</v>
      </c>
      <c r="E196">
        <v>6</v>
      </c>
      <c r="F196">
        <v>51</v>
      </c>
      <c r="G196">
        <v>36</v>
      </c>
      <c r="H196" t="s">
        <v>6</v>
      </c>
      <c r="I196">
        <v>999999</v>
      </c>
      <c r="J196">
        <v>9999999</v>
      </c>
      <c r="M196" s="3">
        <f t="shared" si="5"/>
        <v>20.078740157480315</v>
      </c>
      <c r="N196" s="3">
        <f t="shared" si="5"/>
        <v>14.173228346456693</v>
      </c>
    </row>
    <row r="197" spans="1:14" x14ac:dyDescent="0.25">
      <c r="A197">
        <v>196</v>
      </c>
      <c r="B197">
        <v>26</v>
      </c>
      <c r="C197" s="1" t="s">
        <v>5</v>
      </c>
      <c r="D197" s="1" t="s">
        <v>16</v>
      </c>
      <c r="E197">
        <v>6</v>
      </c>
      <c r="F197">
        <v>60</v>
      </c>
      <c r="G197">
        <v>56</v>
      </c>
      <c r="H197" t="s">
        <v>6</v>
      </c>
      <c r="I197">
        <v>999999</v>
      </c>
      <c r="J197">
        <v>9999999</v>
      </c>
      <c r="M197" s="3">
        <f t="shared" si="5"/>
        <v>23.622047244094489</v>
      </c>
      <c r="N197" s="3">
        <f t="shared" si="5"/>
        <v>22.047244094488189</v>
      </c>
    </row>
    <row r="198" spans="1:14" x14ac:dyDescent="0.25">
      <c r="A198">
        <v>197</v>
      </c>
      <c r="B198">
        <v>27</v>
      </c>
      <c r="C198" s="1" t="s">
        <v>5</v>
      </c>
      <c r="D198" s="1" t="s">
        <v>16</v>
      </c>
      <c r="E198">
        <v>6</v>
      </c>
      <c r="F198">
        <v>57</v>
      </c>
      <c r="G198">
        <v>51</v>
      </c>
      <c r="H198" t="s">
        <v>6</v>
      </c>
      <c r="I198">
        <v>999999</v>
      </c>
      <c r="J198">
        <v>9999999</v>
      </c>
      <c r="M198" s="3">
        <f t="shared" si="5"/>
        <v>22.440944881889763</v>
      </c>
      <c r="N198" s="3">
        <f t="shared" si="5"/>
        <v>20.078740157480315</v>
      </c>
    </row>
    <row r="199" spans="1:14" x14ac:dyDescent="0.25">
      <c r="A199">
        <v>198</v>
      </c>
      <c r="B199">
        <v>28</v>
      </c>
      <c r="C199" s="1" t="s">
        <v>5</v>
      </c>
      <c r="D199" s="1" t="s">
        <v>16</v>
      </c>
      <c r="E199">
        <v>6</v>
      </c>
      <c r="F199">
        <v>64</v>
      </c>
      <c r="G199">
        <v>48</v>
      </c>
      <c r="H199" t="s">
        <v>6</v>
      </c>
      <c r="I199">
        <v>999999</v>
      </c>
      <c r="J199">
        <v>9999999</v>
      </c>
      <c r="M199" s="3">
        <f t="shared" si="5"/>
        <v>25.196850393700785</v>
      </c>
      <c r="N199" s="3">
        <f t="shared" si="5"/>
        <v>18.897637795275589</v>
      </c>
    </row>
    <row r="200" spans="1:14" x14ac:dyDescent="0.25">
      <c r="A200">
        <v>199</v>
      </c>
      <c r="B200">
        <v>29</v>
      </c>
      <c r="C200" s="1" t="s">
        <v>5</v>
      </c>
      <c r="D200" s="1" t="s">
        <v>16</v>
      </c>
      <c r="E200">
        <v>6</v>
      </c>
      <c r="F200">
        <v>42</v>
      </c>
      <c r="G200">
        <v>28</v>
      </c>
      <c r="H200" t="s">
        <v>6</v>
      </c>
      <c r="I200">
        <v>999999</v>
      </c>
      <c r="J200">
        <v>9999999</v>
      </c>
      <c r="M200" s="3">
        <f t="shared" si="5"/>
        <v>16.535433070866141</v>
      </c>
      <c r="N200" s="3">
        <f t="shared" si="5"/>
        <v>11.023622047244094</v>
      </c>
    </row>
    <row r="201" spans="1:14" x14ac:dyDescent="0.25">
      <c r="A201">
        <v>200</v>
      </c>
      <c r="B201">
        <v>30</v>
      </c>
      <c r="C201" s="1" t="s">
        <v>5</v>
      </c>
      <c r="D201" s="1" t="s">
        <v>16</v>
      </c>
      <c r="E201">
        <v>6</v>
      </c>
      <c r="F201">
        <v>74</v>
      </c>
      <c r="G201">
        <v>49</v>
      </c>
      <c r="H201" t="s">
        <v>7</v>
      </c>
      <c r="I201">
        <v>999999</v>
      </c>
      <c r="J201">
        <v>9999999</v>
      </c>
      <c r="M201" s="3">
        <f t="shared" si="5"/>
        <v>29.133858267716533</v>
      </c>
      <c r="N201" s="3">
        <f t="shared" si="5"/>
        <v>19.291338582677167</v>
      </c>
    </row>
    <row r="202" spans="1:14" x14ac:dyDescent="0.25">
      <c r="A202">
        <v>201</v>
      </c>
      <c r="B202">
        <v>31</v>
      </c>
      <c r="C202" s="1" t="s">
        <v>5</v>
      </c>
      <c r="D202" s="1" t="s">
        <v>16</v>
      </c>
      <c r="E202">
        <v>6</v>
      </c>
      <c r="F202">
        <v>56</v>
      </c>
      <c r="G202">
        <v>33</v>
      </c>
      <c r="H202" t="s">
        <v>7</v>
      </c>
      <c r="I202">
        <v>999999</v>
      </c>
      <c r="J202">
        <v>9999999</v>
      </c>
      <c r="M202" s="3">
        <f t="shared" si="5"/>
        <v>22.047244094488189</v>
      </c>
      <c r="N202" s="3">
        <f t="shared" si="5"/>
        <v>12.992125984251969</v>
      </c>
    </row>
    <row r="203" spans="1:14" x14ac:dyDescent="0.25">
      <c r="A203">
        <v>202</v>
      </c>
      <c r="B203">
        <v>32</v>
      </c>
      <c r="C203" s="1" t="s">
        <v>5</v>
      </c>
      <c r="D203" s="1" t="s">
        <v>16</v>
      </c>
      <c r="E203">
        <v>6</v>
      </c>
      <c r="F203">
        <v>66</v>
      </c>
      <c r="G203">
        <v>32</v>
      </c>
      <c r="H203" t="s">
        <v>7</v>
      </c>
      <c r="I203">
        <v>999999</v>
      </c>
      <c r="J203">
        <v>9999999</v>
      </c>
      <c r="M203" s="3">
        <f t="shared" si="5"/>
        <v>25.984251968503937</v>
      </c>
      <c r="N203" s="3">
        <f t="shared" si="5"/>
        <v>12.598425196850393</v>
      </c>
    </row>
    <row r="204" spans="1:14" x14ac:dyDescent="0.25">
      <c r="A204">
        <v>203</v>
      </c>
      <c r="B204">
        <v>33</v>
      </c>
      <c r="C204" s="1" t="s">
        <v>5</v>
      </c>
      <c r="D204" s="1" t="s">
        <v>16</v>
      </c>
      <c r="E204">
        <v>6</v>
      </c>
      <c r="F204">
        <v>48</v>
      </c>
      <c r="G204">
        <v>39</v>
      </c>
      <c r="H204" t="s">
        <v>7</v>
      </c>
      <c r="I204">
        <v>999999</v>
      </c>
      <c r="J204">
        <v>9999999</v>
      </c>
      <c r="M204" s="3">
        <f t="shared" si="5"/>
        <v>18.897637795275589</v>
      </c>
      <c r="N204" s="3">
        <f t="shared" si="5"/>
        <v>15.354330708661417</v>
      </c>
    </row>
    <row r="205" spans="1:14" x14ac:dyDescent="0.25">
      <c r="A205">
        <v>204</v>
      </c>
      <c r="B205">
        <v>34</v>
      </c>
      <c r="C205" s="1" t="s">
        <v>5</v>
      </c>
      <c r="D205" s="1" t="s">
        <v>16</v>
      </c>
      <c r="E205">
        <v>6</v>
      </c>
      <c r="F205">
        <v>91</v>
      </c>
      <c r="G205">
        <v>63</v>
      </c>
      <c r="H205" t="s">
        <v>7</v>
      </c>
      <c r="I205">
        <v>999999</v>
      </c>
      <c r="J205">
        <v>9999999</v>
      </c>
      <c r="M205" s="3">
        <f t="shared" si="5"/>
        <v>35.826771653543304</v>
      </c>
      <c r="N205" s="3">
        <f t="shared" si="5"/>
        <v>24.803149606299211</v>
      </c>
    </row>
    <row r="206" spans="1:14" x14ac:dyDescent="0.25">
      <c r="A206">
        <v>205</v>
      </c>
      <c r="B206">
        <v>35</v>
      </c>
      <c r="C206" s="1" t="s">
        <v>5</v>
      </c>
      <c r="D206" s="1" t="s">
        <v>16</v>
      </c>
      <c r="E206">
        <v>6</v>
      </c>
      <c r="F206">
        <v>91</v>
      </c>
      <c r="G206">
        <v>50</v>
      </c>
      <c r="H206" t="s">
        <v>7</v>
      </c>
      <c r="I206">
        <v>999999</v>
      </c>
      <c r="J206">
        <v>9999999</v>
      </c>
      <c r="M206" s="3">
        <f t="shared" si="5"/>
        <v>35.826771653543304</v>
      </c>
      <c r="N206" s="3">
        <f t="shared" si="5"/>
        <v>19.685039370078741</v>
      </c>
    </row>
    <row r="207" spans="1:14" x14ac:dyDescent="0.25">
      <c r="A207">
        <v>206</v>
      </c>
      <c r="B207">
        <v>36</v>
      </c>
      <c r="C207" s="1" t="s">
        <v>5</v>
      </c>
      <c r="D207" s="1" t="s">
        <v>16</v>
      </c>
      <c r="E207">
        <v>6</v>
      </c>
      <c r="F207">
        <v>55</v>
      </c>
      <c r="G207">
        <v>28</v>
      </c>
      <c r="H207" t="s">
        <v>7</v>
      </c>
      <c r="I207">
        <v>999999</v>
      </c>
      <c r="J207">
        <v>9999999</v>
      </c>
      <c r="M207" s="3">
        <f t="shared" si="5"/>
        <v>21.653543307086615</v>
      </c>
      <c r="N207" s="3">
        <f t="shared" si="5"/>
        <v>11.023622047244094</v>
      </c>
    </row>
    <row r="208" spans="1:14" x14ac:dyDescent="0.25">
      <c r="A208">
        <v>207</v>
      </c>
      <c r="B208">
        <v>37</v>
      </c>
      <c r="C208" s="1" t="s">
        <v>5</v>
      </c>
      <c r="D208" s="1" t="s">
        <v>16</v>
      </c>
      <c r="E208">
        <v>6</v>
      </c>
      <c r="F208">
        <v>57</v>
      </c>
      <c r="G208">
        <v>44</v>
      </c>
      <c r="H208" t="s">
        <v>7</v>
      </c>
      <c r="I208">
        <v>999999</v>
      </c>
      <c r="J208">
        <v>9999999</v>
      </c>
      <c r="M208" s="3">
        <f t="shared" si="5"/>
        <v>22.440944881889763</v>
      </c>
      <c r="N208" s="3">
        <f t="shared" si="5"/>
        <v>17.322834645669293</v>
      </c>
    </row>
    <row r="209" spans="1:14" x14ac:dyDescent="0.25">
      <c r="A209">
        <v>208</v>
      </c>
      <c r="B209">
        <v>38</v>
      </c>
      <c r="C209" s="1" t="s">
        <v>5</v>
      </c>
      <c r="D209" s="1" t="s">
        <v>16</v>
      </c>
      <c r="E209">
        <v>6</v>
      </c>
      <c r="F209">
        <v>65</v>
      </c>
      <c r="G209">
        <v>36</v>
      </c>
      <c r="H209" t="s">
        <v>7</v>
      </c>
      <c r="I209">
        <v>999999</v>
      </c>
      <c r="J209">
        <v>9999999</v>
      </c>
      <c r="M209" s="3">
        <f t="shared" si="5"/>
        <v>25.590551181102363</v>
      </c>
      <c r="N209" s="3">
        <f t="shared" si="5"/>
        <v>14.173228346456693</v>
      </c>
    </row>
    <row r="210" spans="1:14" x14ac:dyDescent="0.25">
      <c r="A210">
        <v>209</v>
      </c>
      <c r="B210">
        <v>39</v>
      </c>
      <c r="C210" s="1" t="s">
        <v>5</v>
      </c>
      <c r="D210" s="1" t="s">
        <v>16</v>
      </c>
      <c r="E210">
        <v>6</v>
      </c>
      <c r="F210">
        <v>58</v>
      </c>
      <c r="G210">
        <v>45</v>
      </c>
      <c r="H210" t="s">
        <v>7</v>
      </c>
      <c r="I210">
        <v>999999</v>
      </c>
      <c r="J210">
        <v>9999999</v>
      </c>
      <c r="M210" s="3">
        <f t="shared" si="5"/>
        <v>22.834645669291337</v>
      </c>
      <c r="N210" s="3">
        <f t="shared" si="5"/>
        <v>17.716535433070867</v>
      </c>
    </row>
    <row r="211" spans="1:14" x14ac:dyDescent="0.25">
      <c r="A211">
        <v>210</v>
      </c>
      <c r="B211">
        <v>40</v>
      </c>
      <c r="C211" s="1" t="s">
        <v>5</v>
      </c>
      <c r="D211" s="1" t="s">
        <v>16</v>
      </c>
      <c r="E211">
        <v>6</v>
      </c>
      <c r="F211">
        <v>58</v>
      </c>
      <c r="G211">
        <v>28</v>
      </c>
      <c r="H211" t="s">
        <v>7</v>
      </c>
      <c r="I211">
        <v>999999</v>
      </c>
      <c r="J211">
        <v>9999999</v>
      </c>
      <c r="M211" s="3">
        <f t="shared" si="5"/>
        <v>22.834645669291337</v>
      </c>
      <c r="N211" s="3">
        <f t="shared" si="5"/>
        <v>11.023622047244094</v>
      </c>
    </row>
    <row r="212" spans="1:14" x14ac:dyDescent="0.25">
      <c r="A212">
        <v>211</v>
      </c>
      <c r="B212">
        <v>41</v>
      </c>
      <c r="C212" s="1" t="s">
        <v>5</v>
      </c>
      <c r="D212" s="1" t="s">
        <v>16</v>
      </c>
      <c r="E212">
        <v>6</v>
      </c>
      <c r="F212">
        <v>61</v>
      </c>
      <c r="G212">
        <v>34</v>
      </c>
      <c r="H212" t="s">
        <v>7</v>
      </c>
      <c r="I212">
        <v>999999</v>
      </c>
      <c r="J212">
        <v>9999999</v>
      </c>
      <c r="M212" s="3">
        <f t="shared" si="5"/>
        <v>24.015748031496063</v>
      </c>
      <c r="N212" s="3">
        <f t="shared" si="5"/>
        <v>13.385826771653543</v>
      </c>
    </row>
    <row r="213" spans="1:14" x14ac:dyDescent="0.25">
      <c r="A213">
        <v>212</v>
      </c>
      <c r="B213">
        <v>42</v>
      </c>
      <c r="C213" s="1" t="s">
        <v>5</v>
      </c>
      <c r="D213" s="1" t="s">
        <v>16</v>
      </c>
      <c r="E213">
        <v>6</v>
      </c>
      <c r="F213">
        <v>56</v>
      </c>
      <c r="G213">
        <v>46</v>
      </c>
      <c r="H213" t="s">
        <v>7</v>
      </c>
      <c r="I213">
        <v>999999</v>
      </c>
      <c r="J213">
        <v>9999999</v>
      </c>
      <c r="M213" s="3">
        <f t="shared" si="5"/>
        <v>22.047244094488189</v>
      </c>
      <c r="N213" s="3">
        <f t="shared" si="5"/>
        <v>18.110236220472441</v>
      </c>
    </row>
    <row r="214" spans="1:14" x14ac:dyDescent="0.25">
      <c r="A214">
        <v>213</v>
      </c>
      <c r="B214">
        <v>43</v>
      </c>
      <c r="C214" s="1" t="s">
        <v>5</v>
      </c>
      <c r="D214" s="1" t="s">
        <v>16</v>
      </c>
      <c r="E214">
        <v>6</v>
      </c>
      <c r="F214">
        <v>77</v>
      </c>
      <c r="G214">
        <v>34</v>
      </c>
      <c r="H214" t="s">
        <v>7</v>
      </c>
      <c r="I214">
        <v>999999</v>
      </c>
      <c r="J214">
        <v>9999999</v>
      </c>
      <c r="M214" s="3">
        <f t="shared" si="5"/>
        <v>30.314960629921259</v>
      </c>
      <c r="N214" s="3">
        <f t="shared" si="5"/>
        <v>13.385826771653543</v>
      </c>
    </row>
    <row r="215" spans="1:14" x14ac:dyDescent="0.25">
      <c r="A215">
        <v>214</v>
      </c>
      <c r="B215">
        <v>44</v>
      </c>
      <c r="C215" s="1" t="s">
        <v>5</v>
      </c>
      <c r="D215" s="1" t="s">
        <v>16</v>
      </c>
      <c r="E215">
        <v>6</v>
      </c>
      <c r="F215">
        <v>33</v>
      </c>
      <c r="G215">
        <v>32</v>
      </c>
      <c r="H215" t="s">
        <v>7</v>
      </c>
      <c r="I215">
        <v>999999</v>
      </c>
      <c r="J215">
        <v>9999999</v>
      </c>
      <c r="M215" s="3">
        <f t="shared" si="5"/>
        <v>12.992125984251969</v>
      </c>
      <c r="N215" s="3">
        <f t="shared" si="5"/>
        <v>12.598425196850393</v>
      </c>
    </row>
    <row r="216" spans="1:14" x14ac:dyDescent="0.25">
      <c r="A216">
        <v>215</v>
      </c>
      <c r="B216">
        <v>45</v>
      </c>
      <c r="C216" s="1" t="s">
        <v>5</v>
      </c>
      <c r="D216" s="1" t="s">
        <v>16</v>
      </c>
      <c r="E216">
        <v>6</v>
      </c>
      <c r="F216">
        <v>60</v>
      </c>
      <c r="G216">
        <v>33</v>
      </c>
      <c r="H216" t="s">
        <v>7</v>
      </c>
      <c r="I216">
        <v>999999</v>
      </c>
      <c r="J216">
        <v>9999999</v>
      </c>
      <c r="M216" s="3">
        <f t="shared" si="5"/>
        <v>23.622047244094489</v>
      </c>
      <c r="N216" s="3">
        <f t="shared" si="5"/>
        <v>12.992125984251969</v>
      </c>
    </row>
    <row r="217" spans="1:14" x14ac:dyDescent="0.25">
      <c r="A217">
        <v>216</v>
      </c>
      <c r="B217">
        <v>46</v>
      </c>
      <c r="C217" s="1" t="s">
        <v>5</v>
      </c>
      <c r="D217" s="1" t="s">
        <v>16</v>
      </c>
      <c r="E217">
        <v>6</v>
      </c>
      <c r="F217">
        <v>68</v>
      </c>
      <c r="G217">
        <v>55</v>
      </c>
      <c r="H217" t="s">
        <v>7</v>
      </c>
      <c r="I217">
        <v>999999</v>
      </c>
      <c r="J217">
        <v>9999999</v>
      </c>
      <c r="M217" s="3">
        <f t="shared" si="5"/>
        <v>26.771653543307085</v>
      </c>
      <c r="N217" s="3">
        <f t="shared" si="5"/>
        <v>21.653543307086615</v>
      </c>
    </row>
    <row r="218" spans="1:14" x14ac:dyDescent="0.25">
      <c r="A218">
        <v>217</v>
      </c>
      <c r="B218">
        <v>47</v>
      </c>
      <c r="C218" s="1" t="s">
        <v>5</v>
      </c>
      <c r="D218" s="1" t="s">
        <v>16</v>
      </c>
      <c r="E218">
        <v>6</v>
      </c>
      <c r="F218">
        <v>53</v>
      </c>
      <c r="G218">
        <v>26</v>
      </c>
      <c r="H218" t="s">
        <v>7</v>
      </c>
      <c r="I218">
        <v>999999</v>
      </c>
      <c r="J218">
        <v>9999999</v>
      </c>
      <c r="M218" s="3">
        <f t="shared" si="5"/>
        <v>20.866141732283463</v>
      </c>
      <c r="N218" s="3">
        <f t="shared" si="5"/>
        <v>10.236220472440944</v>
      </c>
    </row>
    <row r="219" spans="1:14" x14ac:dyDescent="0.25">
      <c r="A219">
        <v>218</v>
      </c>
      <c r="B219">
        <v>48</v>
      </c>
      <c r="C219" s="1" t="s">
        <v>5</v>
      </c>
      <c r="D219" s="1" t="s">
        <v>16</v>
      </c>
      <c r="E219">
        <v>6</v>
      </c>
      <c r="F219">
        <v>44</v>
      </c>
      <c r="G219">
        <v>28</v>
      </c>
      <c r="H219" t="s">
        <v>7</v>
      </c>
      <c r="I219">
        <v>999999</v>
      </c>
      <c r="J219">
        <v>9999999</v>
      </c>
      <c r="M219" s="3">
        <f t="shared" si="5"/>
        <v>17.322834645669293</v>
      </c>
      <c r="N219" s="3">
        <f t="shared" si="5"/>
        <v>11.023622047244094</v>
      </c>
    </row>
    <row r="220" spans="1:14" x14ac:dyDescent="0.25">
      <c r="A220">
        <v>219</v>
      </c>
      <c r="B220">
        <v>49</v>
      </c>
      <c r="C220" s="1" t="s">
        <v>5</v>
      </c>
      <c r="D220" s="1" t="s">
        <v>16</v>
      </c>
      <c r="E220">
        <v>6</v>
      </c>
      <c r="F220">
        <v>44</v>
      </c>
      <c r="G220">
        <v>26</v>
      </c>
      <c r="H220" t="s">
        <v>7</v>
      </c>
      <c r="I220">
        <v>999999</v>
      </c>
      <c r="J220">
        <v>9999999</v>
      </c>
      <c r="M220" s="3">
        <f t="shared" si="5"/>
        <v>17.322834645669293</v>
      </c>
      <c r="N220" s="3">
        <f t="shared" si="5"/>
        <v>10.236220472440944</v>
      </c>
    </row>
    <row r="221" spans="1:14" x14ac:dyDescent="0.25">
      <c r="A221">
        <v>220</v>
      </c>
      <c r="B221">
        <v>50</v>
      </c>
      <c r="C221" s="1" t="s">
        <v>5</v>
      </c>
      <c r="D221" s="1" t="s">
        <v>16</v>
      </c>
      <c r="E221">
        <v>6</v>
      </c>
      <c r="F221">
        <v>54</v>
      </c>
      <c r="G221">
        <v>30</v>
      </c>
      <c r="H221" t="s">
        <v>7</v>
      </c>
      <c r="I221">
        <v>999999</v>
      </c>
      <c r="J221">
        <v>9999999</v>
      </c>
      <c r="M221" s="3">
        <f t="shared" si="5"/>
        <v>21.259842519685041</v>
      </c>
      <c r="N221" s="3">
        <f t="shared" si="5"/>
        <v>11.811023622047244</v>
      </c>
    </row>
    <row r="222" spans="1:14" x14ac:dyDescent="0.25">
      <c r="A222">
        <v>221</v>
      </c>
      <c r="B222">
        <v>1</v>
      </c>
      <c r="C222" s="1" t="s">
        <v>5</v>
      </c>
      <c r="D222" s="1" t="s">
        <v>17</v>
      </c>
      <c r="E222">
        <v>7</v>
      </c>
      <c r="F222">
        <v>69</v>
      </c>
      <c r="G222">
        <v>58</v>
      </c>
      <c r="H222" t="s">
        <v>7</v>
      </c>
      <c r="I222">
        <v>294618</v>
      </c>
      <c r="J222">
        <v>3238948</v>
      </c>
      <c r="M222" s="3">
        <f t="shared" si="5"/>
        <v>27.165354330708659</v>
      </c>
      <c r="N222" s="3">
        <f t="shared" si="5"/>
        <v>22.834645669291337</v>
      </c>
    </row>
    <row r="223" spans="1:14" x14ac:dyDescent="0.25">
      <c r="A223">
        <v>222</v>
      </c>
      <c r="B223">
        <v>2</v>
      </c>
      <c r="C223" s="1" t="s">
        <v>5</v>
      </c>
      <c r="D223" s="1" t="s">
        <v>17</v>
      </c>
      <c r="E223">
        <v>7</v>
      </c>
      <c r="F223">
        <v>38</v>
      </c>
      <c r="G223">
        <v>32</v>
      </c>
      <c r="H223" t="s">
        <v>7</v>
      </c>
      <c r="I223">
        <v>294618</v>
      </c>
      <c r="J223">
        <v>3238948</v>
      </c>
      <c r="M223" s="3">
        <f t="shared" si="5"/>
        <v>14.960629921259843</v>
      </c>
      <c r="N223" s="3">
        <f t="shared" si="5"/>
        <v>12.598425196850393</v>
      </c>
    </row>
    <row r="224" spans="1:14" x14ac:dyDescent="0.25">
      <c r="A224">
        <v>223</v>
      </c>
      <c r="B224">
        <v>3</v>
      </c>
      <c r="C224" s="1" t="s">
        <v>5</v>
      </c>
      <c r="D224" s="1" t="s">
        <v>17</v>
      </c>
      <c r="E224">
        <v>7</v>
      </c>
      <c r="F224">
        <v>72</v>
      </c>
      <c r="G224">
        <v>42</v>
      </c>
      <c r="H224" t="s">
        <v>7</v>
      </c>
      <c r="I224">
        <v>294618</v>
      </c>
      <c r="J224">
        <v>3238948</v>
      </c>
      <c r="M224" s="3">
        <f t="shared" si="5"/>
        <v>28.346456692913385</v>
      </c>
      <c r="N224" s="3">
        <f t="shared" si="5"/>
        <v>16.535433070866141</v>
      </c>
    </row>
    <row r="225" spans="1:14" x14ac:dyDescent="0.25">
      <c r="A225">
        <v>224</v>
      </c>
      <c r="B225">
        <v>4</v>
      </c>
      <c r="C225" s="1" t="s">
        <v>5</v>
      </c>
      <c r="D225" s="1" t="s">
        <v>17</v>
      </c>
      <c r="E225">
        <v>7</v>
      </c>
      <c r="F225">
        <v>61</v>
      </c>
      <c r="G225">
        <v>59</v>
      </c>
      <c r="H225" t="s">
        <v>7</v>
      </c>
      <c r="I225">
        <v>294618</v>
      </c>
      <c r="J225">
        <v>3238948</v>
      </c>
      <c r="M225" s="3">
        <f t="shared" si="5"/>
        <v>24.015748031496063</v>
      </c>
      <c r="N225" s="3">
        <f t="shared" si="5"/>
        <v>23.228346456692915</v>
      </c>
    </row>
    <row r="226" spans="1:14" x14ac:dyDescent="0.25">
      <c r="A226">
        <v>225</v>
      </c>
      <c r="B226">
        <v>5</v>
      </c>
      <c r="C226" s="1" t="s">
        <v>5</v>
      </c>
      <c r="D226" s="1" t="s">
        <v>17</v>
      </c>
      <c r="E226">
        <v>7</v>
      </c>
      <c r="F226">
        <v>55</v>
      </c>
      <c r="G226">
        <v>24</v>
      </c>
      <c r="H226" t="s">
        <v>7</v>
      </c>
      <c r="I226">
        <v>294618</v>
      </c>
      <c r="J226">
        <v>3238948</v>
      </c>
      <c r="M226" s="3">
        <f t="shared" si="5"/>
        <v>21.653543307086615</v>
      </c>
      <c r="N226" s="3">
        <f t="shared" si="5"/>
        <v>9.4488188976377945</v>
      </c>
    </row>
    <row r="227" spans="1:14" x14ac:dyDescent="0.25">
      <c r="A227">
        <v>226</v>
      </c>
      <c r="B227">
        <v>6</v>
      </c>
      <c r="C227" s="1" t="s">
        <v>5</v>
      </c>
      <c r="D227" s="1" t="s">
        <v>17</v>
      </c>
      <c r="E227">
        <v>7</v>
      </c>
      <c r="F227">
        <v>80</v>
      </c>
      <c r="G227">
        <v>37</v>
      </c>
      <c r="H227" t="s">
        <v>7</v>
      </c>
      <c r="I227">
        <v>294618</v>
      </c>
      <c r="J227">
        <v>3238948</v>
      </c>
      <c r="M227" s="3">
        <f t="shared" si="5"/>
        <v>31.496062992125985</v>
      </c>
      <c r="N227" s="3">
        <f t="shared" si="5"/>
        <v>14.566929133858267</v>
      </c>
    </row>
    <row r="228" spans="1:14" x14ac:dyDescent="0.25">
      <c r="A228">
        <v>227</v>
      </c>
      <c r="B228">
        <v>7</v>
      </c>
      <c r="C228" s="1" t="s">
        <v>5</v>
      </c>
      <c r="D228" s="1" t="s">
        <v>17</v>
      </c>
      <c r="E228">
        <v>7</v>
      </c>
      <c r="F228">
        <v>40</v>
      </c>
      <c r="G228">
        <v>24</v>
      </c>
      <c r="H228" t="s">
        <v>7</v>
      </c>
      <c r="I228">
        <v>294618</v>
      </c>
      <c r="J228">
        <v>3238948</v>
      </c>
      <c r="M228" s="3">
        <f t="shared" si="5"/>
        <v>15.748031496062993</v>
      </c>
      <c r="N228" s="3">
        <f t="shared" si="5"/>
        <v>9.4488188976377945</v>
      </c>
    </row>
    <row r="229" spans="1:14" x14ac:dyDescent="0.25">
      <c r="A229">
        <v>228</v>
      </c>
      <c r="B229">
        <v>8</v>
      </c>
      <c r="C229" s="1" t="s">
        <v>5</v>
      </c>
      <c r="D229" s="1" t="s">
        <v>17</v>
      </c>
      <c r="E229">
        <v>7</v>
      </c>
      <c r="F229">
        <v>81</v>
      </c>
      <c r="G229">
        <v>32</v>
      </c>
      <c r="H229" t="s">
        <v>7</v>
      </c>
      <c r="I229">
        <v>294618</v>
      </c>
      <c r="J229">
        <v>3238948</v>
      </c>
      <c r="M229" s="3">
        <f t="shared" si="5"/>
        <v>31.889763779527559</v>
      </c>
      <c r="N229" s="3">
        <f t="shared" si="5"/>
        <v>12.598425196850393</v>
      </c>
    </row>
    <row r="230" spans="1:14" x14ac:dyDescent="0.25">
      <c r="A230">
        <v>229</v>
      </c>
      <c r="B230">
        <v>9</v>
      </c>
      <c r="C230" s="1" t="s">
        <v>5</v>
      </c>
      <c r="D230" s="1" t="s">
        <v>17</v>
      </c>
      <c r="E230">
        <v>7</v>
      </c>
      <c r="F230">
        <v>56</v>
      </c>
      <c r="G230">
        <v>21</v>
      </c>
      <c r="H230" t="s">
        <v>7</v>
      </c>
      <c r="I230">
        <v>294618</v>
      </c>
      <c r="J230">
        <v>3238948</v>
      </c>
      <c r="M230" s="3">
        <f t="shared" si="5"/>
        <v>22.047244094488189</v>
      </c>
      <c r="N230" s="3">
        <f t="shared" si="5"/>
        <v>8.2677165354330704</v>
      </c>
    </row>
    <row r="231" spans="1:14" x14ac:dyDescent="0.25">
      <c r="A231">
        <v>230</v>
      </c>
      <c r="B231">
        <v>10</v>
      </c>
      <c r="C231" s="1" t="s">
        <v>5</v>
      </c>
      <c r="D231" s="1" t="s">
        <v>17</v>
      </c>
      <c r="E231">
        <v>7</v>
      </c>
      <c r="F231">
        <v>60</v>
      </c>
      <c r="G231">
        <v>48</v>
      </c>
      <c r="H231" t="s">
        <v>7</v>
      </c>
      <c r="I231">
        <v>294618</v>
      </c>
      <c r="J231">
        <v>3238948</v>
      </c>
      <c r="M231" s="3">
        <f t="shared" si="5"/>
        <v>23.622047244094489</v>
      </c>
      <c r="N231" s="3">
        <f t="shared" si="5"/>
        <v>18.897637795275589</v>
      </c>
    </row>
    <row r="232" spans="1:14" x14ac:dyDescent="0.25">
      <c r="A232">
        <v>231</v>
      </c>
      <c r="B232">
        <v>11</v>
      </c>
      <c r="C232" s="1" t="s">
        <v>5</v>
      </c>
      <c r="D232" s="1" t="s">
        <v>17</v>
      </c>
      <c r="E232">
        <v>7</v>
      </c>
      <c r="F232">
        <v>60</v>
      </c>
      <c r="G232">
        <v>34</v>
      </c>
      <c r="H232" t="s">
        <v>7</v>
      </c>
      <c r="I232">
        <v>294618</v>
      </c>
      <c r="J232">
        <v>3238948</v>
      </c>
      <c r="M232" s="3">
        <f t="shared" si="5"/>
        <v>23.622047244094489</v>
      </c>
      <c r="N232" s="3">
        <f t="shared" si="5"/>
        <v>13.385826771653543</v>
      </c>
    </row>
    <row r="233" spans="1:14" x14ac:dyDescent="0.25">
      <c r="A233">
        <v>232</v>
      </c>
      <c r="B233">
        <v>12</v>
      </c>
      <c r="C233" s="1" t="s">
        <v>5</v>
      </c>
      <c r="D233" s="1" t="s">
        <v>17</v>
      </c>
      <c r="E233">
        <v>7</v>
      </c>
      <c r="F233">
        <v>39</v>
      </c>
      <c r="G233">
        <v>30</v>
      </c>
      <c r="H233" t="s">
        <v>7</v>
      </c>
      <c r="I233">
        <v>294618</v>
      </c>
      <c r="J233">
        <v>3238948</v>
      </c>
      <c r="M233" s="3">
        <f t="shared" si="5"/>
        <v>15.354330708661417</v>
      </c>
      <c r="N233" s="3">
        <f t="shared" si="5"/>
        <v>11.811023622047244</v>
      </c>
    </row>
    <row r="234" spans="1:14" x14ac:dyDescent="0.25">
      <c r="A234">
        <v>233</v>
      </c>
      <c r="B234">
        <v>13</v>
      </c>
      <c r="C234" s="1" t="s">
        <v>5</v>
      </c>
      <c r="D234" s="1" t="s">
        <v>17</v>
      </c>
      <c r="E234">
        <v>7</v>
      </c>
      <c r="F234">
        <v>84</v>
      </c>
      <c r="G234">
        <v>38</v>
      </c>
      <c r="H234" t="s">
        <v>7</v>
      </c>
      <c r="I234">
        <v>294618</v>
      </c>
      <c r="J234">
        <v>3238948</v>
      </c>
      <c r="M234" s="3">
        <f t="shared" si="5"/>
        <v>33.070866141732282</v>
      </c>
      <c r="N234" s="3">
        <f t="shared" si="5"/>
        <v>14.960629921259843</v>
      </c>
    </row>
    <row r="235" spans="1:14" x14ac:dyDescent="0.25">
      <c r="A235">
        <v>234</v>
      </c>
      <c r="B235">
        <v>14</v>
      </c>
      <c r="C235" s="1" t="s">
        <v>5</v>
      </c>
      <c r="D235" s="1" t="s">
        <v>17</v>
      </c>
      <c r="E235">
        <v>7</v>
      </c>
      <c r="F235">
        <v>85</v>
      </c>
      <c r="G235">
        <v>40</v>
      </c>
      <c r="H235" t="s">
        <v>7</v>
      </c>
      <c r="I235">
        <v>294618</v>
      </c>
      <c r="J235">
        <v>3238948</v>
      </c>
      <c r="M235" s="3">
        <f t="shared" si="5"/>
        <v>33.464566929133859</v>
      </c>
      <c r="N235" s="3">
        <f t="shared" si="5"/>
        <v>15.748031496062993</v>
      </c>
    </row>
    <row r="236" spans="1:14" x14ac:dyDescent="0.25">
      <c r="A236">
        <v>235</v>
      </c>
      <c r="B236">
        <v>15</v>
      </c>
      <c r="C236" s="1" t="s">
        <v>5</v>
      </c>
      <c r="D236" s="1" t="s">
        <v>17</v>
      </c>
      <c r="E236">
        <v>7</v>
      </c>
      <c r="F236">
        <v>42</v>
      </c>
      <c r="G236">
        <v>34</v>
      </c>
      <c r="H236" t="s">
        <v>7</v>
      </c>
      <c r="I236">
        <v>294618</v>
      </c>
      <c r="J236">
        <v>3238948</v>
      </c>
      <c r="M236" s="3">
        <f t="shared" si="5"/>
        <v>16.535433070866141</v>
      </c>
      <c r="N236" s="3">
        <f t="shared" si="5"/>
        <v>13.385826771653543</v>
      </c>
    </row>
    <row r="237" spans="1:14" x14ac:dyDescent="0.25">
      <c r="A237">
        <v>236</v>
      </c>
      <c r="B237">
        <v>16</v>
      </c>
      <c r="C237" s="1" t="s">
        <v>5</v>
      </c>
      <c r="D237" s="1" t="s">
        <v>17</v>
      </c>
      <c r="E237">
        <v>7</v>
      </c>
      <c r="F237">
        <v>70</v>
      </c>
      <c r="G237">
        <v>45</v>
      </c>
      <c r="H237" t="s">
        <v>7</v>
      </c>
      <c r="I237">
        <v>294618</v>
      </c>
      <c r="J237">
        <v>3238948</v>
      </c>
      <c r="M237" s="3">
        <f t="shared" si="5"/>
        <v>27.559055118110237</v>
      </c>
      <c r="N237" s="3">
        <f t="shared" si="5"/>
        <v>17.716535433070867</v>
      </c>
    </row>
    <row r="238" spans="1:14" x14ac:dyDescent="0.25">
      <c r="A238">
        <v>237</v>
      </c>
      <c r="B238">
        <v>17</v>
      </c>
      <c r="C238" s="1" t="s">
        <v>5</v>
      </c>
      <c r="D238" s="1" t="s">
        <v>17</v>
      </c>
      <c r="E238">
        <v>7</v>
      </c>
      <c r="F238">
        <v>79</v>
      </c>
      <c r="G238">
        <v>48</v>
      </c>
      <c r="H238" t="s">
        <v>7</v>
      </c>
      <c r="I238">
        <v>294618</v>
      </c>
      <c r="J238">
        <v>3238948</v>
      </c>
      <c r="M238" s="3">
        <f t="shared" si="5"/>
        <v>31.102362204724407</v>
      </c>
      <c r="N238" s="3">
        <f t="shared" si="5"/>
        <v>18.897637795275589</v>
      </c>
    </row>
    <row r="239" spans="1:14" x14ac:dyDescent="0.25">
      <c r="A239">
        <v>238</v>
      </c>
      <c r="B239">
        <v>18</v>
      </c>
      <c r="C239" s="1" t="s">
        <v>5</v>
      </c>
      <c r="D239" s="1" t="s">
        <v>17</v>
      </c>
      <c r="E239">
        <v>7</v>
      </c>
      <c r="F239">
        <v>60</v>
      </c>
      <c r="G239">
        <v>35</v>
      </c>
      <c r="H239" t="s">
        <v>7</v>
      </c>
      <c r="I239">
        <v>294618</v>
      </c>
      <c r="J239">
        <v>3238948</v>
      </c>
      <c r="M239" s="3">
        <f t="shared" si="5"/>
        <v>23.622047244094489</v>
      </c>
      <c r="N239" s="3">
        <f t="shared" si="5"/>
        <v>13.779527559055119</v>
      </c>
    </row>
    <row r="240" spans="1:14" x14ac:dyDescent="0.25">
      <c r="A240">
        <v>239</v>
      </c>
      <c r="B240">
        <v>19</v>
      </c>
      <c r="C240" s="1" t="s">
        <v>5</v>
      </c>
      <c r="D240" s="1" t="s">
        <v>17</v>
      </c>
      <c r="E240">
        <v>7</v>
      </c>
      <c r="F240">
        <v>38</v>
      </c>
      <c r="G240">
        <v>28</v>
      </c>
      <c r="H240" t="s">
        <v>7</v>
      </c>
      <c r="I240">
        <v>294618</v>
      </c>
      <c r="J240">
        <v>3238948</v>
      </c>
      <c r="M240" s="3">
        <f t="shared" si="5"/>
        <v>14.960629921259843</v>
      </c>
      <c r="N240" s="3">
        <f t="shared" si="5"/>
        <v>11.023622047244094</v>
      </c>
    </row>
    <row r="241" spans="1:14" x14ac:dyDescent="0.25">
      <c r="A241">
        <v>240</v>
      </c>
      <c r="B241">
        <v>20</v>
      </c>
      <c r="C241" s="1" t="s">
        <v>5</v>
      </c>
      <c r="D241" s="1" t="s">
        <v>17</v>
      </c>
      <c r="E241">
        <v>7</v>
      </c>
      <c r="F241">
        <v>51</v>
      </c>
      <c r="G241">
        <v>32</v>
      </c>
      <c r="H241" t="s">
        <v>7</v>
      </c>
      <c r="I241">
        <v>294618</v>
      </c>
      <c r="J241">
        <v>3238948</v>
      </c>
      <c r="M241" s="3">
        <f t="shared" si="5"/>
        <v>20.078740157480315</v>
      </c>
      <c r="N241" s="3">
        <f t="shared" si="5"/>
        <v>12.598425196850393</v>
      </c>
    </row>
    <row r="242" spans="1:14" x14ac:dyDescent="0.25">
      <c r="A242">
        <v>241</v>
      </c>
      <c r="B242">
        <v>21</v>
      </c>
      <c r="C242" s="1" t="s">
        <v>5</v>
      </c>
      <c r="D242" s="1" t="s">
        <v>17</v>
      </c>
      <c r="E242">
        <v>7</v>
      </c>
      <c r="F242">
        <v>44</v>
      </c>
      <c r="G242">
        <v>24</v>
      </c>
      <c r="H242" t="s">
        <v>7</v>
      </c>
      <c r="I242">
        <v>294618</v>
      </c>
      <c r="J242">
        <v>3238948</v>
      </c>
      <c r="M242" s="3">
        <f t="shared" si="5"/>
        <v>17.322834645669293</v>
      </c>
      <c r="N242" s="3">
        <f t="shared" si="5"/>
        <v>9.4488188976377945</v>
      </c>
    </row>
    <row r="243" spans="1:14" x14ac:dyDescent="0.25">
      <c r="A243">
        <v>242</v>
      </c>
      <c r="B243">
        <v>22</v>
      </c>
      <c r="C243" s="1" t="s">
        <v>5</v>
      </c>
      <c r="D243" s="1" t="s">
        <v>17</v>
      </c>
      <c r="E243">
        <v>7</v>
      </c>
      <c r="F243">
        <v>82</v>
      </c>
      <c r="G243">
        <v>42</v>
      </c>
      <c r="H243" t="s">
        <v>7</v>
      </c>
      <c r="I243">
        <v>294618</v>
      </c>
      <c r="J243">
        <v>3238948</v>
      </c>
      <c r="M243" s="3">
        <f t="shared" si="5"/>
        <v>32.283464566929133</v>
      </c>
      <c r="N243" s="3">
        <f t="shared" si="5"/>
        <v>16.535433070866141</v>
      </c>
    </row>
    <row r="244" spans="1:14" x14ac:dyDescent="0.25">
      <c r="A244">
        <v>243</v>
      </c>
      <c r="B244">
        <v>23</v>
      </c>
      <c r="C244" s="1" t="s">
        <v>5</v>
      </c>
      <c r="D244" s="1" t="s">
        <v>17</v>
      </c>
      <c r="E244">
        <v>7</v>
      </c>
      <c r="F244">
        <v>80</v>
      </c>
      <c r="G244">
        <v>40</v>
      </c>
      <c r="H244" t="s">
        <v>7</v>
      </c>
      <c r="I244">
        <v>294618</v>
      </c>
      <c r="J244">
        <v>3238948</v>
      </c>
      <c r="M244" s="3">
        <f t="shared" si="5"/>
        <v>31.496062992125985</v>
      </c>
      <c r="N244" s="3">
        <f t="shared" si="5"/>
        <v>15.748031496062993</v>
      </c>
    </row>
    <row r="245" spans="1:14" x14ac:dyDescent="0.25">
      <c r="A245">
        <v>244</v>
      </c>
      <c r="B245">
        <v>24</v>
      </c>
      <c r="C245" s="1" t="s">
        <v>5</v>
      </c>
      <c r="D245" s="1" t="s">
        <v>17</v>
      </c>
      <c r="E245">
        <v>7</v>
      </c>
      <c r="F245">
        <v>76</v>
      </c>
      <c r="G245">
        <v>34</v>
      </c>
      <c r="H245" t="s">
        <v>7</v>
      </c>
      <c r="I245">
        <v>294618</v>
      </c>
      <c r="J245">
        <v>3238948</v>
      </c>
      <c r="M245" s="3">
        <f t="shared" si="5"/>
        <v>29.921259842519685</v>
      </c>
      <c r="N245" s="3">
        <f t="shared" si="5"/>
        <v>13.385826771653543</v>
      </c>
    </row>
    <row r="246" spans="1:14" x14ac:dyDescent="0.25">
      <c r="A246">
        <v>245</v>
      </c>
      <c r="B246">
        <v>25</v>
      </c>
      <c r="C246" s="1" t="s">
        <v>5</v>
      </c>
      <c r="D246" s="1" t="s">
        <v>17</v>
      </c>
      <c r="E246">
        <v>7</v>
      </c>
      <c r="F246">
        <v>61</v>
      </c>
      <c r="G246">
        <v>38</v>
      </c>
      <c r="H246" t="s">
        <v>7</v>
      </c>
      <c r="I246">
        <v>294618</v>
      </c>
      <c r="J246">
        <v>3238948</v>
      </c>
      <c r="M246" s="3">
        <f t="shared" si="5"/>
        <v>24.015748031496063</v>
      </c>
      <c r="N246" s="3">
        <f t="shared" si="5"/>
        <v>14.960629921259843</v>
      </c>
    </row>
    <row r="247" spans="1:14" x14ac:dyDescent="0.25">
      <c r="A247">
        <v>246</v>
      </c>
      <c r="B247">
        <v>26</v>
      </c>
      <c r="C247" s="1" t="s">
        <v>5</v>
      </c>
      <c r="D247" s="1" t="s">
        <v>17</v>
      </c>
      <c r="E247">
        <v>7</v>
      </c>
      <c r="F247">
        <v>31</v>
      </c>
      <c r="G247">
        <v>24</v>
      </c>
      <c r="H247" t="s">
        <v>7</v>
      </c>
      <c r="I247">
        <v>294618</v>
      </c>
      <c r="J247">
        <v>3238948</v>
      </c>
      <c r="M247" s="3">
        <f t="shared" si="5"/>
        <v>12.204724409448819</v>
      </c>
      <c r="N247" s="3">
        <f t="shared" si="5"/>
        <v>9.4488188976377945</v>
      </c>
    </row>
    <row r="248" spans="1:14" x14ac:dyDescent="0.25">
      <c r="A248">
        <v>247</v>
      </c>
      <c r="B248">
        <v>27</v>
      </c>
      <c r="C248" s="1" t="s">
        <v>5</v>
      </c>
      <c r="D248" s="1" t="s">
        <v>17</v>
      </c>
      <c r="E248">
        <v>7</v>
      </c>
      <c r="F248">
        <v>49</v>
      </c>
      <c r="G248">
        <v>29</v>
      </c>
      <c r="H248" t="s">
        <v>7</v>
      </c>
      <c r="I248">
        <v>294618</v>
      </c>
      <c r="J248">
        <v>3238948</v>
      </c>
      <c r="M248" s="3">
        <f t="shared" si="5"/>
        <v>19.291338582677167</v>
      </c>
      <c r="N248" s="3">
        <f t="shared" si="5"/>
        <v>11.417322834645669</v>
      </c>
    </row>
    <row r="249" spans="1:14" x14ac:dyDescent="0.25">
      <c r="A249">
        <v>248</v>
      </c>
      <c r="B249">
        <v>28</v>
      </c>
      <c r="C249" s="1" t="s">
        <v>5</v>
      </c>
      <c r="D249" s="1" t="s">
        <v>17</v>
      </c>
      <c r="E249">
        <v>7</v>
      </c>
      <c r="F249">
        <v>55</v>
      </c>
      <c r="G249">
        <v>32</v>
      </c>
      <c r="H249" t="s">
        <v>7</v>
      </c>
      <c r="I249">
        <v>294618</v>
      </c>
      <c r="J249">
        <v>3238948</v>
      </c>
      <c r="M249" s="3">
        <f t="shared" si="5"/>
        <v>21.653543307086615</v>
      </c>
      <c r="N249" s="3">
        <f t="shared" si="5"/>
        <v>12.598425196850393</v>
      </c>
    </row>
    <row r="250" spans="1:14" x14ac:dyDescent="0.25">
      <c r="A250">
        <v>249</v>
      </c>
      <c r="B250">
        <v>29</v>
      </c>
      <c r="C250" s="1" t="s">
        <v>5</v>
      </c>
      <c r="D250" s="1" t="s">
        <v>17</v>
      </c>
      <c r="E250">
        <v>7</v>
      </c>
      <c r="F250">
        <v>39</v>
      </c>
      <c r="G250">
        <v>27</v>
      </c>
      <c r="H250" t="s">
        <v>7</v>
      </c>
      <c r="I250">
        <v>294618</v>
      </c>
      <c r="J250">
        <v>3238948</v>
      </c>
      <c r="M250" s="3">
        <f t="shared" si="5"/>
        <v>15.354330708661417</v>
      </c>
      <c r="N250" s="3">
        <f t="shared" si="5"/>
        <v>10.62992125984252</v>
      </c>
    </row>
    <row r="251" spans="1:14" x14ac:dyDescent="0.25">
      <c r="A251">
        <v>250</v>
      </c>
      <c r="B251">
        <v>30</v>
      </c>
      <c r="C251" s="1" t="s">
        <v>5</v>
      </c>
      <c r="D251" s="1" t="s">
        <v>17</v>
      </c>
      <c r="E251">
        <v>7</v>
      </c>
      <c r="F251">
        <v>62</v>
      </c>
      <c r="G251">
        <v>38</v>
      </c>
      <c r="H251" t="s">
        <v>7</v>
      </c>
      <c r="I251">
        <v>294618</v>
      </c>
      <c r="J251">
        <v>3238948</v>
      </c>
      <c r="M251" s="3">
        <f t="shared" si="5"/>
        <v>24.409448818897637</v>
      </c>
      <c r="N251" s="3">
        <f t="shared" si="5"/>
        <v>14.960629921259843</v>
      </c>
    </row>
    <row r="252" spans="1:14" x14ac:dyDescent="0.25">
      <c r="A252">
        <v>251</v>
      </c>
      <c r="B252">
        <v>31</v>
      </c>
      <c r="C252" s="1" t="s">
        <v>5</v>
      </c>
      <c r="D252" s="1" t="s">
        <v>17</v>
      </c>
      <c r="E252">
        <v>7</v>
      </c>
      <c r="F252">
        <v>50</v>
      </c>
      <c r="G252">
        <v>33</v>
      </c>
      <c r="H252" t="s">
        <v>7</v>
      </c>
      <c r="I252">
        <v>294618</v>
      </c>
      <c r="J252">
        <v>3238948</v>
      </c>
      <c r="M252" s="3">
        <f t="shared" si="5"/>
        <v>19.685039370078741</v>
      </c>
      <c r="N252" s="3">
        <f t="shared" si="5"/>
        <v>12.992125984251969</v>
      </c>
    </row>
    <row r="253" spans="1:14" x14ac:dyDescent="0.25">
      <c r="A253">
        <v>252</v>
      </c>
      <c r="B253">
        <v>32</v>
      </c>
      <c r="C253" s="1" t="s">
        <v>5</v>
      </c>
      <c r="D253" s="1" t="s">
        <v>17</v>
      </c>
      <c r="E253">
        <v>7</v>
      </c>
      <c r="F253">
        <v>60</v>
      </c>
      <c r="G253">
        <v>26</v>
      </c>
      <c r="H253" t="s">
        <v>7</v>
      </c>
      <c r="I253">
        <v>294618</v>
      </c>
      <c r="J253">
        <v>3238948</v>
      </c>
      <c r="M253" s="3">
        <f t="shared" si="5"/>
        <v>23.622047244094489</v>
      </c>
      <c r="N253" s="3">
        <f t="shared" si="5"/>
        <v>10.236220472440944</v>
      </c>
    </row>
    <row r="254" spans="1:14" x14ac:dyDescent="0.25">
      <c r="A254">
        <v>253</v>
      </c>
      <c r="B254">
        <v>33</v>
      </c>
      <c r="C254" s="1" t="s">
        <v>5</v>
      </c>
      <c r="D254" s="1" t="s">
        <v>17</v>
      </c>
      <c r="E254">
        <v>7</v>
      </c>
      <c r="F254">
        <v>68</v>
      </c>
      <c r="G254">
        <v>36</v>
      </c>
      <c r="H254" t="s">
        <v>7</v>
      </c>
      <c r="I254">
        <v>294618</v>
      </c>
      <c r="J254">
        <v>3238948</v>
      </c>
      <c r="M254" s="3">
        <f t="shared" si="5"/>
        <v>26.771653543307085</v>
      </c>
      <c r="N254" s="3">
        <f t="shared" si="5"/>
        <v>14.173228346456693</v>
      </c>
    </row>
    <row r="255" spans="1:14" x14ac:dyDescent="0.25">
      <c r="A255">
        <v>254</v>
      </c>
      <c r="B255">
        <v>34</v>
      </c>
      <c r="C255" s="1" t="s">
        <v>5</v>
      </c>
      <c r="D255" s="1" t="s">
        <v>17</v>
      </c>
      <c r="E255">
        <v>7</v>
      </c>
      <c r="F255">
        <v>64</v>
      </c>
      <c r="G255">
        <v>33</v>
      </c>
      <c r="H255" t="s">
        <v>7</v>
      </c>
      <c r="I255">
        <v>294618</v>
      </c>
      <c r="J255">
        <v>3238948</v>
      </c>
      <c r="M255" s="3">
        <f t="shared" si="5"/>
        <v>25.196850393700785</v>
      </c>
      <c r="N255" s="3">
        <f t="shared" si="5"/>
        <v>12.992125984251969</v>
      </c>
    </row>
    <row r="256" spans="1:14" x14ac:dyDescent="0.25">
      <c r="A256">
        <v>255</v>
      </c>
      <c r="B256">
        <v>35</v>
      </c>
      <c r="C256" s="1" t="s">
        <v>5</v>
      </c>
      <c r="D256" s="1" t="s">
        <v>17</v>
      </c>
      <c r="E256">
        <v>7</v>
      </c>
      <c r="F256">
        <v>54</v>
      </c>
      <c r="G256">
        <v>28</v>
      </c>
      <c r="H256" t="s">
        <v>7</v>
      </c>
      <c r="I256">
        <v>294618</v>
      </c>
      <c r="J256">
        <v>3238948</v>
      </c>
      <c r="M256" s="3">
        <f t="shared" si="5"/>
        <v>21.259842519685041</v>
      </c>
      <c r="N256" s="3">
        <f t="shared" si="5"/>
        <v>11.023622047244094</v>
      </c>
    </row>
    <row r="257" spans="1:14" x14ac:dyDescent="0.25">
      <c r="A257">
        <v>256</v>
      </c>
      <c r="B257">
        <v>36</v>
      </c>
      <c r="C257" s="1" t="s">
        <v>5</v>
      </c>
      <c r="D257" s="1" t="s">
        <v>17</v>
      </c>
      <c r="E257">
        <v>7</v>
      </c>
      <c r="F257">
        <v>29</v>
      </c>
      <c r="G257">
        <v>20</v>
      </c>
      <c r="H257" t="s">
        <v>7</v>
      </c>
      <c r="I257">
        <v>294618</v>
      </c>
      <c r="J257">
        <v>3238948</v>
      </c>
      <c r="M257" s="3">
        <f t="shared" si="5"/>
        <v>11.417322834645669</v>
      </c>
      <c r="N257" s="3">
        <f t="shared" si="5"/>
        <v>7.8740157480314963</v>
      </c>
    </row>
    <row r="258" spans="1:14" x14ac:dyDescent="0.25">
      <c r="A258">
        <v>257</v>
      </c>
      <c r="B258">
        <v>37</v>
      </c>
      <c r="C258" s="1" t="s">
        <v>5</v>
      </c>
      <c r="D258" s="1" t="s">
        <v>17</v>
      </c>
      <c r="E258">
        <v>7</v>
      </c>
      <c r="F258">
        <v>46</v>
      </c>
      <c r="G258">
        <v>37</v>
      </c>
      <c r="H258" t="s">
        <v>7</v>
      </c>
      <c r="I258">
        <v>294618</v>
      </c>
      <c r="J258">
        <v>3238948</v>
      </c>
      <c r="M258" s="3">
        <f t="shared" si="5"/>
        <v>18.110236220472441</v>
      </c>
      <c r="N258" s="3">
        <f t="shared" si="5"/>
        <v>14.566929133858267</v>
      </c>
    </row>
    <row r="259" spans="1:14" x14ac:dyDescent="0.25">
      <c r="A259">
        <v>258</v>
      </c>
      <c r="B259">
        <v>38</v>
      </c>
      <c r="C259" s="1" t="s">
        <v>5</v>
      </c>
      <c r="D259" s="1" t="s">
        <v>17</v>
      </c>
      <c r="E259">
        <v>7</v>
      </c>
      <c r="F259">
        <v>28</v>
      </c>
      <c r="G259">
        <v>25</v>
      </c>
      <c r="H259" t="s">
        <v>7</v>
      </c>
      <c r="I259">
        <v>294618</v>
      </c>
      <c r="J259">
        <v>3238948</v>
      </c>
      <c r="M259" s="3">
        <f t="shared" ref="M259:N322" si="6">F259/$L$2</f>
        <v>11.023622047244094</v>
      </c>
      <c r="N259" s="3">
        <f t="shared" si="6"/>
        <v>9.8425196850393704</v>
      </c>
    </row>
    <row r="260" spans="1:14" x14ac:dyDescent="0.25">
      <c r="A260">
        <v>259</v>
      </c>
      <c r="B260">
        <v>39</v>
      </c>
      <c r="C260" s="1" t="s">
        <v>5</v>
      </c>
      <c r="D260" s="1" t="s">
        <v>17</v>
      </c>
      <c r="E260">
        <v>7</v>
      </c>
      <c r="F260">
        <v>64</v>
      </c>
      <c r="G260">
        <v>30</v>
      </c>
      <c r="H260" t="s">
        <v>7</v>
      </c>
      <c r="I260">
        <v>294618</v>
      </c>
      <c r="J260">
        <v>3238948</v>
      </c>
      <c r="M260" s="3">
        <f t="shared" si="6"/>
        <v>25.196850393700785</v>
      </c>
      <c r="N260" s="3">
        <f t="shared" si="6"/>
        <v>11.811023622047244</v>
      </c>
    </row>
    <row r="261" spans="1:14" x14ac:dyDescent="0.25">
      <c r="A261">
        <v>260</v>
      </c>
      <c r="B261">
        <v>40</v>
      </c>
      <c r="C261" s="1" t="s">
        <v>5</v>
      </c>
      <c r="D261" s="1" t="s">
        <v>17</v>
      </c>
      <c r="E261">
        <v>7</v>
      </c>
      <c r="F261">
        <v>49</v>
      </c>
      <c r="G261">
        <v>30</v>
      </c>
      <c r="H261" t="s">
        <v>7</v>
      </c>
      <c r="I261">
        <v>294618</v>
      </c>
      <c r="J261">
        <v>3238948</v>
      </c>
      <c r="M261" s="3">
        <f t="shared" si="6"/>
        <v>19.291338582677167</v>
      </c>
      <c r="N261" s="3">
        <f t="shared" si="6"/>
        <v>11.811023622047244</v>
      </c>
    </row>
    <row r="262" spans="1:14" x14ac:dyDescent="0.25">
      <c r="A262">
        <v>261</v>
      </c>
      <c r="B262">
        <v>41</v>
      </c>
      <c r="C262" s="1" t="s">
        <v>5</v>
      </c>
      <c r="D262" s="1" t="s">
        <v>17</v>
      </c>
      <c r="E262">
        <v>7</v>
      </c>
      <c r="F262">
        <v>68</v>
      </c>
      <c r="G262">
        <v>30</v>
      </c>
      <c r="H262" t="s">
        <v>7</v>
      </c>
      <c r="I262">
        <v>294618</v>
      </c>
      <c r="J262">
        <v>3238948</v>
      </c>
      <c r="M262" s="3">
        <f t="shared" si="6"/>
        <v>26.771653543307085</v>
      </c>
      <c r="N262" s="3">
        <f t="shared" si="6"/>
        <v>11.811023622047244</v>
      </c>
    </row>
    <row r="263" spans="1:14" x14ac:dyDescent="0.25">
      <c r="A263">
        <v>262</v>
      </c>
      <c r="B263">
        <v>42</v>
      </c>
      <c r="C263" s="1" t="s">
        <v>5</v>
      </c>
      <c r="D263" s="1" t="s">
        <v>17</v>
      </c>
      <c r="E263">
        <v>7</v>
      </c>
      <c r="F263">
        <v>70</v>
      </c>
      <c r="G263">
        <v>49</v>
      </c>
      <c r="H263" t="s">
        <v>7</v>
      </c>
      <c r="I263">
        <v>294618</v>
      </c>
      <c r="J263">
        <v>3238948</v>
      </c>
      <c r="M263" s="3">
        <f t="shared" si="6"/>
        <v>27.559055118110237</v>
      </c>
      <c r="N263" s="3">
        <f t="shared" si="6"/>
        <v>19.291338582677167</v>
      </c>
    </row>
    <row r="264" spans="1:14" x14ac:dyDescent="0.25">
      <c r="A264">
        <v>263</v>
      </c>
      <c r="B264">
        <v>43</v>
      </c>
      <c r="C264" s="1" t="s">
        <v>5</v>
      </c>
      <c r="D264" s="1" t="s">
        <v>17</v>
      </c>
      <c r="E264">
        <v>7</v>
      </c>
      <c r="F264">
        <v>42</v>
      </c>
      <c r="G264">
        <v>26</v>
      </c>
      <c r="H264" t="s">
        <v>7</v>
      </c>
      <c r="I264">
        <v>294618</v>
      </c>
      <c r="J264">
        <v>3238948</v>
      </c>
      <c r="M264" s="3">
        <f t="shared" si="6"/>
        <v>16.535433070866141</v>
      </c>
      <c r="N264" s="3">
        <f t="shared" si="6"/>
        <v>10.236220472440944</v>
      </c>
    </row>
    <row r="265" spans="1:14" x14ac:dyDescent="0.25">
      <c r="A265">
        <v>264</v>
      </c>
      <c r="B265">
        <v>44</v>
      </c>
      <c r="C265" s="1" t="s">
        <v>5</v>
      </c>
      <c r="D265" s="1" t="s">
        <v>17</v>
      </c>
      <c r="E265">
        <v>7</v>
      </c>
      <c r="F265">
        <v>97</v>
      </c>
      <c r="G265">
        <v>40</v>
      </c>
      <c r="H265" t="s">
        <v>7</v>
      </c>
      <c r="I265">
        <v>294618</v>
      </c>
      <c r="J265">
        <v>3238948</v>
      </c>
      <c r="M265" s="3">
        <f t="shared" si="6"/>
        <v>38.188976377952756</v>
      </c>
      <c r="N265" s="3">
        <f t="shared" si="6"/>
        <v>15.748031496062993</v>
      </c>
    </row>
    <row r="266" spans="1:14" x14ac:dyDescent="0.25">
      <c r="A266">
        <v>265</v>
      </c>
      <c r="B266">
        <v>45</v>
      </c>
      <c r="C266" s="1" t="s">
        <v>5</v>
      </c>
      <c r="D266" s="1" t="s">
        <v>17</v>
      </c>
      <c r="E266">
        <v>7</v>
      </c>
      <c r="F266">
        <v>58</v>
      </c>
      <c r="G266">
        <v>30</v>
      </c>
      <c r="H266" t="s">
        <v>7</v>
      </c>
      <c r="I266">
        <v>294618</v>
      </c>
      <c r="J266">
        <v>3238948</v>
      </c>
      <c r="M266" s="3">
        <f t="shared" si="6"/>
        <v>22.834645669291337</v>
      </c>
      <c r="N266" s="3">
        <f t="shared" si="6"/>
        <v>11.811023622047244</v>
      </c>
    </row>
    <row r="267" spans="1:14" x14ac:dyDescent="0.25">
      <c r="A267">
        <v>266</v>
      </c>
      <c r="B267">
        <v>46</v>
      </c>
      <c r="C267" s="1" t="s">
        <v>5</v>
      </c>
      <c r="D267" s="1" t="s">
        <v>17</v>
      </c>
      <c r="E267">
        <v>7</v>
      </c>
      <c r="F267">
        <v>47</v>
      </c>
      <c r="G267">
        <v>23</v>
      </c>
      <c r="H267" t="s">
        <v>7</v>
      </c>
      <c r="I267">
        <v>294618</v>
      </c>
      <c r="J267">
        <v>3238948</v>
      </c>
      <c r="M267" s="3">
        <f t="shared" si="6"/>
        <v>18.503937007874015</v>
      </c>
      <c r="N267" s="3">
        <f t="shared" si="6"/>
        <v>9.0551181102362204</v>
      </c>
    </row>
    <row r="268" spans="1:14" x14ac:dyDescent="0.25">
      <c r="A268">
        <v>267</v>
      </c>
      <c r="B268">
        <v>47</v>
      </c>
      <c r="C268" s="1" t="s">
        <v>5</v>
      </c>
      <c r="D268" s="1" t="s">
        <v>17</v>
      </c>
      <c r="E268">
        <v>7</v>
      </c>
      <c r="F268">
        <v>54</v>
      </c>
      <c r="G268">
        <v>32</v>
      </c>
      <c r="H268" t="s">
        <v>7</v>
      </c>
      <c r="I268">
        <v>294618</v>
      </c>
      <c r="J268">
        <v>3238948</v>
      </c>
      <c r="M268" s="3">
        <f t="shared" si="6"/>
        <v>21.259842519685041</v>
      </c>
      <c r="N268" s="3">
        <f t="shared" si="6"/>
        <v>12.598425196850393</v>
      </c>
    </row>
    <row r="269" spans="1:14" x14ac:dyDescent="0.25">
      <c r="A269">
        <v>268</v>
      </c>
      <c r="B269">
        <v>48</v>
      </c>
      <c r="C269" s="1" t="s">
        <v>5</v>
      </c>
      <c r="D269" s="1" t="s">
        <v>17</v>
      </c>
      <c r="E269">
        <v>7</v>
      </c>
      <c r="F269">
        <v>64</v>
      </c>
      <c r="G269">
        <v>48</v>
      </c>
      <c r="H269" t="s">
        <v>7</v>
      </c>
      <c r="I269">
        <v>294618</v>
      </c>
      <c r="J269">
        <v>3238948</v>
      </c>
      <c r="M269" s="3">
        <f t="shared" si="6"/>
        <v>25.196850393700785</v>
      </c>
      <c r="N269" s="3">
        <f t="shared" si="6"/>
        <v>18.897637795275589</v>
      </c>
    </row>
    <row r="270" spans="1:14" x14ac:dyDescent="0.25">
      <c r="A270">
        <v>269</v>
      </c>
      <c r="B270">
        <v>49</v>
      </c>
      <c r="C270" s="1" t="s">
        <v>5</v>
      </c>
      <c r="D270" s="1" t="s">
        <v>17</v>
      </c>
      <c r="E270">
        <v>7</v>
      </c>
      <c r="F270">
        <v>66</v>
      </c>
      <c r="G270">
        <v>42</v>
      </c>
      <c r="H270" t="s">
        <v>7</v>
      </c>
      <c r="I270">
        <v>294618</v>
      </c>
      <c r="J270">
        <v>3238948</v>
      </c>
      <c r="M270" s="3">
        <f t="shared" si="6"/>
        <v>25.984251968503937</v>
      </c>
      <c r="N270" s="3">
        <f t="shared" si="6"/>
        <v>16.535433070866141</v>
      </c>
    </row>
    <row r="271" spans="1:14" x14ac:dyDescent="0.25">
      <c r="A271">
        <v>270</v>
      </c>
      <c r="B271">
        <v>50</v>
      </c>
      <c r="C271" s="1" t="s">
        <v>5</v>
      </c>
      <c r="D271" s="1" t="s">
        <v>17</v>
      </c>
      <c r="E271">
        <v>7</v>
      </c>
      <c r="F271">
        <v>37</v>
      </c>
      <c r="G271">
        <v>26</v>
      </c>
      <c r="H271" t="s">
        <v>7</v>
      </c>
      <c r="I271">
        <v>294618</v>
      </c>
      <c r="J271">
        <v>3238948</v>
      </c>
      <c r="M271" s="3">
        <f t="shared" si="6"/>
        <v>14.566929133858267</v>
      </c>
      <c r="N271" s="3">
        <f t="shared" si="6"/>
        <v>10.236220472440944</v>
      </c>
    </row>
    <row r="272" spans="1:14" x14ac:dyDescent="0.25">
      <c r="A272">
        <v>271</v>
      </c>
      <c r="B272">
        <v>1</v>
      </c>
      <c r="C272" s="1" t="s">
        <v>5</v>
      </c>
      <c r="D272" s="1" t="s">
        <v>18</v>
      </c>
      <c r="E272">
        <v>8</v>
      </c>
      <c r="F272">
        <v>59</v>
      </c>
      <c r="G272">
        <v>41</v>
      </c>
      <c r="H272" t="s">
        <v>6</v>
      </c>
      <c r="I272">
        <v>294677</v>
      </c>
      <c r="J272">
        <v>3238946</v>
      </c>
      <c r="M272" s="3">
        <f t="shared" si="6"/>
        <v>23.228346456692915</v>
      </c>
      <c r="N272" s="3">
        <f t="shared" si="6"/>
        <v>16.141732283464567</v>
      </c>
    </row>
    <row r="273" spans="1:14" x14ac:dyDescent="0.25">
      <c r="A273">
        <v>272</v>
      </c>
      <c r="B273">
        <v>2</v>
      </c>
      <c r="C273" s="1" t="s">
        <v>5</v>
      </c>
      <c r="D273" s="1" t="s">
        <v>18</v>
      </c>
      <c r="E273">
        <v>8</v>
      </c>
      <c r="F273">
        <v>107</v>
      </c>
      <c r="G273">
        <v>68</v>
      </c>
      <c r="H273" t="s">
        <v>6</v>
      </c>
      <c r="I273">
        <v>294677</v>
      </c>
      <c r="J273">
        <v>3238946</v>
      </c>
      <c r="M273" s="3">
        <f t="shared" si="6"/>
        <v>42.125984251968504</v>
      </c>
      <c r="N273" s="3">
        <f t="shared" si="6"/>
        <v>26.771653543307085</v>
      </c>
    </row>
    <row r="274" spans="1:14" x14ac:dyDescent="0.25">
      <c r="A274">
        <v>273</v>
      </c>
      <c r="B274">
        <v>3</v>
      </c>
      <c r="C274" s="1" t="s">
        <v>5</v>
      </c>
      <c r="D274" s="1" t="s">
        <v>18</v>
      </c>
      <c r="E274">
        <v>8</v>
      </c>
      <c r="F274">
        <v>58</v>
      </c>
      <c r="G274">
        <v>21</v>
      </c>
      <c r="H274" t="s">
        <v>6</v>
      </c>
      <c r="I274">
        <v>294677</v>
      </c>
      <c r="J274">
        <v>3238946</v>
      </c>
      <c r="M274" s="3">
        <f t="shared" si="6"/>
        <v>22.834645669291337</v>
      </c>
      <c r="N274" s="3">
        <f t="shared" si="6"/>
        <v>8.2677165354330704</v>
      </c>
    </row>
    <row r="275" spans="1:14" x14ac:dyDescent="0.25">
      <c r="A275">
        <v>274</v>
      </c>
      <c r="B275">
        <v>4</v>
      </c>
      <c r="C275" s="1" t="s">
        <v>5</v>
      </c>
      <c r="D275" s="1" t="s">
        <v>18</v>
      </c>
      <c r="E275">
        <v>8</v>
      </c>
      <c r="F275">
        <v>74</v>
      </c>
      <c r="G275">
        <v>50</v>
      </c>
      <c r="H275" t="s">
        <v>6</v>
      </c>
      <c r="I275">
        <v>294677</v>
      </c>
      <c r="J275">
        <v>3238946</v>
      </c>
      <c r="M275" s="3">
        <f t="shared" si="6"/>
        <v>29.133858267716533</v>
      </c>
      <c r="N275" s="3">
        <f t="shared" si="6"/>
        <v>19.685039370078741</v>
      </c>
    </row>
    <row r="276" spans="1:14" x14ac:dyDescent="0.25">
      <c r="A276">
        <v>275</v>
      </c>
      <c r="B276">
        <v>5</v>
      </c>
      <c r="C276" s="1" t="s">
        <v>5</v>
      </c>
      <c r="D276" s="1" t="s">
        <v>18</v>
      </c>
      <c r="E276">
        <v>8</v>
      </c>
      <c r="F276">
        <v>76</v>
      </c>
      <c r="G276">
        <v>45</v>
      </c>
      <c r="H276" t="s">
        <v>6</v>
      </c>
      <c r="I276">
        <v>294677</v>
      </c>
      <c r="J276">
        <v>3238946</v>
      </c>
      <c r="M276" s="3">
        <f t="shared" si="6"/>
        <v>29.921259842519685</v>
      </c>
      <c r="N276" s="3">
        <f t="shared" si="6"/>
        <v>17.716535433070867</v>
      </c>
    </row>
    <row r="277" spans="1:14" x14ac:dyDescent="0.25">
      <c r="A277">
        <v>276</v>
      </c>
      <c r="B277">
        <v>6</v>
      </c>
      <c r="C277" s="1" t="s">
        <v>5</v>
      </c>
      <c r="D277" s="1" t="s">
        <v>18</v>
      </c>
      <c r="E277">
        <v>8</v>
      </c>
      <c r="F277">
        <v>64</v>
      </c>
      <c r="G277">
        <v>36</v>
      </c>
      <c r="H277" t="s">
        <v>6</v>
      </c>
      <c r="I277">
        <v>294677</v>
      </c>
      <c r="J277">
        <v>3238946</v>
      </c>
      <c r="M277" s="3">
        <f t="shared" si="6"/>
        <v>25.196850393700785</v>
      </c>
      <c r="N277" s="3">
        <f t="shared" si="6"/>
        <v>14.173228346456693</v>
      </c>
    </row>
    <row r="278" spans="1:14" x14ac:dyDescent="0.25">
      <c r="A278">
        <v>277</v>
      </c>
      <c r="B278">
        <v>7</v>
      </c>
      <c r="C278" s="1" t="s">
        <v>5</v>
      </c>
      <c r="D278" s="1" t="s">
        <v>18</v>
      </c>
      <c r="E278">
        <v>8</v>
      </c>
      <c r="F278">
        <v>68</v>
      </c>
      <c r="G278">
        <v>34</v>
      </c>
      <c r="H278" t="s">
        <v>6</v>
      </c>
      <c r="I278">
        <v>294677</v>
      </c>
      <c r="J278">
        <v>3238946</v>
      </c>
      <c r="M278" s="3">
        <f t="shared" si="6"/>
        <v>26.771653543307085</v>
      </c>
      <c r="N278" s="3">
        <f t="shared" si="6"/>
        <v>13.385826771653543</v>
      </c>
    </row>
    <row r="279" spans="1:14" x14ac:dyDescent="0.25">
      <c r="A279">
        <v>278</v>
      </c>
      <c r="B279">
        <v>8</v>
      </c>
      <c r="C279" s="1" t="s">
        <v>5</v>
      </c>
      <c r="D279" s="1" t="s">
        <v>18</v>
      </c>
      <c r="E279">
        <v>8</v>
      </c>
      <c r="F279">
        <v>61</v>
      </c>
      <c r="G279">
        <v>40</v>
      </c>
      <c r="H279" t="s">
        <v>6</v>
      </c>
      <c r="I279">
        <v>294677</v>
      </c>
      <c r="J279">
        <v>3238946</v>
      </c>
      <c r="M279" s="3">
        <f t="shared" si="6"/>
        <v>24.015748031496063</v>
      </c>
      <c r="N279" s="3">
        <f t="shared" si="6"/>
        <v>15.748031496062993</v>
      </c>
    </row>
    <row r="280" spans="1:14" x14ac:dyDescent="0.25">
      <c r="A280">
        <v>279</v>
      </c>
      <c r="B280">
        <v>9</v>
      </c>
      <c r="C280" s="1" t="s">
        <v>5</v>
      </c>
      <c r="D280" s="1" t="s">
        <v>18</v>
      </c>
      <c r="E280">
        <v>8</v>
      </c>
      <c r="F280">
        <v>65</v>
      </c>
      <c r="G280">
        <v>38</v>
      </c>
      <c r="H280" t="s">
        <v>6</v>
      </c>
      <c r="I280">
        <v>294677</v>
      </c>
      <c r="J280">
        <v>3238946</v>
      </c>
      <c r="M280" s="3">
        <f t="shared" si="6"/>
        <v>25.590551181102363</v>
      </c>
      <c r="N280" s="3">
        <f t="shared" si="6"/>
        <v>14.960629921259843</v>
      </c>
    </row>
    <row r="281" spans="1:14" x14ac:dyDescent="0.25">
      <c r="A281">
        <v>280</v>
      </c>
      <c r="B281">
        <v>10</v>
      </c>
      <c r="C281" s="1" t="s">
        <v>5</v>
      </c>
      <c r="D281" s="1" t="s">
        <v>18</v>
      </c>
      <c r="E281">
        <v>8</v>
      </c>
      <c r="F281">
        <v>41</v>
      </c>
      <c r="G281">
        <v>34</v>
      </c>
      <c r="H281" t="s">
        <v>6</v>
      </c>
      <c r="I281">
        <v>294677</v>
      </c>
      <c r="J281">
        <v>3238946</v>
      </c>
      <c r="M281" s="3">
        <f t="shared" si="6"/>
        <v>16.141732283464567</v>
      </c>
      <c r="N281" s="3">
        <f t="shared" si="6"/>
        <v>13.385826771653543</v>
      </c>
    </row>
    <row r="282" spans="1:14" x14ac:dyDescent="0.25">
      <c r="A282">
        <v>281</v>
      </c>
      <c r="B282">
        <v>11</v>
      </c>
      <c r="C282" s="1" t="s">
        <v>5</v>
      </c>
      <c r="D282" s="1" t="s">
        <v>18</v>
      </c>
      <c r="E282">
        <v>8</v>
      </c>
      <c r="F282">
        <v>80</v>
      </c>
      <c r="G282">
        <v>50</v>
      </c>
      <c r="H282" t="s">
        <v>6</v>
      </c>
      <c r="I282">
        <v>294677</v>
      </c>
      <c r="J282">
        <v>3238946</v>
      </c>
      <c r="M282" s="3">
        <f t="shared" si="6"/>
        <v>31.496062992125985</v>
      </c>
      <c r="N282" s="3">
        <f t="shared" si="6"/>
        <v>19.685039370078741</v>
      </c>
    </row>
    <row r="283" spans="1:14" x14ac:dyDescent="0.25">
      <c r="A283">
        <v>282</v>
      </c>
      <c r="B283">
        <v>12</v>
      </c>
      <c r="C283" s="1" t="s">
        <v>5</v>
      </c>
      <c r="D283" s="1" t="s">
        <v>18</v>
      </c>
      <c r="E283">
        <v>8</v>
      </c>
      <c r="F283">
        <v>43</v>
      </c>
      <c r="G283">
        <v>25</v>
      </c>
      <c r="H283" t="s">
        <v>6</v>
      </c>
      <c r="I283">
        <v>294677</v>
      </c>
      <c r="J283">
        <v>3238946</v>
      </c>
      <c r="M283" s="3">
        <f t="shared" si="6"/>
        <v>16.929133858267715</v>
      </c>
      <c r="N283" s="3">
        <f t="shared" si="6"/>
        <v>9.8425196850393704</v>
      </c>
    </row>
    <row r="284" spans="1:14" x14ac:dyDescent="0.25">
      <c r="A284">
        <v>283</v>
      </c>
      <c r="B284">
        <v>13</v>
      </c>
      <c r="C284" s="1" t="s">
        <v>5</v>
      </c>
      <c r="D284" s="1" t="s">
        <v>18</v>
      </c>
      <c r="E284">
        <v>8</v>
      </c>
      <c r="F284">
        <v>54</v>
      </c>
      <c r="G284">
        <v>37</v>
      </c>
      <c r="H284" t="s">
        <v>6</v>
      </c>
      <c r="I284">
        <v>294677</v>
      </c>
      <c r="J284">
        <v>3238946</v>
      </c>
      <c r="M284" s="3">
        <f t="shared" si="6"/>
        <v>21.259842519685041</v>
      </c>
      <c r="N284" s="3">
        <f t="shared" si="6"/>
        <v>14.566929133858267</v>
      </c>
    </row>
    <row r="285" spans="1:14" x14ac:dyDescent="0.25">
      <c r="A285">
        <v>284</v>
      </c>
      <c r="B285">
        <v>14</v>
      </c>
      <c r="C285" s="1" t="s">
        <v>5</v>
      </c>
      <c r="D285" s="1" t="s">
        <v>18</v>
      </c>
      <c r="E285">
        <v>8</v>
      </c>
      <c r="F285">
        <v>58</v>
      </c>
      <c r="G285">
        <v>28</v>
      </c>
      <c r="H285" t="s">
        <v>6</v>
      </c>
      <c r="I285">
        <v>294677</v>
      </c>
      <c r="J285">
        <v>3238946</v>
      </c>
      <c r="M285" s="3">
        <f t="shared" si="6"/>
        <v>22.834645669291337</v>
      </c>
      <c r="N285" s="3">
        <f t="shared" si="6"/>
        <v>11.023622047244094</v>
      </c>
    </row>
    <row r="286" spans="1:14" x14ac:dyDescent="0.25">
      <c r="A286">
        <v>285</v>
      </c>
      <c r="B286">
        <v>15</v>
      </c>
      <c r="C286" s="1" t="s">
        <v>5</v>
      </c>
      <c r="D286" s="1" t="s">
        <v>18</v>
      </c>
      <c r="E286">
        <v>8</v>
      </c>
      <c r="F286">
        <v>44</v>
      </c>
      <c r="G286">
        <v>40</v>
      </c>
      <c r="H286" t="s">
        <v>6</v>
      </c>
      <c r="I286">
        <v>294677</v>
      </c>
      <c r="J286">
        <v>3238946</v>
      </c>
      <c r="M286" s="3">
        <f t="shared" si="6"/>
        <v>17.322834645669293</v>
      </c>
      <c r="N286" s="3">
        <f t="shared" si="6"/>
        <v>15.748031496062993</v>
      </c>
    </row>
    <row r="287" spans="1:14" x14ac:dyDescent="0.25">
      <c r="A287">
        <v>286</v>
      </c>
      <c r="B287">
        <v>16</v>
      </c>
      <c r="C287" s="1" t="s">
        <v>5</v>
      </c>
      <c r="D287" s="1" t="s">
        <v>18</v>
      </c>
      <c r="E287">
        <v>8</v>
      </c>
      <c r="F287">
        <v>59</v>
      </c>
      <c r="G287">
        <v>25</v>
      </c>
      <c r="H287" t="s">
        <v>6</v>
      </c>
      <c r="I287">
        <v>294677</v>
      </c>
      <c r="J287">
        <v>3238946</v>
      </c>
      <c r="M287" s="3">
        <f t="shared" si="6"/>
        <v>23.228346456692915</v>
      </c>
      <c r="N287" s="3">
        <f t="shared" si="6"/>
        <v>9.8425196850393704</v>
      </c>
    </row>
    <row r="288" spans="1:14" x14ac:dyDescent="0.25">
      <c r="A288">
        <v>287</v>
      </c>
      <c r="B288">
        <v>17</v>
      </c>
      <c r="C288" s="1" t="s">
        <v>5</v>
      </c>
      <c r="D288" s="1" t="s">
        <v>18</v>
      </c>
      <c r="E288">
        <v>8</v>
      </c>
      <c r="F288">
        <v>40</v>
      </c>
      <c r="G288">
        <v>33</v>
      </c>
      <c r="H288" t="s">
        <v>6</v>
      </c>
      <c r="I288">
        <v>294677</v>
      </c>
      <c r="J288">
        <v>3238946</v>
      </c>
      <c r="M288" s="3">
        <f t="shared" si="6"/>
        <v>15.748031496062993</v>
      </c>
      <c r="N288" s="3">
        <f t="shared" si="6"/>
        <v>12.992125984251969</v>
      </c>
    </row>
    <row r="289" spans="1:14" x14ac:dyDescent="0.25">
      <c r="A289">
        <v>288</v>
      </c>
      <c r="B289">
        <v>18</v>
      </c>
      <c r="C289" s="1" t="s">
        <v>5</v>
      </c>
      <c r="D289" s="1" t="s">
        <v>18</v>
      </c>
      <c r="E289">
        <v>8</v>
      </c>
      <c r="F289">
        <v>81</v>
      </c>
      <c r="G289">
        <v>39</v>
      </c>
      <c r="H289" t="s">
        <v>6</v>
      </c>
      <c r="I289">
        <v>294677</v>
      </c>
      <c r="J289">
        <v>3238946</v>
      </c>
      <c r="M289" s="3">
        <f t="shared" si="6"/>
        <v>31.889763779527559</v>
      </c>
      <c r="N289" s="3">
        <f t="shared" si="6"/>
        <v>15.354330708661417</v>
      </c>
    </row>
    <row r="290" spans="1:14" x14ac:dyDescent="0.25">
      <c r="A290">
        <v>289</v>
      </c>
      <c r="B290">
        <v>19</v>
      </c>
      <c r="C290" s="1" t="s">
        <v>5</v>
      </c>
      <c r="D290" s="1" t="s">
        <v>18</v>
      </c>
      <c r="E290">
        <v>8</v>
      </c>
      <c r="F290">
        <v>28</v>
      </c>
      <c r="G290">
        <v>15</v>
      </c>
      <c r="H290" t="s">
        <v>6</v>
      </c>
      <c r="I290">
        <v>294677</v>
      </c>
      <c r="J290">
        <v>3238946</v>
      </c>
      <c r="M290" s="3">
        <f t="shared" si="6"/>
        <v>11.023622047244094</v>
      </c>
      <c r="N290" s="3">
        <f t="shared" si="6"/>
        <v>5.9055118110236222</v>
      </c>
    </row>
    <row r="291" spans="1:14" x14ac:dyDescent="0.25">
      <c r="A291">
        <v>290</v>
      </c>
      <c r="B291">
        <v>20</v>
      </c>
      <c r="C291" s="1" t="s">
        <v>5</v>
      </c>
      <c r="D291" s="1" t="s">
        <v>18</v>
      </c>
      <c r="E291">
        <v>8</v>
      </c>
      <c r="F291">
        <v>64</v>
      </c>
      <c r="G291">
        <v>45</v>
      </c>
      <c r="H291" t="s">
        <v>6</v>
      </c>
      <c r="I291">
        <v>294677</v>
      </c>
      <c r="J291">
        <v>3238946</v>
      </c>
      <c r="M291" s="3">
        <f t="shared" si="6"/>
        <v>25.196850393700785</v>
      </c>
      <c r="N291" s="3">
        <f t="shared" si="6"/>
        <v>17.716535433070867</v>
      </c>
    </row>
    <row r="292" spans="1:14" x14ac:dyDescent="0.25">
      <c r="A292">
        <v>291</v>
      </c>
      <c r="B292">
        <v>21</v>
      </c>
      <c r="C292" s="1" t="s">
        <v>5</v>
      </c>
      <c r="D292" s="1" t="s">
        <v>18</v>
      </c>
      <c r="E292">
        <v>8</v>
      </c>
      <c r="F292">
        <v>47</v>
      </c>
      <c r="G292">
        <v>44</v>
      </c>
      <c r="H292" t="s">
        <v>6</v>
      </c>
      <c r="I292">
        <v>294677</v>
      </c>
      <c r="J292">
        <v>3238946</v>
      </c>
      <c r="M292" s="3">
        <f t="shared" si="6"/>
        <v>18.503937007874015</v>
      </c>
      <c r="N292" s="3">
        <f t="shared" si="6"/>
        <v>17.322834645669293</v>
      </c>
    </row>
    <row r="293" spans="1:14" x14ac:dyDescent="0.25">
      <c r="A293">
        <v>292</v>
      </c>
      <c r="B293">
        <v>22</v>
      </c>
      <c r="C293" s="1" t="s">
        <v>5</v>
      </c>
      <c r="D293" s="1" t="s">
        <v>18</v>
      </c>
      <c r="E293">
        <v>8</v>
      </c>
      <c r="F293">
        <v>51</v>
      </c>
      <c r="G293">
        <v>30</v>
      </c>
      <c r="H293" t="s">
        <v>7</v>
      </c>
      <c r="I293">
        <v>294677</v>
      </c>
      <c r="J293">
        <v>3238946</v>
      </c>
      <c r="M293" s="3">
        <f t="shared" si="6"/>
        <v>20.078740157480315</v>
      </c>
      <c r="N293" s="3">
        <f t="shared" si="6"/>
        <v>11.811023622047244</v>
      </c>
    </row>
    <row r="294" spans="1:14" x14ac:dyDescent="0.25">
      <c r="A294">
        <v>293</v>
      </c>
      <c r="B294">
        <v>23</v>
      </c>
      <c r="C294" s="1" t="s">
        <v>5</v>
      </c>
      <c r="D294" s="1" t="s">
        <v>18</v>
      </c>
      <c r="E294">
        <v>8</v>
      </c>
      <c r="F294">
        <v>74</v>
      </c>
      <c r="G294">
        <v>31</v>
      </c>
      <c r="H294" t="s">
        <v>7</v>
      </c>
      <c r="I294">
        <v>294677</v>
      </c>
      <c r="J294">
        <v>3238946</v>
      </c>
      <c r="M294" s="3">
        <f t="shared" si="6"/>
        <v>29.133858267716533</v>
      </c>
      <c r="N294" s="3">
        <f t="shared" si="6"/>
        <v>12.204724409448819</v>
      </c>
    </row>
    <row r="295" spans="1:14" x14ac:dyDescent="0.25">
      <c r="A295">
        <v>294</v>
      </c>
      <c r="B295">
        <v>24</v>
      </c>
      <c r="C295" s="1" t="s">
        <v>5</v>
      </c>
      <c r="D295" s="1" t="s">
        <v>18</v>
      </c>
      <c r="E295">
        <v>8</v>
      </c>
      <c r="F295">
        <v>53</v>
      </c>
      <c r="G295">
        <v>25</v>
      </c>
      <c r="H295" t="s">
        <v>7</v>
      </c>
      <c r="I295">
        <v>294677</v>
      </c>
      <c r="J295">
        <v>3238946</v>
      </c>
      <c r="M295" s="3">
        <f t="shared" si="6"/>
        <v>20.866141732283463</v>
      </c>
      <c r="N295" s="3">
        <f t="shared" si="6"/>
        <v>9.8425196850393704</v>
      </c>
    </row>
    <row r="296" spans="1:14" x14ac:dyDescent="0.25">
      <c r="A296">
        <v>295</v>
      </c>
      <c r="B296">
        <v>25</v>
      </c>
      <c r="C296" s="1" t="s">
        <v>5</v>
      </c>
      <c r="D296" s="1" t="s">
        <v>18</v>
      </c>
      <c r="E296">
        <v>8</v>
      </c>
      <c r="F296">
        <v>65</v>
      </c>
      <c r="G296">
        <v>30</v>
      </c>
      <c r="H296" t="s">
        <v>7</v>
      </c>
      <c r="I296">
        <v>294677</v>
      </c>
      <c r="J296">
        <v>3238946</v>
      </c>
      <c r="M296" s="3">
        <f t="shared" si="6"/>
        <v>25.590551181102363</v>
      </c>
      <c r="N296" s="3">
        <f t="shared" si="6"/>
        <v>11.811023622047244</v>
      </c>
    </row>
    <row r="297" spans="1:14" x14ac:dyDescent="0.25">
      <c r="A297">
        <v>296</v>
      </c>
      <c r="B297">
        <v>26</v>
      </c>
      <c r="C297" s="1" t="s">
        <v>5</v>
      </c>
      <c r="D297" s="1" t="s">
        <v>18</v>
      </c>
      <c r="E297">
        <v>8</v>
      </c>
      <c r="F297">
        <v>55</v>
      </c>
      <c r="G297">
        <v>30</v>
      </c>
      <c r="H297" t="s">
        <v>7</v>
      </c>
      <c r="I297">
        <v>294677</v>
      </c>
      <c r="J297">
        <v>3238946</v>
      </c>
      <c r="M297" s="3">
        <f t="shared" si="6"/>
        <v>21.653543307086615</v>
      </c>
      <c r="N297" s="3">
        <f t="shared" si="6"/>
        <v>11.811023622047244</v>
      </c>
    </row>
    <row r="298" spans="1:14" x14ac:dyDescent="0.25">
      <c r="A298">
        <v>297</v>
      </c>
      <c r="B298">
        <v>27</v>
      </c>
      <c r="C298" s="1" t="s">
        <v>5</v>
      </c>
      <c r="D298" s="1" t="s">
        <v>18</v>
      </c>
      <c r="E298">
        <v>8</v>
      </c>
      <c r="F298">
        <v>68</v>
      </c>
      <c r="G298">
        <v>43</v>
      </c>
      <c r="H298" t="s">
        <v>7</v>
      </c>
      <c r="I298">
        <v>294677</v>
      </c>
      <c r="J298">
        <v>3238946</v>
      </c>
      <c r="M298" s="3">
        <f t="shared" si="6"/>
        <v>26.771653543307085</v>
      </c>
      <c r="N298" s="3">
        <f t="shared" si="6"/>
        <v>16.929133858267715</v>
      </c>
    </row>
    <row r="299" spans="1:14" x14ac:dyDescent="0.25">
      <c r="A299">
        <v>298</v>
      </c>
      <c r="B299">
        <v>28</v>
      </c>
      <c r="C299" s="1" t="s">
        <v>5</v>
      </c>
      <c r="D299" s="1" t="s">
        <v>18</v>
      </c>
      <c r="E299">
        <v>8</v>
      </c>
      <c r="F299">
        <v>43</v>
      </c>
      <c r="G299">
        <v>35</v>
      </c>
      <c r="H299" t="s">
        <v>7</v>
      </c>
      <c r="I299">
        <v>294677</v>
      </c>
      <c r="J299">
        <v>3238946</v>
      </c>
      <c r="M299" s="3">
        <f t="shared" si="6"/>
        <v>16.929133858267715</v>
      </c>
      <c r="N299" s="3">
        <f t="shared" si="6"/>
        <v>13.779527559055119</v>
      </c>
    </row>
    <row r="300" spans="1:14" x14ac:dyDescent="0.25">
      <c r="A300">
        <v>299</v>
      </c>
      <c r="B300">
        <v>29</v>
      </c>
      <c r="C300" s="1" t="s">
        <v>5</v>
      </c>
      <c r="D300" s="1" t="s">
        <v>18</v>
      </c>
      <c r="E300">
        <v>8</v>
      </c>
      <c r="F300">
        <v>52</v>
      </c>
      <c r="G300">
        <v>30</v>
      </c>
      <c r="H300" t="s">
        <v>7</v>
      </c>
      <c r="I300">
        <v>294677</v>
      </c>
      <c r="J300">
        <v>3238946</v>
      </c>
      <c r="M300" s="3">
        <f t="shared" si="6"/>
        <v>20.472440944881889</v>
      </c>
      <c r="N300" s="3">
        <f t="shared" si="6"/>
        <v>11.811023622047244</v>
      </c>
    </row>
    <row r="301" spans="1:14" x14ac:dyDescent="0.25">
      <c r="A301">
        <v>300</v>
      </c>
      <c r="B301">
        <v>30</v>
      </c>
      <c r="C301" s="1" t="s">
        <v>5</v>
      </c>
      <c r="D301" s="1" t="s">
        <v>18</v>
      </c>
      <c r="E301">
        <v>8</v>
      </c>
      <c r="F301">
        <v>39</v>
      </c>
      <c r="G301">
        <v>31</v>
      </c>
      <c r="H301" t="s">
        <v>7</v>
      </c>
      <c r="I301">
        <v>294677</v>
      </c>
      <c r="J301">
        <v>3238946</v>
      </c>
      <c r="M301" s="3">
        <f t="shared" si="6"/>
        <v>15.354330708661417</v>
      </c>
      <c r="N301" s="3">
        <f t="shared" si="6"/>
        <v>12.204724409448819</v>
      </c>
    </row>
    <row r="302" spans="1:14" x14ac:dyDescent="0.25">
      <c r="A302">
        <v>301</v>
      </c>
      <c r="B302">
        <v>31</v>
      </c>
      <c r="C302" s="1" t="s">
        <v>5</v>
      </c>
      <c r="D302" s="1" t="s">
        <v>18</v>
      </c>
      <c r="E302">
        <v>8</v>
      </c>
      <c r="F302">
        <v>58</v>
      </c>
      <c r="G302">
        <v>35</v>
      </c>
      <c r="H302" t="s">
        <v>7</v>
      </c>
      <c r="I302">
        <v>294677</v>
      </c>
      <c r="J302">
        <v>3238946</v>
      </c>
      <c r="M302" s="3">
        <f t="shared" si="6"/>
        <v>22.834645669291337</v>
      </c>
      <c r="N302" s="3">
        <f t="shared" si="6"/>
        <v>13.779527559055119</v>
      </c>
    </row>
    <row r="303" spans="1:14" x14ac:dyDescent="0.25">
      <c r="A303">
        <v>302</v>
      </c>
      <c r="B303">
        <v>32</v>
      </c>
      <c r="C303" s="1" t="s">
        <v>5</v>
      </c>
      <c r="D303" s="1" t="s">
        <v>18</v>
      </c>
      <c r="E303">
        <v>8</v>
      </c>
      <c r="F303">
        <v>46</v>
      </c>
      <c r="G303">
        <v>29</v>
      </c>
      <c r="H303" t="s">
        <v>7</v>
      </c>
      <c r="I303">
        <v>294677</v>
      </c>
      <c r="J303">
        <v>3238946</v>
      </c>
      <c r="M303" s="3">
        <f t="shared" si="6"/>
        <v>18.110236220472441</v>
      </c>
      <c r="N303" s="3">
        <f t="shared" si="6"/>
        <v>11.417322834645669</v>
      </c>
    </row>
    <row r="304" spans="1:14" x14ac:dyDescent="0.25">
      <c r="A304">
        <v>303</v>
      </c>
      <c r="B304">
        <v>33</v>
      </c>
      <c r="C304" s="1" t="s">
        <v>5</v>
      </c>
      <c r="D304" s="1" t="s">
        <v>18</v>
      </c>
      <c r="E304">
        <v>8</v>
      </c>
      <c r="F304">
        <v>49</v>
      </c>
      <c r="G304">
        <v>43</v>
      </c>
      <c r="H304" t="s">
        <v>7</v>
      </c>
      <c r="I304">
        <v>294677</v>
      </c>
      <c r="J304">
        <v>3238946</v>
      </c>
      <c r="M304" s="3">
        <f t="shared" si="6"/>
        <v>19.291338582677167</v>
      </c>
      <c r="N304" s="3">
        <f t="shared" si="6"/>
        <v>16.929133858267715</v>
      </c>
    </row>
    <row r="305" spans="1:14" x14ac:dyDescent="0.25">
      <c r="A305">
        <v>304</v>
      </c>
      <c r="B305">
        <v>34</v>
      </c>
      <c r="C305" s="1" t="s">
        <v>5</v>
      </c>
      <c r="D305" s="1" t="s">
        <v>18</v>
      </c>
      <c r="E305">
        <v>8</v>
      </c>
      <c r="F305">
        <v>80</v>
      </c>
      <c r="G305">
        <v>59</v>
      </c>
      <c r="H305" t="s">
        <v>7</v>
      </c>
      <c r="I305">
        <v>294677</v>
      </c>
      <c r="J305">
        <v>3238946</v>
      </c>
      <c r="M305" s="3">
        <f t="shared" si="6"/>
        <v>31.496062992125985</v>
      </c>
      <c r="N305" s="3">
        <f t="shared" si="6"/>
        <v>23.228346456692915</v>
      </c>
    </row>
    <row r="306" spans="1:14" x14ac:dyDescent="0.25">
      <c r="A306">
        <v>305</v>
      </c>
      <c r="B306">
        <v>35</v>
      </c>
      <c r="C306" s="1" t="s">
        <v>5</v>
      </c>
      <c r="D306" s="1" t="s">
        <v>18</v>
      </c>
      <c r="E306">
        <v>8</v>
      </c>
      <c r="F306">
        <v>95</v>
      </c>
      <c r="G306">
        <v>66</v>
      </c>
      <c r="H306" t="s">
        <v>7</v>
      </c>
      <c r="I306">
        <v>294677</v>
      </c>
      <c r="J306">
        <v>3238946</v>
      </c>
      <c r="M306" s="3">
        <f t="shared" si="6"/>
        <v>37.401574803149607</v>
      </c>
      <c r="N306" s="3">
        <f t="shared" si="6"/>
        <v>25.984251968503937</v>
      </c>
    </row>
    <row r="307" spans="1:14" x14ac:dyDescent="0.25">
      <c r="A307">
        <v>306</v>
      </c>
      <c r="B307">
        <v>36</v>
      </c>
      <c r="C307" s="1" t="s">
        <v>5</v>
      </c>
      <c r="D307" s="1" t="s">
        <v>18</v>
      </c>
      <c r="E307">
        <v>8</v>
      </c>
      <c r="F307">
        <v>68</v>
      </c>
      <c r="G307">
        <v>54</v>
      </c>
      <c r="H307" t="s">
        <v>7</v>
      </c>
      <c r="I307">
        <v>294677</v>
      </c>
      <c r="J307">
        <v>3238946</v>
      </c>
      <c r="M307" s="3">
        <f t="shared" si="6"/>
        <v>26.771653543307085</v>
      </c>
      <c r="N307" s="3">
        <f t="shared" si="6"/>
        <v>21.259842519685041</v>
      </c>
    </row>
    <row r="308" spans="1:14" x14ac:dyDescent="0.25">
      <c r="A308">
        <v>307</v>
      </c>
      <c r="B308">
        <v>37</v>
      </c>
      <c r="C308" s="1" t="s">
        <v>5</v>
      </c>
      <c r="D308" s="1" t="s">
        <v>18</v>
      </c>
      <c r="E308">
        <v>8</v>
      </c>
      <c r="F308">
        <v>37</v>
      </c>
      <c r="G308">
        <v>19</v>
      </c>
      <c r="H308" t="s">
        <v>7</v>
      </c>
      <c r="I308">
        <v>294677</v>
      </c>
      <c r="J308">
        <v>3238946</v>
      </c>
      <c r="M308" s="3">
        <f t="shared" si="6"/>
        <v>14.566929133858267</v>
      </c>
      <c r="N308" s="3">
        <f t="shared" si="6"/>
        <v>7.4803149606299213</v>
      </c>
    </row>
    <row r="309" spans="1:14" x14ac:dyDescent="0.25">
      <c r="A309">
        <v>308</v>
      </c>
      <c r="B309">
        <v>38</v>
      </c>
      <c r="C309" s="1" t="s">
        <v>5</v>
      </c>
      <c r="D309" s="1" t="s">
        <v>18</v>
      </c>
      <c r="E309">
        <v>8</v>
      </c>
      <c r="F309">
        <v>76</v>
      </c>
      <c r="G309">
        <v>55</v>
      </c>
      <c r="H309" t="s">
        <v>7</v>
      </c>
      <c r="I309">
        <v>294677</v>
      </c>
      <c r="J309">
        <v>3238946</v>
      </c>
      <c r="M309" s="3">
        <f t="shared" si="6"/>
        <v>29.921259842519685</v>
      </c>
      <c r="N309" s="3">
        <f t="shared" si="6"/>
        <v>21.653543307086615</v>
      </c>
    </row>
    <row r="310" spans="1:14" x14ac:dyDescent="0.25">
      <c r="A310">
        <v>309</v>
      </c>
      <c r="B310">
        <v>39</v>
      </c>
      <c r="C310" s="1" t="s">
        <v>5</v>
      </c>
      <c r="D310" s="1" t="s">
        <v>18</v>
      </c>
      <c r="E310">
        <v>8</v>
      </c>
      <c r="F310">
        <v>59</v>
      </c>
      <c r="G310">
        <v>27</v>
      </c>
      <c r="H310" t="s">
        <v>7</v>
      </c>
      <c r="I310">
        <v>294677</v>
      </c>
      <c r="J310">
        <v>3238946</v>
      </c>
      <c r="M310" s="3">
        <f t="shared" si="6"/>
        <v>23.228346456692915</v>
      </c>
      <c r="N310" s="3">
        <f t="shared" si="6"/>
        <v>10.62992125984252</v>
      </c>
    </row>
    <row r="311" spans="1:14" x14ac:dyDescent="0.25">
      <c r="A311">
        <v>310</v>
      </c>
      <c r="B311">
        <v>40</v>
      </c>
      <c r="C311" s="1" t="s">
        <v>5</v>
      </c>
      <c r="D311" s="1" t="s">
        <v>18</v>
      </c>
      <c r="E311">
        <v>8</v>
      </c>
      <c r="F311">
        <v>56</v>
      </c>
      <c r="G311">
        <v>47</v>
      </c>
      <c r="H311" t="s">
        <v>7</v>
      </c>
      <c r="I311">
        <v>294677</v>
      </c>
      <c r="J311">
        <v>3238946</v>
      </c>
      <c r="M311" s="3">
        <f t="shared" si="6"/>
        <v>22.047244094488189</v>
      </c>
      <c r="N311" s="3">
        <f t="shared" si="6"/>
        <v>18.503937007874015</v>
      </c>
    </row>
    <row r="312" spans="1:14" x14ac:dyDescent="0.25">
      <c r="A312">
        <v>311</v>
      </c>
      <c r="B312">
        <v>41</v>
      </c>
      <c r="C312" s="1" t="s">
        <v>5</v>
      </c>
      <c r="D312" s="1" t="s">
        <v>18</v>
      </c>
      <c r="E312">
        <v>8</v>
      </c>
      <c r="F312">
        <v>49</v>
      </c>
      <c r="G312">
        <v>38</v>
      </c>
      <c r="H312" t="s">
        <v>7</v>
      </c>
      <c r="I312">
        <v>294677</v>
      </c>
      <c r="J312">
        <v>3238946</v>
      </c>
      <c r="M312" s="3">
        <f t="shared" si="6"/>
        <v>19.291338582677167</v>
      </c>
      <c r="N312" s="3">
        <f t="shared" si="6"/>
        <v>14.960629921259843</v>
      </c>
    </row>
    <row r="313" spans="1:14" x14ac:dyDescent="0.25">
      <c r="A313">
        <v>312</v>
      </c>
      <c r="B313">
        <v>42</v>
      </c>
      <c r="C313" s="1" t="s">
        <v>5</v>
      </c>
      <c r="D313" s="1" t="s">
        <v>18</v>
      </c>
      <c r="E313">
        <v>8</v>
      </c>
      <c r="F313">
        <v>65</v>
      </c>
      <c r="G313">
        <v>47</v>
      </c>
      <c r="H313" t="s">
        <v>7</v>
      </c>
      <c r="I313">
        <v>294677</v>
      </c>
      <c r="J313">
        <v>3238946</v>
      </c>
      <c r="M313" s="3">
        <f t="shared" si="6"/>
        <v>25.590551181102363</v>
      </c>
      <c r="N313" s="3">
        <f t="shared" si="6"/>
        <v>18.503937007874015</v>
      </c>
    </row>
    <row r="314" spans="1:14" x14ac:dyDescent="0.25">
      <c r="A314">
        <v>313</v>
      </c>
      <c r="B314">
        <v>43</v>
      </c>
      <c r="C314" s="1" t="s">
        <v>5</v>
      </c>
      <c r="D314" s="1" t="s">
        <v>18</v>
      </c>
      <c r="E314">
        <v>8</v>
      </c>
      <c r="F314">
        <v>45</v>
      </c>
      <c r="G314">
        <v>35</v>
      </c>
      <c r="H314" t="s">
        <v>7</v>
      </c>
      <c r="I314">
        <v>294677</v>
      </c>
      <c r="J314">
        <v>3238946</v>
      </c>
      <c r="M314" s="3">
        <f t="shared" si="6"/>
        <v>17.716535433070867</v>
      </c>
      <c r="N314" s="3">
        <f t="shared" si="6"/>
        <v>13.779527559055119</v>
      </c>
    </row>
    <row r="315" spans="1:14" x14ac:dyDescent="0.25">
      <c r="A315">
        <v>314</v>
      </c>
      <c r="B315">
        <v>44</v>
      </c>
      <c r="C315" s="1" t="s">
        <v>5</v>
      </c>
      <c r="D315" s="1" t="s">
        <v>18</v>
      </c>
      <c r="E315">
        <v>8</v>
      </c>
      <c r="F315">
        <v>30</v>
      </c>
      <c r="G315">
        <v>20</v>
      </c>
      <c r="H315" t="s">
        <v>7</v>
      </c>
      <c r="I315">
        <v>294677</v>
      </c>
      <c r="J315">
        <v>3238946</v>
      </c>
      <c r="M315" s="3">
        <f t="shared" si="6"/>
        <v>11.811023622047244</v>
      </c>
      <c r="N315" s="3">
        <f t="shared" si="6"/>
        <v>7.8740157480314963</v>
      </c>
    </row>
    <row r="316" spans="1:14" x14ac:dyDescent="0.25">
      <c r="A316">
        <v>315</v>
      </c>
      <c r="B316">
        <v>45</v>
      </c>
      <c r="C316" s="1" t="s">
        <v>5</v>
      </c>
      <c r="D316" s="1" t="s">
        <v>18</v>
      </c>
      <c r="E316">
        <v>8</v>
      </c>
      <c r="F316">
        <v>40</v>
      </c>
      <c r="G316">
        <v>29</v>
      </c>
      <c r="H316" t="s">
        <v>7</v>
      </c>
      <c r="I316">
        <v>294677</v>
      </c>
      <c r="J316">
        <v>3238946</v>
      </c>
      <c r="M316" s="3">
        <f t="shared" si="6"/>
        <v>15.748031496062993</v>
      </c>
      <c r="N316" s="3">
        <f t="shared" si="6"/>
        <v>11.417322834645669</v>
      </c>
    </row>
    <row r="317" spans="1:14" x14ac:dyDescent="0.25">
      <c r="A317">
        <v>316</v>
      </c>
      <c r="B317">
        <v>46</v>
      </c>
      <c r="C317" s="1" t="s">
        <v>5</v>
      </c>
      <c r="D317" s="1" t="s">
        <v>18</v>
      </c>
      <c r="E317">
        <v>8</v>
      </c>
      <c r="F317">
        <v>92</v>
      </c>
      <c r="G317">
        <v>44</v>
      </c>
      <c r="H317" t="s">
        <v>7</v>
      </c>
      <c r="I317">
        <v>294677</v>
      </c>
      <c r="J317">
        <v>3238946</v>
      </c>
      <c r="M317" s="3">
        <f t="shared" si="6"/>
        <v>36.220472440944881</v>
      </c>
      <c r="N317" s="3">
        <f t="shared" si="6"/>
        <v>17.322834645669293</v>
      </c>
    </row>
    <row r="318" spans="1:14" x14ac:dyDescent="0.25">
      <c r="A318">
        <v>317</v>
      </c>
      <c r="B318">
        <v>47</v>
      </c>
      <c r="C318" s="1" t="s">
        <v>5</v>
      </c>
      <c r="D318" s="1" t="s">
        <v>18</v>
      </c>
      <c r="E318">
        <v>8</v>
      </c>
      <c r="F318">
        <v>65</v>
      </c>
      <c r="G318">
        <v>24</v>
      </c>
      <c r="H318" t="s">
        <v>7</v>
      </c>
      <c r="I318">
        <v>294677</v>
      </c>
      <c r="J318">
        <v>3238946</v>
      </c>
      <c r="M318" s="3">
        <f t="shared" si="6"/>
        <v>25.590551181102363</v>
      </c>
      <c r="N318" s="3">
        <f t="shared" si="6"/>
        <v>9.4488188976377945</v>
      </c>
    </row>
    <row r="319" spans="1:14" x14ac:dyDescent="0.25">
      <c r="A319">
        <v>318</v>
      </c>
      <c r="B319">
        <v>48</v>
      </c>
      <c r="C319" s="1" t="s">
        <v>5</v>
      </c>
      <c r="D319" s="1" t="s">
        <v>18</v>
      </c>
      <c r="E319">
        <v>8</v>
      </c>
      <c r="F319">
        <v>58</v>
      </c>
      <c r="G319">
        <v>32</v>
      </c>
      <c r="H319" t="s">
        <v>7</v>
      </c>
      <c r="I319">
        <v>294677</v>
      </c>
      <c r="J319">
        <v>3238946</v>
      </c>
      <c r="M319" s="3">
        <f t="shared" si="6"/>
        <v>22.834645669291337</v>
      </c>
      <c r="N319" s="3">
        <f t="shared" si="6"/>
        <v>12.598425196850393</v>
      </c>
    </row>
    <row r="320" spans="1:14" x14ac:dyDescent="0.25">
      <c r="A320">
        <v>319</v>
      </c>
      <c r="B320">
        <v>49</v>
      </c>
      <c r="C320" s="1" t="s">
        <v>5</v>
      </c>
      <c r="D320" s="1" t="s">
        <v>18</v>
      </c>
      <c r="E320">
        <v>8</v>
      </c>
      <c r="F320">
        <v>64</v>
      </c>
      <c r="G320">
        <v>41</v>
      </c>
      <c r="H320" t="s">
        <v>7</v>
      </c>
      <c r="I320">
        <v>294677</v>
      </c>
      <c r="J320">
        <v>3238946</v>
      </c>
      <c r="M320" s="3">
        <f t="shared" si="6"/>
        <v>25.196850393700785</v>
      </c>
      <c r="N320" s="3">
        <f t="shared" si="6"/>
        <v>16.141732283464567</v>
      </c>
    </row>
    <row r="321" spans="1:14" x14ac:dyDescent="0.25">
      <c r="A321">
        <v>320</v>
      </c>
      <c r="B321">
        <v>50</v>
      </c>
      <c r="C321" s="1" t="s">
        <v>5</v>
      </c>
      <c r="D321" s="1" t="s">
        <v>18</v>
      </c>
      <c r="E321">
        <v>8</v>
      </c>
      <c r="F321">
        <v>81</v>
      </c>
      <c r="G321">
        <v>47</v>
      </c>
      <c r="H321" t="s">
        <v>7</v>
      </c>
      <c r="I321">
        <v>294677</v>
      </c>
      <c r="J321">
        <v>3238946</v>
      </c>
      <c r="M321" s="3">
        <f t="shared" si="6"/>
        <v>31.889763779527559</v>
      </c>
      <c r="N321" s="3">
        <f t="shared" si="6"/>
        <v>18.503937007874015</v>
      </c>
    </row>
    <row r="322" spans="1:14" x14ac:dyDescent="0.25">
      <c r="A322">
        <v>321</v>
      </c>
      <c r="B322">
        <v>1</v>
      </c>
      <c r="C322" s="1" t="s">
        <v>27</v>
      </c>
      <c r="E322">
        <v>9</v>
      </c>
      <c r="F322">
        <v>70</v>
      </c>
      <c r="G322">
        <v>45</v>
      </c>
      <c r="H322" t="s">
        <v>7</v>
      </c>
      <c r="I322">
        <v>999999</v>
      </c>
      <c r="J322">
        <v>9999999</v>
      </c>
      <c r="M322" s="3">
        <f t="shared" si="6"/>
        <v>27.559055118110237</v>
      </c>
      <c r="N322" s="3">
        <f t="shared" si="6"/>
        <v>17.716535433070867</v>
      </c>
    </row>
    <row r="323" spans="1:14" x14ac:dyDescent="0.25">
      <c r="A323">
        <v>322</v>
      </c>
      <c r="B323">
        <v>2</v>
      </c>
      <c r="C323" s="1" t="s">
        <v>27</v>
      </c>
      <c r="E323">
        <v>9</v>
      </c>
      <c r="F323">
        <v>44</v>
      </c>
      <c r="G323">
        <v>22</v>
      </c>
      <c r="H323" t="s">
        <v>7</v>
      </c>
      <c r="I323">
        <v>999999</v>
      </c>
      <c r="J323">
        <v>9999999</v>
      </c>
      <c r="M323" s="3">
        <f t="shared" ref="M323:N341" si="7">F323/$L$2</f>
        <v>17.322834645669293</v>
      </c>
      <c r="N323" s="3">
        <f t="shared" si="7"/>
        <v>8.6614173228346463</v>
      </c>
    </row>
    <row r="324" spans="1:14" x14ac:dyDescent="0.25">
      <c r="A324">
        <v>323</v>
      </c>
      <c r="B324">
        <v>3</v>
      </c>
      <c r="C324" s="1" t="s">
        <v>27</v>
      </c>
      <c r="E324">
        <v>9</v>
      </c>
      <c r="F324">
        <v>77</v>
      </c>
      <c r="G324">
        <v>18</v>
      </c>
      <c r="H324" t="s">
        <v>7</v>
      </c>
      <c r="I324">
        <v>999999</v>
      </c>
      <c r="J324">
        <v>9999999</v>
      </c>
      <c r="M324" s="3">
        <f t="shared" si="7"/>
        <v>30.314960629921259</v>
      </c>
      <c r="N324" s="3">
        <f t="shared" si="7"/>
        <v>7.0866141732283463</v>
      </c>
    </row>
    <row r="325" spans="1:14" x14ac:dyDescent="0.25">
      <c r="A325">
        <v>324</v>
      </c>
      <c r="B325">
        <v>4</v>
      </c>
      <c r="C325" s="1" t="s">
        <v>27</v>
      </c>
      <c r="E325">
        <v>9</v>
      </c>
      <c r="F325">
        <v>54</v>
      </c>
      <c r="G325">
        <v>19</v>
      </c>
      <c r="H325" t="s">
        <v>7</v>
      </c>
      <c r="I325">
        <v>999999</v>
      </c>
      <c r="J325">
        <v>9999999</v>
      </c>
      <c r="M325" s="3">
        <f t="shared" si="7"/>
        <v>21.259842519685041</v>
      </c>
      <c r="N325" s="3">
        <f t="shared" si="7"/>
        <v>7.4803149606299213</v>
      </c>
    </row>
    <row r="326" spans="1:14" x14ac:dyDescent="0.25">
      <c r="A326">
        <v>325</v>
      </c>
      <c r="B326">
        <v>5</v>
      </c>
      <c r="C326" s="1" t="s">
        <v>27</v>
      </c>
      <c r="E326">
        <v>9</v>
      </c>
      <c r="F326">
        <v>32</v>
      </c>
      <c r="G326">
        <v>20</v>
      </c>
      <c r="H326" t="s">
        <v>7</v>
      </c>
      <c r="I326">
        <v>999999</v>
      </c>
      <c r="J326">
        <v>9999999</v>
      </c>
      <c r="M326" s="3">
        <f t="shared" si="7"/>
        <v>12.598425196850393</v>
      </c>
      <c r="N326" s="3">
        <f t="shared" si="7"/>
        <v>7.8740157480314963</v>
      </c>
    </row>
    <row r="327" spans="1:14" x14ac:dyDescent="0.25">
      <c r="A327">
        <v>326</v>
      </c>
      <c r="B327">
        <v>6</v>
      </c>
      <c r="C327" s="1" t="s">
        <v>27</v>
      </c>
      <c r="E327">
        <v>9</v>
      </c>
      <c r="F327">
        <v>52</v>
      </c>
      <c r="G327">
        <v>14</v>
      </c>
      <c r="H327" t="s">
        <v>7</v>
      </c>
      <c r="I327">
        <v>999999</v>
      </c>
      <c r="J327">
        <v>9999999</v>
      </c>
      <c r="M327" s="3">
        <f t="shared" si="7"/>
        <v>20.472440944881889</v>
      </c>
      <c r="N327" s="3">
        <f t="shared" si="7"/>
        <v>5.5118110236220472</v>
      </c>
    </row>
    <row r="328" spans="1:14" x14ac:dyDescent="0.25">
      <c r="A328">
        <v>327</v>
      </c>
      <c r="B328">
        <v>7</v>
      </c>
      <c r="C328" s="1" t="s">
        <v>27</v>
      </c>
      <c r="E328">
        <v>9</v>
      </c>
      <c r="F328">
        <v>75</v>
      </c>
      <c r="G328">
        <v>10</v>
      </c>
      <c r="H328" t="s">
        <v>7</v>
      </c>
      <c r="I328">
        <v>999999</v>
      </c>
      <c r="J328">
        <v>9999999</v>
      </c>
      <c r="M328" s="3">
        <f t="shared" si="7"/>
        <v>29.527559055118111</v>
      </c>
      <c r="N328" s="3">
        <f t="shared" si="7"/>
        <v>3.9370078740157481</v>
      </c>
    </row>
    <row r="329" spans="1:14" x14ac:dyDescent="0.25">
      <c r="A329">
        <v>328</v>
      </c>
      <c r="B329">
        <v>8</v>
      </c>
      <c r="C329" s="1" t="s">
        <v>27</v>
      </c>
      <c r="E329">
        <v>9</v>
      </c>
      <c r="F329">
        <v>90</v>
      </c>
      <c r="G329">
        <v>21</v>
      </c>
      <c r="H329" t="s">
        <v>7</v>
      </c>
      <c r="I329">
        <v>999999</v>
      </c>
      <c r="J329">
        <v>9999999</v>
      </c>
      <c r="M329" s="3">
        <f t="shared" si="7"/>
        <v>35.433070866141733</v>
      </c>
      <c r="N329" s="3">
        <f t="shared" si="7"/>
        <v>8.2677165354330704</v>
      </c>
    </row>
    <row r="330" spans="1:14" x14ac:dyDescent="0.25">
      <c r="A330">
        <v>329</v>
      </c>
      <c r="B330">
        <v>9</v>
      </c>
      <c r="C330" s="1" t="s">
        <v>27</v>
      </c>
      <c r="E330">
        <v>9</v>
      </c>
      <c r="F330">
        <v>38</v>
      </c>
      <c r="G330">
        <v>12</v>
      </c>
      <c r="H330" t="s">
        <v>7</v>
      </c>
      <c r="I330">
        <v>999999</v>
      </c>
      <c r="J330">
        <v>9999999</v>
      </c>
      <c r="M330" s="3">
        <f t="shared" si="7"/>
        <v>14.960629921259843</v>
      </c>
      <c r="N330" s="3">
        <f t="shared" si="7"/>
        <v>4.7244094488188972</v>
      </c>
    </row>
    <row r="331" spans="1:14" x14ac:dyDescent="0.25">
      <c r="A331">
        <v>330</v>
      </c>
      <c r="B331">
        <v>10</v>
      </c>
      <c r="C331" s="1" t="s">
        <v>27</v>
      </c>
      <c r="E331">
        <v>9</v>
      </c>
      <c r="F331">
        <v>30</v>
      </c>
      <c r="G331">
        <v>18</v>
      </c>
      <c r="H331" t="s">
        <v>7</v>
      </c>
      <c r="I331">
        <v>999999</v>
      </c>
      <c r="J331">
        <v>9999999</v>
      </c>
      <c r="M331" s="3">
        <f t="shared" si="7"/>
        <v>11.811023622047244</v>
      </c>
      <c r="N331" s="3">
        <f t="shared" si="7"/>
        <v>7.0866141732283463</v>
      </c>
    </row>
    <row r="332" spans="1:14" x14ac:dyDescent="0.25">
      <c r="A332">
        <v>331</v>
      </c>
      <c r="B332">
        <v>11</v>
      </c>
      <c r="C332" s="1" t="s">
        <v>27</v>
      </c>
      <c r="E332">
        <v>9</v>
      </c>
      <c r="F332">
        <v>34</v>
      </c>
      <c r="G332">
        <v>35</v>
      </c>
      <c r="H332" t="s">
        <v>7</v>
      </c>
      <c r="I332">
        <v>999999</v>
      </c>
      <c r="J332">
        <v>9999999</v>
      </c>
      <c r="M332" s="3">
        <f t="shared" si="7"/>
        <v>13.385826771653543</v>
      </c>
      <c r="N332" s="3">
        <f t="shared" si="7"/>
        <v>13.779527559055119</v>
      </c>
    </row>
    <row r="333" spans="1:14" x14ac:dyDescent="0.25">
      <c r="A333">
        <v>332</v>
      </c>
      <c r="B333">
        <v>12</v>
      </c>
      <c r="C333" s="1" t="s">
        <v>27</v>
      </c>
      <c r="E333">
        <v>9</v>
      </c>
      <c r="F333">
        <v>29</v>
      </c>
      <c r="G333">
        <v>19</v>
      </c>
      <c r="H333" t="s">
        <v>7</v>
      </c>
      <c r="I333">
        <v>999999</v>
      </c>
      <c r="J333">
        <v>9999999</v>
      </c>
      <c r="M333" s="3">
        <f t="shared" si="7"/>
        <v>11.417322834645669</v>
      </c>
      <c r="N333" s="3">
        <f t="shared" si="7"/>
        <v>7.4803149606299213</v>
      </c>
    </row>
    <row r="334" spans="1:14" x14ac:dyDescent="0.25">
      <c r="A334">
        <v>333</v>
      </c>
      <c r="B334">
        <v>13</v>
      </c>
      <c r="C334" s="1" t="s">
        <v>27</v>
      </c>
      <c r="E334">
        <v>9</v>
      </c>
      <c r="F334">
        <v>66</v>
      </c>
      <c r="G334">
        <v>52</v>
      </c>
      <c r="H334" t="s">
        <v>7</v>
      </c>
      <c r="I334">
        <v>999999</v>
      </c>
      <c r="J334">
        <v>9999999</v>
      </c>
      <c r="M334" s="3">
        <f t="shared" si="7"/>
        <v>25.984251968503937</v>
      </c>
      <c r="N334" s="3">
        <f t="shared" si="7"/>
        <v>20.472440944881889</v>
      </c>
    </row>
    <row r="335" spans="1:14" x14ac:dyDescent="0.25">
      <c r="A335">
        <v>334</v>
      </c>
      <c r="B335">
        <v>14</v>
      </c>
      <c r="C335" s="1" t="s">
        <v>27</v>
      </c>
      <c r="E335">
        <v>9</v>
      </c>
      <c r="F335">
        <v>44</v>
      </c>
      <c r="G335">
        <v>20</v>
      </c>
      <c r="H335" t="s">
        <v>7</v>
      </c>
      <c r="I335">
        <v>999999</v>
      </c>
      <c r="J335">
        <v>9999999</v>
      </c>
      <c r="M335" s="3">
        <f t="shared" si="7"/>
        <v>17.322834645669293</v>
      </c>
      <c r="N335" s="3">
        <f t="shared" si="7"/>
        <v>7.8740157480314963</v>
      </c>
    </row>
    <row r="336" spans="1:14" x14ac:dyDescent="0.25">
      <c r="A336">
        <v>335</v>
      </c>
      <c r="B336">
        <v>15</v>
      </c>
      <c r="C336" s="1" t="s">
        <v>27</v>
      </c>
      <c r="E336">
        <v>9</v>
      </c>
      <c r="F336">
        <v>52</v>
      </c>
      <c r="G336">
        <v>28</v>
      </c>
      <c r="H336" t="s">
        <v>7</v>
      </c>
      <c r="I336">
        <v>999999</v>
      </c>
      <c r="J336">
        <v>9999999</v>
      </c>
      <c r="M336" s="3">
        <f t="shared" si="7"/>
        <v>20.472440944881889</v>
      </c>
      <c r="N336" s="3">
        <f t="shared" si="7"/>
        <v>11.023622047244094</v>
      </c>
    </row>
    <row r="337" spans="1:14" x14ac:dyDescent="0.25">
      <c r="A337">
        <v>336</v>
      </c>
      <c r="B337">
        <v>16</v>
      </c>
      <c r="C337" s="1" t="s">
        <v>27</v>
      </c>
      <c r="E337">
        <v>9</v>
      </c>
      <c r="F337">
        <v>31</v>
      </c>
      <c r="G337">
        <v>33</v>
      </c>
      <c r="H337" t="s">
        <v>7</v>
      </c>
      <c r="I337">
        <v>999999</v>
      </c>
      <c r="J337">
        <v>9999999</v>
      </c>
      <c r="M337" s="3">
        <f t="shared" si="7"/>
        <v>12.204724409448819</v>
      </c>
      <c r="N337" s="3">
        <f t="shared" si="7"/>
        <v>12.992125984251969</v>
      </c>
    </row>
    <row r="338" spans="1:14" x14ac:dyDescent="0.25">
      <c r="A338">
        <v>337</v>
      </c>
      <c r="B338">
        <v>17</v>
      </c>
      <c r="C338" s="1" t="s">
        <v>27</v>
      </c>
      <c r="E338">
        <v>9</v>
      </c>
      <c r="F338">
        <v>46</v>
      </c>
      <c r="G338">
        <v>38</v>
      </c>
      <c r="H338" t="s">
        <v>7</v>
      </c>
      <c r="I338">
        <v>999999</v>
      </c>
      <c r="J338">
        <v>9999999</v>
      </c>
      <c r="M338" s="3">
        <f t="shared" si="7"/>
        <v>18.110236220472441</v>
      </c>
      <c r="N338" s="3">
        <f t="shared" si="7"/>
        <v>14.960629921259843</v>
      </c>
    </row>
    <row r="339" spans="1:14" x14ac:dyDescent="0.25">
      <c r="A339">
        <v>338</v>
      </c>
      <c r="B339">
        <v>18</v>
      </c>
      <c r="C339" s="1" t="s">
        <v>27</v>
      </c>
      <c r="E339">
        <v>9</v>
      </c>
      <c r="F339">
        <v>23</v>
      </c>
      <c r="G339">
        <v>18</v>
      </c>
      <c r="H339" t="s">
        <v>7</v>
      </c>
      <c r="I339">
        <v>999999</v>
      </c>
      <c r="J339">
        <v>9999999</v>
      </c>
      <c r="M339" s="3">
        <f t="shared" si="7"/>
        <v>9.0551181102362204</v>
      </c>
      <c r="N339" s="3">
        <f t="shared" si="7"/>
        <v>7.0866141732283463</v>
      </c>
    </row>
    <row r="340" spans="1:14" x14ac:dyDescent="0.25">
      <c r="A340">
        <v>339</v>
      </c>
      <c r="B340">
        <v>19</v>
      </c>
      <c r="C340" s="1" t="s">
        <v>27</v>
      </c>
      <c r="E340">
        <v>9</v>
      </c>
      <c r="F340">
        <v>55</v>
      </c>
      <c r="G340">
        <v>20</v>
      </c>
      <c r="H340" t="s">
        <v>7</v>
      </c>
      <c r="I340">
        <v>999999</v>
      </c>
      <c r="J340">
        <v>9999999</v>
      </c>
      <c r="M340" s="3">
        <f t="shared" si="7"/>
        <v>21.653543307086615</v>
      </c>
      <c r="N340" s="3">
        <f t="shared" si="7"/>
        <v>7.8740157480314963</v>
      </c>
    </row>
    <row r="341" spans="1:14" x14ac:dyDescent="0.25">
      <c r="A341">
        <v>340</v>
      </c>
      <c r="B341">
        <v>20</v>
      </c>
      <c r="C341" s="1" t="s">
        <v>27</v>
      </c>
      <c r="E341">
        <v>9</v>
      </c>
      <c r="F341">
        <v>65</v>
      </c>
      <c r="G341">
        <v>45</v>
      </c>
      <c r="H341" t="s">
        <v>7</v>
      </c>
      <c r="I341">
        <v>999999</v>
      </c>
      <c r="J341">
        <v>9999999</v>
      </c>
      <c r="M341" s="3">
        <f t="shared" si="7"/>
        <v>25.590551181102363</v>
      </c>
      <c r="N341" s="3">
        <f t="shared" si="7"/>
        <v>17.716535433070867</v>
      </c>
    </row>
    <row r="342" spans="1:14" x14ac:dyDescent="0.25">
      <c r="A342">
        <v>340</v>
      </c>
      <c r="B342">
        <v>20</v>
      </c>
      <c r="C342" s="1" t="s">
        <v>27</v>
      </c>
      <c r="E342">
        <v>9</v>
      </c>
      <c r="F342">
        <v>63</v>
      </c>
      <c r="G342" s="5">
        <f t="shared" ref="G342:G361" si="8">F342/2.54</f>
        <v>24.803149606299211</v>
      </c>
      <c r="H342" t="s">
        <v>6</v>
      </c>
      <c r="I342">
        <v>999999</v>
      </c>
      <c r="J342">
        <v>9999999</v>
      </c>
      <c r="M342" s="3">
        <f t="shared" ref="M342:N361" si="9">F342/$L$2</f>
        <v>24.803149606299211</v>
      </c>
      <c r="N342" s="3">
        <f t="shared" si="9"/>
        <v>9.7650195300390585</v>
      </c>
    </row>
    <row r="343" spans="1:14" x14ac:dyDescent="0.25">
      <c r="A343">
        <v>340</v>
      </c>
      <c r="B343">
        <v>20</v>
      </c>
      <c r="C343" s="1" t="s">
        <v>27</v>
      </c>
      <c r="E343">
        <v>9</v>
      </c>
      <c r="F343">
        <v>43</v>
      </c>
      <c r="G343" s="5">
        <f t="shared" si="8"/>
        <v>16.929133858267715</v>
      </c>
      <c r="H343" t="s">
        <v>6</v>
      </c>
      <c r="I343">
        <v>999999</v>
      </c>
      <c r="J343">
        <v>9999999</v>
      </c>
      <c r="M343" s="3">
        <f t="shared" si="9"/>
        <v>16.929133858267715</v>
      </c>
      <c r="N343" s="3">
        <f t="shared" si="9"/>
        <v>6.6650133300266594</v>
      </c>
    </row>
    <row r="344" spans="1:14" x14ac:dyDescent="0.25">
      <c r="A344">
        <v>340</v>
      </c>
      <c r="B344">
        <v>20</v>
      </c>
      <c r="C344" s="1" t="s">
        <v>27</v>
      </c>
      <c r="E344">
        <v>9</v>
      </c>
      <c r="F344">
        <v>53</v>
      </c>
      <c r="G344" s="5">
        <f t="shared" si="8"/>
        <v>20.866141732283463</v>
      </c>
      <c r="H344" t="s">
        <v>6</v>
      </c>
      <c r="I344">
        <v>999999</v>
      </c>
      <c r="J344">
        <v>9999999</v>
      </c>
      <c r="M344" s="3">
        <f t="shared" si="9"/>
        <v>20.866141732283463</v>
      </c>
      <c r="N344" s="3">
        <f t="shared" si="9"/>
        <v>8.2150164300328594</v>
      </c>
    </row>
    <row r="345" spans="1:14" x14ac:dyDescent="0.25">
      <c r="A345">
        <v>340</v>
      </c>
      <c r="B345">
        <v>20</v>
      </c>
      <c r="C345" s="1" t="s">
        <v>27</v>
      </c>
      <c r="E345">
        <v>9</v>
      </c>
      <c r="F345">
        <v>32</v>
      </c>
      <c r="G345" s="5">
        <f t="shared" si="8"/>
        <v>12.598425196850393</v>
      </c>
      <c r="H345" t="s">
        <v>6</v>
      </c>
      <c r="I345">
        <v>999999</v>
      </c>
      <c r="J345">
        <v>9999999</v>
      </c>
      <c r="M345" s="3">
        <f t="shared" si="9"/>
        <v>12.598425196850393</v>
      </c>
      <c r="N345" s="3">
        <f t="shared" si="9"/>
        <v>4.9600099200198393</v>
      </c>
    </row>
    <row r="346" spans="1:14" x14ac:dyDescent="0.25">
      <c r="A346">
        <v>340</v>
      </c>
      <c r="B346">
        <v>20</v>
      </c>
      <c r="C346" s="1" t="s">
        <v>27</v>
      </c>
      <c r="E346">
        <v>9</v>
      </c>
      <c r="F346">
        <v>67</v>
      </c>
      <c r="G346" s="5">
        <f t="shared" si="8"/>
        <v>26.377952755905511</v>
      </c>
      <c r="H346" t="s">
        <v>6</v>
      </c>
      <c r="I346">
        <v>999999</v>
      </c>
      <c r="J346">
        <v>9999999</v>
      </c>
      <c r="M346" s="3">
        <f t="shared" si="9"/>
        <v>26.377952755905511</v>
      </c>
      <c r="N346" s="3">
        <f t="shared" si="9"/>
        <v>10.385020770041539</v>
      </c>
    </row>
    <row r="347" spans="1:14" x14ac:dyDescent="0.25">
      <c r="A347">
        <v>340</v>
      </c>
      <c r="B347">
        <v>20</v>
      </c>
      <c r="C347" s="1" t="s">
        <v>27</v>
      </c>
      <c r="E347">
        <v>9</v>
      </c>
      <c r="F347">
        <v>105</v>
      </c>
      <c r="G347" s="5">
        <f t="shared" si="8"/>
        <v>41.338582677165356</v>
      </c>
      <c r="H347" t="s">
        <v>6</v>
      </c>
      <c r="I347">
        <v>999999</v>
      </c>
      <c r="J347">
        <v>9999999</v>
      </c>
      <c r="M347" s="3">
        <f t="shared" si="9"/>
        <v>41.338582677165356</v>
      </c>
      <c r="N347" s="3">
        <f t="shared" si="9"/>
        <v>16.275032550065099</v>
      </c>
    </row>
    <row r="348" spans="1:14" x14ac:dyDescent="0.25">
      <c r="A348">
        <v>340</v>
      </c>
      <c r="B348">
        <v>20</v>
      </c>
      <c r="C348" s="1" t="s">
        <v>27</v>
      </c>
      <c r="E348">
        <v>9</v>
      </c>
      <c r="F348">
        <v>53</v>
      </c>
      <c r="G348" s="5">
        <f t="shared" si="8"/>
        <v>20.866141732283463</v>
      </c>
      <c r="H348" t="s">
        <v>6</v>
      </c>
      <c r="I348">
        <v>999999</v>
      </c>
      <c r="J348">
        <v>9999999</v>
      </c>
      <c r="M348" s="3">
        <f t="shared" si="9"/>
        <v>20.866141732283463</v>
      </c>
      <c r="N348" s="3">
        <f t="shared" si="9"/>
        <v>8.2150164300328594</v>
      </c>
    </row>
    <row r="349" spans="1:14" x14ac:dyDescent="0.25">
      <c r="A349">
        <v>340</v>
      </c>
      <c r="B349">
        <v>20</v>
      </c>
      <c r="C349" s="1" t="s">
        <v>27</v>
      </c>
      <c r="E349">
        <v>9</v>
      </c>
      <c r="F349">
        <v>52</v>
      </c>
      <c r="G349" s="5">
        <f t="shared" si="8"/>
        <v>20.472440944881889</v>
      </c>
      <c r="H349" t="s">
        <v>6</v>
      </c>
      <c r="I349">
        <v>999999</v>
      </c>
      <c r="J349">
        <v>9999999</v>
      </c>
      <c r="M349" s="3">
        <f t="shared" si="9"/>
        <v>20.472440944881889</v>
      </c>
      <c r="N349" s="3">
        <f t="shared" si="9"/>
        <v>8.0600161200322393</v>
      </c>
    </row>
    <row r="350" spans="1:14" x14ac:dyDescent="0.25">
      <c r="A350">
        <v>340</v>
      </c>
      <c r="B350">
        <v>20</v>
      </c>
      <c r="C350" s="1" t="s">
        <v>27</v>
      </c>
      <c r="E350">
        <v>9</v>
      </c>
      <c r="F350">
        <v>32</v>
      </c>
      <c r="G350" s="5">
        <f t="shared" si="8"/>
        <v>12.598425196850393</v>
      </c>
      <c r="H350" t="s">
        <v>6</v>
      </c>
      <c r="I350">
        <v>999999</v>
      </c>
      <c r="J350">
        <v>9999999</v>
      </c>
      <c r="M350" s="3">
        <f t="shared" si="9"/>
        <v>12.598425196850393</v>
      </c>
      <c r="N350" s="3">
        <f t="shared" si="9"/>
        <v>4.9600099200198393</v>
      </c>
    </row>
    <row r="351" spans="1:14" x14ac:dyDescent="0.25">
      <c r="A351">
        <v>340</v>
      </c>
      <c r="B351">
        <v>20</v>
      </c>
      <c r="C351" s="1" t="s">
        <v>27</v>
      </c>
      <c r="E351">
        <v>9</v>
      </c>
      <c r="F351">
        <v>74</v>
      </c>
      <c r="G351" s="5">
        <f t="shared" si="8"/>
        <v>29.133858267716533</v>
      </c>
      <c r="H351" t="s">
        <v>6</v>
      </c>
      <c r="I351">
        <v>999999</v>
      </c>
      <c r="J351">
        <v>9999999</v>
      </c>
      <c r="M351" s="3">
        <f t="shared" si="9"/>
        <v>29.133858267716533</v>
      </c>
      <c r="N351" s="3">
        <f t="shared" si="9"/>
        <v>11.47002294004588</v>
      </c>
    </row>
    <row r="352" spans="1:14" x14ac:dyDescent="0.25">
      <c r="A352">
        <v>340</v>
      </c>
      <c r="B352">
        <v>20</v>
      </c>
      <c r="C352" s="1" t="s">
        <v>27</v>
      </c>
      <c r="E352">
        <v>9</v>
      </c>
      <c r="F352">
        <v>44</v>
      </c>
      <c r="G352" s="5">
        <f t="shared" si="8"/>
        <v>17.322834645669293</v>
      </c>
      <c r="H352" t="s">
        <v>6</v>
      </c>
      <c r="I352">
        <v>999999</v>
      </c>
      <c r="J352">
        <v>9999999</v>
      </c>
      <c r="M352" s="3">
        <f t="shared" si="9"/>
        <v>17.322834645669293</v>
      </c>
      <c r="N352" s="3">
        <f t="shared" si="9"/>
        <v>6.8200136400272804</v>
      </c>
    </row>
    <row r="353" spans="1:14" x14ac:dyDescent="0.25">
      <c r="A353">
        <v>340</v>
      </c>
      <c r="B353">
        <v>20</v>
      </c>
      <c r="C353" s="1" t="s">
        <v>27</v>
      </c>
      <c r="E353">
        <v>9</v>
      </c>
      <c r="F353">
        <v>70</v>
      </c>
      <c r="G353" s="5">
        <f t="shared" si="8"/>
        <v>27.559055118110237</v>
      </c>
      <c r="H353" t="s">
        <v>6</v>
      </c>
      <c r="I353">
        <v>999999</v>
      </c>
      <c r="J353">
        <v>9999999</v>
      </c>
      <c r="M353" s="3">
        <f t="shared" si="9"/>
        <v>27.559055118110237</v>
      </c>
      <c r="N353" s="3">
        <f t="shared" si="9"/>
        <v>10.850021700043401</v>
      </c>
    </row>
    <row r="354" spans="1:14" x14ac:dyDescent="0.25">
      <c r="A354">
        <v>340</v>
      </c>
      <c r="B354">
        <v>20</v>
      </c>
      <c r="C354" s="1" t="s">
        <v>27</v>
      </c>
      <c r="E354">
        <v>9</v>
      </c>
      <c r="F354">
        <v>58</v>
      </c>
      <c r="G354" s="5">
        <f t="shared" si="8"/>
        <v>22.834645669291337</v>
      </c>
      <c r="H354" t="s">
        <v>6</v>
      </c>
      <c r="I354">
        <v>999999</v>
      </c>
      <c r="J354">
        <v>9999999</v>
      </c>
      <c r="M354" s="3">
        <f t="shared" si="9"/>
        <v>22.834645669291337</v>
      </c>
      <c r="N354" s="3">
        <f t="shared" si="9"/>
        <v>8.9900179800359599</v>
      </c>
    </row>
    <row r="355" spans="1:14" x14ac:dyDescent="0.25">
      <c r="A355">
        <v>340</v>
      </c>
      <c r="B355">
        <v>20</v>
      </c>
      <c r="C355" s="1" t="s">
        <v>27</v>
      </c>
      <c r="E355">
        <v>9</v>
      </c>
      <c r="F355">
        <v>59</v>
      </c>
      <c r="G355" s="5">
        <f t="shared" si="8"/>
        <v>23.228346456692915</v>
      </c>
      <c r="H355" t="s">
        <v>6</v>
      </c>
      <c r="I355">
        <v>999999</v>
      </c>
      <c r="J355">
        <v>9999999</v>
      </c>
      <c r="M355" s="3">
        <f t="shared" si="9"/>
        <v>23.228346456692915</v>
      </c>
      <c r="N355" s="3">
        <f t="shared" si="9"/>
        <v>9.14501829003658</v>
      </c>
    </row>
    <row r="356" spans="1:14" x14ac:dyDescent="0.25">
      <c r="A356">
        <v>340</v>
      </c>
      <c r="B356">
        <v>20</v>
      </c>
      <c r="C356" s="1" t="s">
        <v>27</v>
      </c>
      <c r="E356">
        <v>9</v>
      </c>
      <c r="F356">
        <v>38</v>
      </c>
      <c r="G356" s="5">
        <f t="shared" si="8"/>
        <v>14.960629921259843</v>
      </c>
      <c r="H356" t="s">
        <v>6</v>
      </c>
      <c r="I356">
        <v>999999</v>
      </c>
      <c r="J356">
        <v>9999999</v>
      </c>
      <c r="M356" s="3">
        <f t="shared" si="9"/>
        <v>14.960629921259843</v>
      </c>
      <c r="N356" s="3">
        <f t="shared" si="9"/>
        <v>5.8900117800235599</v>
      </c>
    </row>
    <row r="357" spans="1:14" x14ac:dyDescent="0.25">
      <c r="A357">
        <v>340</v>
      </c>
      <c r="B357">
        <v>20</v>
      </c>
      <c r="C357" s="1" t="s">
        <v>27</v>
      </c>
      <c r="E357">
        <v>9</v>
      </c>
      <c r="F357">
        <v>70</v>
      </c>
      <c r="G357" s="5">
        <f t="shared" si="8"/>
        <v>27.559055118110237</v>
      </c>
      <c r="H357" t="s">
        <v>6</v>
      </c>
      <c r="I357">
        <v>999999</v>
      </c>
      <c r="J357">
        <v>9999999</v>
      </c>
      <c r="M357" s="3">
        <f t="shared" si="9"/>
        <v>27.559055118110237</v>
      </c>
      <c r="N357" s="3">
        <f t="shared" si="9"/>
        <v>10.850021700043401</v>
      </c>
    </row>
    <row r="358" spans="1:14" x14ac:dyDescent="0.25">
      <c r="A358">
        <v>340</v>
      </c>
      <c r="B358">
        <v>20</v>
      </c>
      <c r="C358" s="1" t="s">
        <v>27</v>
      </c>
      <c r="E358">
        <v>9</v>
      </c>
      <c r="F358">
        <v>63</v>
      </c>
      <c r="G358" s="5">
        <f t="shared" si="8"/>
        <v>24.803149606299211</v>
      </c>
      <c r="H358" t="s">
        <v>6</v>
      </c>
      <c r="I358">
        <v>999999</v>
      </c>
      <c r="J358">
        <v>9999999</v>
      </c>
      <c r="M358" s="3">
        <f t="shared" si="9"/>
        <v>24.803149606299211</v>
      </c>
      <c r="N358" s="3">
        <f t="shared" si="9"/>
        <v>9.7650195300390585</v>
      </c>
    </row>
    <row r="359" spans="1:14" x14ac:dyDescent="0.25">
      <c r="A359">
        <v>340</v>
      </c>
      <c r="B359">
        <v>20</v>
      </c>
      <c r="C359" s="1" t="s">
        <v>27</v>
      </c>
      <c r="E359">
        <v>9</v>
      </c>
      <c r="F359">
        <v>61</v>
      </c>
      <c r="G359" s="5">
        <f t="shared" si="8"/>
        <v>24.015748031496063</v>
      </c>
      <c r="H359" t="s">
        <v>6</v>
      </c>
      <c r="I359">
        <v>999999</v>
      </c>
      <c r="J359">
        <v>9999999</v>
      </c>
      <c r="M359" s="3">
        <f t="shared" si="9"/>
        <v>24.015748031496063</v>
      </c>
      <c r="N359" s="3">
        <f t="shared" si="9"/>
        <v>9.4550189100378201</v>
      </c>
    </row>
    <row r="360" spans="1:14" x14ac:dyDescent="0.25">
      <c r="A360">
        <v>340</v>
      </c>
      <c r="B360">
        <v>20</v>
      </c>
      <c r="C360" s="1" t="s">
        <v>27</v>
      </c>
      <c r="E360">
        <v>9</v>
      </c>
      <c r="F360">
        <v>40</v>
      </c>
      <c r="G360" s="5">
        <f t="shared" si="8"/>
        <v>15.748031496062993</v>
      </c>
      <c r="H360" t="s">
        <v>6</v>
      </c>
      <c r="I360">
        <v>999999</v>
      </c>
      <c r="J360">
        <v>9999999</v>
      </c>
      <c r="M360" s="3">
        <f t="shared" si="9"/>
        <v>15.748031496062993</v>
      </c>
      <c r="N360" s="3">
        <f t="shared" si="9"/>
        <v>6.2000124000248</v>
      </c>
    </row>
    <row r="361" spans="1:14" x14ac:dyDescent="0.25">
      <c r="A361">
        <v>340</v>
      </c>
      <c r="B361">
        <v>20</v>
      </c>
      <c r="C361" s="1" t="s">
        <v>27</v>
      </c>
      <c r="E361">
        <v>9</v>
      </c>
      <c r="F361">
        <v>13</v>
      </c>
      <c r="G361" s="5">
        <f t="shared" si="8"/>
        <v>5.1181102362204722</v>
      </c>
      <c r="H361" t="s">
        <v>6</v>
      </c>
      <c r="I361">
        <v>999999</v>
      </c>
      <c r="J361">
        <v>9999999</v>
      </c>
      <c r="M361" s="3">
        <f t="shared" si="9"/>
        <v>5.1181102362204722</v>
      </c>
      <c r="N361" s="3">
        <f t="shared" si="9"/>
        <v>2.0150040300080598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C1" sqref="C1"/>
    </sheetView>
  </sheetViews>
  <sheetFormatPr defaultRowHeight="15" x14ac:dyDescent="0.25"/>
  <sheetData>
    <row r="1" spans="1:5" x14ac:dyDescent="0.25">
      <c r="A1">
        <v>13</v>
      </c>
      <c r="B1" t="s">
        <v>40</v>
      </c>
      <c r="C1" s="19">
        <f>AVERAGE(A1:A50)</f>
        <v>9.7799999999999994</v>
      </c>
      <c r="E1" t="s">
        <v>41</v>
      </c>
    </row>
    <row r="2" spans="1:5" x14ac:dyDescent="0.25">
      <c r="A2">
        <v>4</v>
      </c>
    </row>
    <row r="3" spans="1:5" x14ac:dyDescent="0.25">
      <c r="A3">
        <v>7.5</v>
      </c>
    </row>
    <row r="4" spans="1:5" x14ac:dyDescent="0.25">
      <c r="A4">
        <v>13.5</v>
      </c>
    </row>
    <row r="5" spans="1:5" x14ac:dyDescent="0.25">
      <c r="A5">
        <v>17</v>
      </c>
    </row>
    <row r="6" spans="1:5" x14ac:dyDescent="0.25">
      <c r="A6">
        <v>6</v>
      </c>
    </row>
    <row r="7" spans="1:5" x14ac:dyDescent="0.25">
      <c r="A7">
        <v>9</v>
      </c>
    </row>
    <row r="8" spans="1:5" x14ac:dyDescent="0.25">
      <c r="A8">
        <v>8</v>
      </c>
    </row>
    <row r="9" spans="1:5" x14ac:dyDescent="0.25">
      <c r="A9">
        <v>9</v>
      </c>
    </row>
    <row r="10" spans="1:5" x14ac:dyDescent="0.25">
      <c r="A10">
        <v>9.5</v>
      </c>
    </row>
    <row r="11" spans="1:5" x14ac:dyDescent="0.25">
      <c r="A11">
        <v>11</v>
      </c>
    </row>
    <row r="12" spans="1:5" x14ac:dyDescent="0.25">
      <c r="A12">
        <v>9.5</v>
      </c>
    </row>
    <row r="13" spans="1:5" x14ac:dyDescent="0.25">
      <c r="A13">
        <v>8.5</v>
      </c>
    </row>
    <row r="14" spans="1:5" x14ac:dyDescent="0.25">
      <c r="A14">
        <v>10</v>
      </c>
    </row>
    <row r="15" spans="1:5" x14ac:dyDescent="0.25">
      <c r="A15">
        <v>9.5</v>
      </c>
    </row>
    <row r="16" spans="1:5" x14ac:dyDescent="0.25">
      <c r="A16">
        <v>14</v>
      </c>
    </row>
    <row r="17" spans="1:1" x14ac:dyDescent="0.25">
      <c r="A17">
        <v>10</v>
      </c>
    </row>
    <row r="18" spans="1:1" x14ac:dyDescent="0.25">
      <c r="A18">
        <v>9</v>
      </c>
    </row>
    <row r="19" spans="1:1" x14ac:dyDescent="0.25">
      <c r="A19">
        <v>11</v>
      </c>
    </row>
    <row r="20" spans="1:1" x14ac:dyDescent="0.25">
      <c r="A20">
        <v>11</v>
      </c>
    </row>
    <row r="21" spans="1:1" x14ac:dyDescent="0.25">
      <c r="A21">
        <v>14.5</v>
      </c>
    </row>
    <row r="22" spans="1:1" x14ac:dyDescent="0.25">
      <c r="A22">
        <v>9</v>
      </c>
    </row>
    <row r="23" spans="1:1" x14ac:dyDescent="0.25">
      <c r="A23">
        <v>7</v>
      </c>
    </row>
    <row r="24" spans="1:1" x14ac:dyDescent="0.25">
      <c r="A24">
        <v>6.5</v>
      </c>
    </row>
    <row r="25" spans="1:1" x14ac:dyDescent="0.25">
      <c r="A25">
        <v>5.5</v>
      </c>
    </row>
    <row r="26" spans="1:1" x14ac:dyDescent="0.25">
      <c r="A26">
        <v>15</v>
      </c>
    </row>
    <row r="27" spans="1:1" x14ac:dyDescent="0.25">
      <c r="A27">
        <v>7</v>
      </c>
    </row>
    <row r="28" spans="1:1" x14ac:dyDescent="0.25">
      <c r="A28">
        <v>7</v>
      </c>
    </row>
    <row r="29" spans="1:1" x14ac:dyDescent="0.25">
      <c r="A29">
        <v>10.5</v>
      </c>
    </row>
    <row r="30" spans="1:1" x14ac:dyDescent="0.25">
      <c r="A30">
        <v>10</v>
      </c>
    </row>
    <row r="31" spans="1:1" x14ac:dyDescent="0.25">
      <c r="A31">
        <v>11.5</v>
      </c>
    </row>
    <row r="32" spans="1:1" x14ac:dyDescent="0.25">
      <c r="A32">
        <v>12</v>
      </c>
    </row>
    <row r="33" spans="1:1" x14ac:dyDescent="0.25">
      <c r="A33">
        <v>11</v>
      </c>
    </row>
    <row r="34" spans="1:1" x14ac:dyDescent="0.25">
      <c r="A34">
        <v>10.5</v>
      </c>
    </row>
    <row r="35" spans="1:1" x14ac:dyDescent="0.25">
      <c r="A35">
        <v>7</v>
      </c>
    </row>
    <row r="36" spans="1:1" x14ac:dyDescent="0.25">
      <c r="A36">
        <v>12</v>
      </c>
    </row>
    <row r="37" spans="1:1" x14ac:dyDescent="0.25">
      <c r="A37">
        <v>7</v>
      </c>
    </row>
    <row r="38" spans="1:1" x14ac:dyDescent="0.25">
      <c r="A38">
        <v>10</v>
      </c>
    </row>
    <row r="39" spans="1:1" x14ac:dyDescent="0.25">
      <c r="A39">
        <v>9</v>
      </c>
    </row>
    <row r="40" spans="1:1" x14ac:dyDescent="0.25">
      <c r="A40">
        <v>10</v>
      </c>
    </row>
    <row r="41" spans="1:1" x14ac:dyDescent="0.25">
      <c r="A41">
        <v>6</v>
      </c>
    </row>
    <row r="42" spans="1:1" x14ac:dyDescent="0.25">
      <c r="A42">
        <v>11</v>
      </c>
    </row>
    <row r="43" spans="1:1" x14ac:dyDescent="0.25">
      <c r="A43">
        <v>8.5</v>
      </c>
    </row>
    <row r="44" spans="1:1" x14ac:dyDescent="0.25">
      <c r="A44">
        <v>13</v>
      </c>
    </row>
    <row r="45" spans="1:1" x14ac:dyDescent="0.25">
      <c r="A45">
        <v>5</v>
      </c>
    </row>
    <row r="46" spans="1:1" x14ac:dyDescent="0.25">
      <c r="A46">
        <v>14</v>
      </c>
    </row>
    <row r="47" spans="1:1" x14ac:dyDescent="0.25">
      <c r="A47">
        <v>15</v>
      </c>
    </row>
    <row r="48" spans="1:1" x14ac:dyDescent="0.25">
      <c r="A48">
        <v>6</v>
      </c>
    </row>
    <row r="49" spans="1:1" x14ac:dyDescent="0.25">
      <c r="A49">
        <v>11</v>
      </c>
    </row>
    <row r="50" spans="1:1" x14ac:dyDescent="0.25">
      <c r="A50">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1"/>
  <sheetViews>
    <sheetView topLeftCell="T36" workbookViewId="0">
      <selection activeCell="AL36" sqref="AL36"/>
    </sheetView>
  </sheetViews>
  <sheetFormatPr defaultRowHeight="15" x14ac:dyDescent="0.25"/>
  <cols>
    <col min="1" max="1" width="7.5703125" bestFit="1" customWidth="1"/>
    <col min="2" max="2" width="9.28515625" bestFit="1" customWidth="1"/>
    <col min="3" max="3" width="10.7109375" style="1" bestFit="1" customWidth="1"/>
    <col min="4" max="4" width="5.5703125" style="1" bestFit="1" customWidth="1"/>
    <col min="5" max="5" width="13.85546875" bestFit="1" customWidth="1"/>
    <col min="9" max="9" width="11.42578125" bestFit="1" customWidth="1"/>
    <col min="11" max="11" width="3.140625" style="11" customWidth="1"/>
    <col min="20" max="21" width="10.28515625" bestFit="1" customWidth="1"/>
  </cols>
  <sheetData>
    <row r="1" spans="1:23" x14ac:dyDescent="0.25">
      <c r="A1" t="s">
        <v>14</v>
      </c>
      <c r="B1" t="s">
        <v>8</v>
      </c>
      <c r="C1" t="s">
        <v>1</v>
      </c>
      <c r="D1" t="s">
        <v>10</v>
      </c>
      <c r="E1" t="s">
        <v>0</v>
      </c>
      <c r="F1" t="s">
        <v>3</v>
      </c>
      <c r="G1" t="s">
        <v>2</v>
      </c>
      <c r="H1" t="s">
        <v>4</v>
      </c>
      <c r="I1" t="s">
        <v>13</v>
      </c>
      <c r="J1" t="s">
        <v>9</v>
      </c>
    </row>
    <row r="2" spans="1:23" x14ac:dyDescent="0.25">
      <c r="A2">
        <v>1</v>
      </c>
      <c r="B2">
        <v>1</v>
      </c>
      <c r="C2" s="1" t="s">
        <v>5</v>
      </c>
      <c r="D2" s="1" t="s">
        <v>11</v>
      </c>
      <c r="E2">
        <v>2</v>
      </c>
      <c r="F2">
        <v>110</v>
      </c>
      <c r="G2">
        <v>25</v>
      </c>
      <c r="H2" t="s">
        <v>6</v>
      </c>
      <c r="I2">
        <v>294380</v>
      </c>
      <c r="J2">
        <v>3239249</v>
      </c>
      <c r="M2" s="3"/>
      <c r="N2" s="3"/>
      <c r="P2" s="3"/>
      <c r="V2" s="3"/>
      <c r="W2" s="3"/>
    </row>
    <row r="3" spans="1:23" x14ac:dyDescent="0.25">
      <c r="A3">
        <v>2</v>
      </c>
      <c r="B3">
        <v>2</v>
      </c>
      <c r="C3" s="1" t="s">
        <v>5</v>
      </c>
      <c r="D3" s="1" t="s">
        <v>11</v>
      </c>
      <c r="E3">
        <v>2</v>
      </c>
      <c r="F3">
        <v>94</v>
      </c>
      <c r="G3">
        <v>40</v>
      </c>
      <c r="H3" t="s">
        <v>6</v>
      </c>
      <c r="I3">
        <v>294380</v>
      </c>
      <c r="J3">
        <v>3239249</v>
      </c>
      <c r="M3" s="3"/>
      <c r="N3" s="3"/>
      <c r="P3" s="3"/>
      <c r="V3" s="3"/>
      <c r="W3" s="3"/>
    </row>
    <row r="4" spans="1:23" x14ac:dyDescent="0.25">
      <c r="A4">
        <v>3</v>
      </c>
      <c r="B4">
        <v>3</v>
      </c>
      <c r="C4" s="1" t="s">
        <v>5</v>
      </c>
      <c r="D4" s="1" t="s">
        <v>11</v>
      </c>
      <c r="E4">
        <v>2</v>
      </c>
      <c r="F4">
        <v>76</v>
      </c>
      <c r="G4">
        <v>35</v>
      </c>
      <c r="H4" t="s">
        <v>6</v>
      </c>
      <c r="I4">
        <v>294380</v>
      </c>
      <c r="J4">
        <v>3239249</v>
      </c>
      <c r="M4" s="3"/>
      <c r="N4" s="3"/>
      <c r="V4" s="3"/>
      <c r="W4" s="3"/>
    </row>
    <row r="5" spans="1:23" x14ac:dyDescent="0.25">
      <c r="A5">
        <v>4</v>
      </c>
      <c r="B5">
        <v>4</v>
      </c>
      <c r="C5" s="1" t="s">
        <v>5</v>
      </c>
      <c r="D5" s="1" t="s">
        <v>11</v>
      </c>
      <c r="E5">
        <v>2</v>
      </c>
      <c r="F5">
        <v>58</v>
      </c>
      <c r="G5">
        <v>37</v>
      </c>
      <c r="H5" t="s">
        <v>6</v>
      </c>
      <c r="I5">
        <v>294380</v>
      </c>
      <c r="J5">
        <v>3239249</v>
      </c>
      <c r="M5" s="3"/>
      <c r="N5" s="3"/>
      <c r="V5" s="3"/>
      <c r="W5" s="3"/>
    </row>
    <row r="6" spans="1:23" x14ac:dyDescent="0.25">
      <c r="A6">
        <v>5</v>
      </c>
      <c r="B6">
        <v>5</v>
      </c>
      <c r="C6" s="1" t="s">
        <v>5</v>
      </c>
      <c r="D6" s="1" t="s">
        <v>11</v>
      </c>
      <c r="E6">
        <v>2</v>
      </c>
      <c r="F6">
        <v>55</v>
      </c>
      <c r="G6">
        <v>35</v>
      </c>
      <c r="H6" t="s">
        <v>6</v>
      </c>
      <c r="I6">
        <v>294380</v>
      </c>
      <c r="J6">
        <v>3239249</v>
      </c>
      <c r="M6" s="3"/>
      <c r="N6" s="3"/>
      <c r="V6" s="3"/>
      <c r="W6" s="3"/>
    </row>
    <row r="7" spans="1:23" x14ac:dyDescent="0.25">
      <c r="A7">
        <v>6</v>
      </c>
      <c r="B7">
        <v>6</v>
      </c>
      <c r="C7" s="1" t="s">
        <v>5</v>
      </c>
      <c r="D7" s="1" t="s">
        <v>11</v>
      </c>
      <c r="E7">
        <v>2</v>
      </c>
      <c r="F7">
        <v>57</v>
      </c>
      <c r="G7">
        <v>36</v>
      </c>
      <c r="H7" t="s">
        <v>6</v>
      </c>
      <c r="I7">
        <v>294380</v>
      </c>
      <c r="J7">
        <v>3239249</v>
      </c>
      <c r="M7" s="3"/>
      <c r="N7" s="3"/>
      <c r="V7" s="3"/>
      <c r="W7" s="3"/>
    </row>
    <row r="8" spans="1:23" x14ac:dyDescent="0.25">
      <c r="A8">
        <v>7</v>
      </c>
      <c r="B8">
        <v>7</v>
      </c>
      <c r="C8" s="1" t="s">
        <v>5</v>
      </c>
      <c r="D8" s="1" t="s">
        <v>11</v>
      </c>
      <c r="E8">
        <v>2</v>
      </c>
      <c r="F8">
        <v>65</v>
      </c>
      <c r="G8">
        <v>35</v>
      </c>
      <c r="H8" t="s">
        <v>6</v>
      </c>
      <c r="I8">
        <v>294380</v>
      </c>
      <c r="J8">
        <v>3239249</v>
      </c>
      <c r="M8" s="3"/>
      <c r="N8" s="3"/>
      <c r="V8" s="3"/>
      <c r="W8" s="3"/>
    </row>
    <row r="9" spans="1:23" x14ac:dyDescent="0.25">
      <c r="A9">
        <v>8</v>
      </c>
      <c r="B9">
        <v>8</v>
      </c>
      <c r="C9" s="1" t="s">
        <v>5</v>
      </c>
      <c r="D9" s="1" t="s">
        <v>11</v>
      </c>
      <c r="E9">
        <v>2</v>
      </c>
      <c r="F9">
        <v>72</v>
      </c>
      <c r="G9">
        <v>45</v>
      </c>
      <c r="H9" t="s">
        <v>6</v>
      </c>
      <c r="I9">
        <v>294380</v>
      </c>
      <c r="J9">
        <v>3239249</v>
      </c>
      <c r="M9" s="3"/>
      <c r="N9" s="3"/>
      <c r="V9" s="3"/>
      <c r="W9" s="3"/>
    </row>
    <row r="10" spans="1:23" x14ac:dyDescent="0.25">
      <c r="A10">
        <v>9</v>
      </c>
      <c r="B10">
        <v>9</v>
      </c>
      <c r="C10" s="1" t="s">
        <v>5</v>
      </c>
      <c r="D10" s="1" t="s">
        <v>11</v>
      </c>
      <c r="E10">
        <v>2</v>
      </c>
      <c r="F10">
        <v>37</v>
      </c>
      <c r="G10">
        <v>29</v>
      </c>
      <c r="H10" t="s">
        <v>6</v>
      </c>
      <c r="I10">
        <v>294380</v>
      </c>
      <c r="J10">
        <v>3239249</v>
      </c>
      <c r="M10" s="3"/>
      <c r="N10" s="3"/>
      <c r="V10" s="3"/>
      <c r="W10" s="3"/>
    </row>
    <row r="11" spans="1:23" x14ac:dyDescent="0.25">
      <c r="A11">
        <v>10</v>
      </c>
      <c r="B11">
        <v>10</v>
      </c>
      <c r="C11" s="1" t="s">
        <v>5</v>
      </c>
      <c r="D11" s="1" t="s">
        <v>11</v>
      </c>
      <c r="E11">
        <v>2</v>
      </c>
      <c r="F11">
        <v>80</v>
      </c>
      <c r="G11">
        <v>44</v>
      </c>
      <c r="H11" t="s">
        <v>6</v>
      </c>
      <c r="I11">
        <v>294380</v>
      </c>
      <c r="J11">
        <v>3239249</v>
      </c>
      <c r="M11" s="3"/>
      <c r="N11" s="3"/>
      <c r="V11" s="3"/>
      <c r="W11" s="3"/>
    </row>
    <row r="12" spans="1:23" x14ac:dyDescent="0.25">
      <c r="A12">
        <v>11</v>
      </c>
      <c r="B12">
        <v>11</v>
      </c>
      <c r="C12" s="1" t="s">
        <v>5</v>
      </c>
      <c r="D12" s="1" t="s">
        <v>11</v>
      </c>
      <c r="E12">
        <v>2</v>
      </c>
      <c r="F12">
        <v>71</v>
      </c>
      <c r="G12">
        <v>51</v>
      </c>
      <c r="H12" t="s">
        <v>6</v>
      </c>
      <c r="I12">
        <v>294380</v>
      </c>
      <c r="J12">
        <v>3239249</v>
      </c>
      <c r="M12" s="3"/>
      <c r="N12" s="3"/>
      <c r="V12" s="3"/>
      <c r="W12" s="3"/>
    </row>
    <row r="13" spans="1:23" x14ac:dyDescent="0.25">
      <c r="A13">
        <v>12</v>
      </c>
      <c r="B13">
        <v>12</v>
      </c>
      <c r="C13" s="1" t="s">
        <v>5</v>
      </c>
      <c r="D13" s="1" t="s">
        <v>11</v>
      </c>
      <c r="E13">
        <v>2</v>
      </c>
      <c r="F13">
        <v>50</v>
      </c>
      <c r="G13">
        <v>19</v>
      </c>
      <c r="H13" t="s">
        <v>6</v>
      </c>
      <c r="I13">
        <v>294380</v>
      </c>
      <c r="J13">
        <v>3239249</v>
      </c>
      <c r="M13" s="3"/>
      <c r="N13" s="3"/>
      <c r="V13" s="3"/>
      <c r="W13" s="3"/>
    </row>
    <row r="14" spans="1:23" x14ac:dyDescent="0.25">
      <c r="A14">
        <v>13</v>
      </c>
      <c r="B14">
        <v>13</v>
      </c>
      <c r="C14" s="1" t="s">
        <v>5</v>
      </c>
      <c r="D14" s="1" t="s">
        <v>11</v>
      </c>
      <c r="E14">
        <v>2</v>
      </c>
      <c r="F14">
        <v>66</v>
      </c>
      <c r="G14">
        <v>29</v>
      </c>
      <c r="H14" t="s">
        <v>7</v>
      </c>
      <c r="I14">
        <v>294380</v>
      </c>
      <c r="J14">
        <v>3239249</v>
      </c>
      <c r="M14" s="3"/>
      <c r="N14" s="3"/>
      <c r="V14" s="3"/>
      <c r="W14" s="3"/>
    </row>
    <row r="15" spans="1:23" x14ac:dyDescent="0.25">
      <c r="A15">
        <v>14</v>
      </c>
      <c r="B15">
        <v>14</v>
      </c>
      <c r="C15" s="1" t="s">
        <v>5</v>
      </c>
      <c r="D15" s="1" t="s">
        <v>11</v>
      </c>
      <c r="E15">
        <v>2</v>
      </c>
      <c r="F15">
        <v>35</v>
      </c>
      <c r="G15">
        <v>26</v>
      </c>
      <c r="H15" t="s">
        <v>6</v>
      </c>
      <c r="I15">
        <v>294380</v>
      </c>
      <c r="J15">
        <v>3239249</v>
      </c>
      <c r="M15" s="3"/>
      <c r="N15" s="3"/>
      <c r="V15" s="3"/>
      <c r="W15" s="3"/>
    </row>
    <row r="16" spans="1:23" x14ac:dyDescent="0.25">
      <c r="A16">
        <v>15</v>
      </c>
      <c r="B16">
        <v>15</v>
      </c>
      <c r="C16" s="1" t="s">
        <v>5</v>
      </c>
      <c r="D16" s="1" t="s">
        <v>11</v>
      </c>
      <c r="E16">
        <v>2</v>
      </c>
      <c r="F16">
        <v>75</v>
      </c>
      <c r="G16">
        <v>48</v>
      </c>
      <c r="H16" t="s">
        <v>7</v>
      </c>
      <c r="I16">
        <v>294380</v>
      </c>
      <c r="J16">
        <v>3239249</v>
      </c>
      <c r="M16" s="3"/>
      <c r="N16" s="3"/>
      <c r="V16" s="3"/>
      <c r="W16" s="3"/>
    </row>
    <row r="17" spans="1:23" x14ac:dyDescent="0.25">
      <c r="A17">
        <v>16</v>
      </c>
      <c r="B17">
        <v>16</v>
      </c>
      <c r="C17" s="1" t="s">
        <v>5</v>
      </c>
      <c r="D17" s="1" t="s">
        <v>11</v>
      </c>
      <c r="E17">
        <v>2</v>
      </c>
      <c r="F17">
        <v>75</v>
      </c>
      <c r="G17">
        <v>35</v>
      </c>
      <c r="H17" t="s">
        <v>7</v>
      </c>
      <c r="I17">
        <v>294380</v>
      </c>
      <c r="J17">
        <v>3239249</v>
      </c>
      <c r="M17" s="3"/>
      <c r="N17" s="3"/>
      <c r="V17" s="3"/>
      <c r="W17" s="3"/>
    </row>
    <row r="18" spans="1:23" x14ac:dyDescent="0.25">
      <c r="A18">
        <v>17</v>
      </c>
      <c r="B18">
        <v>17</v>
      </c>
      <c r="C18" s="1" t="s">
        <v>5</v>
      </c>
      <c r="D18" s="1" t="s">
        <v>11</v>
      </c>
      <c r="E18">
        <v>2</v>
      </c>
      <c r="F18">
        <v>76</v>
      </c>
      <c r="G18">
        <v>34</v>
      </c>
      <c r="H18" t="s">
        <v>7</v>
      </c>
      <c r="I18">
        <v>294380</v>
      </c>
      <c r="J18">
        <v>3239249</v>
      </c>
      <c r="M18" s="3"/>
      <c r="N18" s="3"/>
      <c r="V18" s="3"/>
      <c r="W18" s="3"/>
    </row>
    <row r="19" spans="1:23" x14ac:dyDescent="0.25">
      <c r="A19">
        <v>18</v>
      </c>
      <c r="B19">
        <v>18</v>
      </c>
      <c r="C19" s="1" t="s">
        <v>5</v>
      </c>
      <c r="D19" s="1" t="s">
        <v>11</v>
      </c>
      <c r="E19">
        <v>2</v>
      </c>
      <c r="F19">
        <v>55</v>
      </c>
      <c r="G19">
        <v>25</v>
      </c>
      <c r="H19" t="s">
        <v>7</v>
      </c>
      <c r="I19">
        <v>294380</v>
      </c>
      <c r="J19">
        <v>3239249</v>
      </c>
      <c r="M19" s="3"/>
      <c r="N19" s="3"/>
      <c r="V19" s="3"/>
      <c r="W19" s="3"/>
    </row>
    <row r="20" spans="1:23" x14ac:dyDescent="0.25">
      <c r="A20">
        <v>19</v>
      </c>
      <c r="B20">
        <v>19</v>
      </c>
      <c r="C20" s="1" t="s">
        <v>5</v>
      </c>
      <c r="D20" s="1" t="s">
        <v>11</v>
      </c>
      <c r="E20">
        <v>2</v>
      </c>
      <c r="F20">
        <v>64</v>
      </c>
      <c r="G20">
        <v>48</v>
      </c>
      <c r="H20" t="s">
        <v>7</v>
      </c>
      <c r="I20">
        <v>294380</v>
      </c>
      <c r="J20">
        <v>3239249</v>
      </c>
      <c r="M20" s="3"/>
      <c r="N20" s="3"/>
      <c r="V20" s="3"/>
      <c r="W20" s="3"/>
    </row>
    <row r="21" spans="1:23" x14ac:dyDescent="0.25">
      <c r="A21">
        <v>20</v>
      </c>
      <c r="B21">
        <v>20</v>
      </c>
      <c r="C21" s="1" t="s">
        <v>5</v>
      </c>
      <c r="D21" s="1" t="s">
        <v>11</v>
      </c>
      <c r="E21">
        <v>2</v>
      </c>
      <c r="F21">
        <v>135</v>
      </c>
      <c r="G21">
        <v>50</v>
      </c>
      <c r="H21" t="s">
        <v>7</v>
      </c>
      <c r="I21">
        <v>294380</v>
      </c>
      <c r="J21">
        <v>3239249</v>
      </c>
      <c r="M21" s="3"/>
      <c r="N21" s="3"/>
      <c r="V21" s="3"/>
      <c r="W21" s="3"/>
    </row>
    <row r="22" spans="1:23" x14ac:dyDescent="0.25">
      <c r="A22">
        <v>21</v>
      </c>
      <c r="B22">
        <v>1</v>
      </c>
      <c r="C22" s="1" t="s">
        <v>5</v>
      </c>
      <c r="D22" s="1" t="s">
        <v>12</v>
      </c>
      <c r="E22">
        <v>3</v>
      </c>
      <c r="F22">
        <v>83</v>
      </c>
      <c r="G22">
        <v>44</v>
      </c>
      <c r="H22" t="s">
        <v>6</v>
      </c>
      <c r="I22">
        <v>294397</v>
      </c>
      <c r="J22">
        <v>3239200</v>
      </c>
      <c r="M22" s="3"/>
      <c r="N22" s="3"/>
      <c r="V22" s="3"/>
      <c r="W22" s="3"/>
    </row>
    <row r="23" spans="1:23" x14ac:dyDescent="0.25">
      <c r="A23">
        <v>22</v>
      </c>
      <c r="B23">
        <v>2</v>
      </c>
      <c r="C23" s="1" t="s">
        <v>5</v>
      </c>
      <c r="D23" s="1" t="s">
        <v>12</v>
      </c>
      <c r="E23">
        <v>3</v>
      </c>
      <c r="F23">
        <v>150</v>
      </c>
      <c r="G23">
        <v>70</v>
      </c>
      <c r="H23" t="s">
        <v>6</v>
      </c>
      <c r="I23">
        <v>294397</v>
      </c>
      <c r="J23">
        <v>3239200</v>
      </c>
      <c r="M23" s="3"/>
      <c r="N23" s="3"/>
      <c r="V23" s="3"/>
      <c r="W23" s="3"/>
    </row>
    <row r="24" spans="1:23" x14ac:dyDescent="0.25">
      <c r="A24">
        <v>23</v>
      </c>
      <c r="B24">
        <v>3</v>
      </c>
      <c r="C24" s="1" t="s">
        <v>5</v>
      </c>
      <c r="D24" s="1" t="s">
        <v>12</v>
      </c>
      <c r="E24">
        <v>3</v>
      </c>
      <c r="F24">
        <v>99</v>
      </c>
      <c r="G24">
        <v>55</v>
      </c>
      <c r="H24" t="s">
        <v>6</v>
      </c>
      <c r="I24">
        <v>294397</v>
      </c>
      <c r="J24">
        <v>3239200</v>
      </c>
      <c r="M24" s="3"/>
      <c r="N24" s="3"/>
      <c r="V24" s="3"/>
      <c r="W24" s="3"/>
    </row>
    <row r="25" spans="1:23" x14ac:dyDescent="0.25">
      <c r="A25">
        <v>24</v>
      </c>
      <c r="B25">
        <v>4</v>
      </c>
      <c r="C25" s="1" t="s">
        <v>5</v>
      </c>
      <c r="D25" s="1" t="s">
        <v>12</v>
      </c>
      <c r="E25">
        <v>3</v>
      </c>
      <c r="F25">
        <v>56</v>
      </c>
      <c r="G25">
        <v>55</v>
      </c>
      <c r="H25" t="s">
        <v>6</v>
      </c>
      <c r="I25">
        <v>294397</v>
      </c>
      <c r="J25">
        <v>3239200</v>
      </c>
      <c r="M25" s="3"/>
      <c r="N25" s="3"/>
      <c r="Q25" s="12"/>
      <c r="R25" s="12"/>
      <c r="S25" s="12"/>
      <c r="T25" s="12"/>
      <c r="U25" s="12"/>
      <c r="V25" s="13"/>
      <c r="W25" s="13"/>
    </row>
    <row r="26" spans="1:23" x14ac:dyDescent="0.25">
      <c r="A26">
        <v>25</v>
      </c>
      <c r="B26">
        <v>5</v>
      </c>
      <c r="C26" s="1" t="s">
        <v>5</v>
      </c>
      <c r="D26" s="1" t="s">
        <v>12</v>
      </c>
      <c r="E26">
        <v>3</v>
      </c>
      <c r="F26">
        <v>45</v>
      </c>
      <c r="G26">
        <v>40</v>
      </c>
      <c r="H26" t="s">
        <v>6</v>
      </c>
      <c r="I26">
        <v>294397</v>
      </c>
      <c r="J26">
        <v>3239200</v>
      </c>
      <c r="M26" s="3"/>
      <c r="N26" s="3"/>
      <c r="Q26" s="14"/>
      <c r="R26" s="14"/>
      <c r="S26" s="14"/>
      <c r="T26" s="14"/>
      <c r="U26" s="14"/>
      <c r="V26" s="15"/>
      <c r="W26" s="15"/>
    </row>
    <row r="27" spans="1:23" x14ac:dyDescent="0.25">
      <c r="A27">
        <v>26</v>
      </c>
      <c r="B27">
        <v>6</v>
      </c>
      <c r="C27" s="1" t="s">
        <v>5</v>
      </c>
      <c r="D27" s="1" t="s">
        <v>12</v>
      </c>
      <c r="E27">
        <v>3</v>
      </c>
      <c r="F27">
        <v>62</v>
      </c>
      <c r="G27">
        <v>30</v>
      </c>
      <c r="H27" t="s">
        <v>6</v>
      </c>
      <c r="I27">
        <v>294397</v>
      </c>
      <c r="J27">
        <v>3239200</v>
      </c>
      <c r="M27" s="3"/>
      <c r="N27" s="3"/>
      <c r="V27" s="3"/>
      <c r="W27" s="3"/>
    </row>
    <row r="28" spans="1:23" x14ac:dyDescent="0.25">
      <c r="A28">
        <v>27</v>
      </c>
      <c r="B28">
        <v>7</v>
      </c>
      <c r="C28" s="1" t="s">
        <v>5</v>
      </c>
      <c r="D28" s="1" t="s">
        <v>12</v>
      </c>
      <c r="E28">
        <v>3</v>
      </c>
      <c r="F28">
        <v>57</v>
      </c>
      <c r="G28">
        <v>52</v>
      </c>
      <c r="H28" t="s">
        <v>6</v>
      </c>
      <c r="I28">
        <v>294397</v>
      </c>
      <c r="J28">
        <v>3239200</v>
      </c>
      <c r="M28" s="3"/>
      <c r="N28" s="3"/>
      <c r="V28" s="3"/>
      <c r="W28" s="3"/>
    </row>
    <row r="29" spans="1:23" x14ac:dyDescent="0.25">
      <c r="A29">
        <v>28</v>
      </c>
      <c r="B29">
        <v>8</v>
      </c>
      <c r="C29" s="1" t="s">
        <v>5</v>
      </c>
      <c r="D29" s="1" t="s">
        <v>12</v>
      </c>
      <c r="E29">
        <v>3</v>
      </c>
      <c r="F29">
        <v>50</v>
      </c>
      <c r="G29">
        <v>32</v>
      </c>
      <c r="H29" t="s">
        <v>6</v>
      </c>
      <c r="I29">
        <v>294397</v>
      </c>
      <c r="J29">
        <v>3239200</v>
      </c>
      <c r="M29" s="3"/>
      <c r="N29" s="3"/>
      <c r="V29" s="3"/>
      <c r="W29" s="3"/>
    </row>
    <row r="30" spans="1:23" x14ac:dyDescent="0.25">
      <c r="A30">
        <v>29</v>
      </c>
      <c r="B30">
        <v>9</v>
      </c>
      <c r="C30" s="1" t="s">
        <v>5</v>
      </c>
      <c r="D30" s="1" t="s">
        <v>12</v>
      </c>
      <c r="E30">
        <v>3</v>
      </c>
      <c r="F30">
        <v>58</v>
      </c>
      <c r="G30">
        <v>39</v>
      </c>
      <c r="H30" t="s">
        <v>6</v>
      </c>
      <c r="I30">
        <v>294397</v>
      </c>
      <c r="J30">
        <v>3239200</v>
      </c>
      <c r="M30" s="3"/>
      <c r="N30" s="3"/>
      <c r="V30" s="3"/>
      <c r="W30" s="3"/>
    </row>
    <row r="31" spans="1:23" x14ac:dyDescent="0.25">
      <c r="A31">
        <v>30</v>
      </c>
      <c r="B31">
        <v>10</v>
      </c>
      <c r="C31" s="1" t="s">
        <v>5</v>
      </c>
      <c r="D31" s="1" t="s">
        <v>12</v>
      </c>
      <c r="E31">
        <v>3</v>
      </c>
      <c r="F31">
        <v>68</v>
      </c>
      <c r="G31">
        <v>30</v>
      </c>
      <c r="H31" t="s">
        <v>6</v>
      </c>
      <c r="I31">
        <v>294397</v>
      </c>
      <c r="J31">
        <v>3239200</v>
      </c>
      <c r="M31" s="3"/>
      <c r="N31" s="3"/>
      <c r="V31" s="3"/>
      <c r="W31" s="3"/>
    </row>
    <row r="32" spans="1:23" x14ac:dyDescent="0.25">
      <c r="A32">
        <v>31</v>
      </c>
      <c r="B32">
        <v>11</v>
      </c>
      <c r="C32" s="1" t="s">
        <v>5</v>
      </c>
      <c r="D32" s="1" t="s">
        <v>12</v>
      </c>
      <c r="E32">
        <v>3</v>
      </c>
      <c r="F32">
        <v>59</v>
      </c>
      <c r="G32">
        <v>39</v>
      </c>
      <c r="H32" t="s">
        <v>6</v>
      </c>
      <c r="I32">
        <v>294397</v>
      </c>
      <c r="J32">
        <v>3239200</v>
      </c>
      <c r="M32" s="3"/>
      <c r="N32" s="3"/>
      <c r="V32" s="3"/>
      <c r="W32" s="3"/>
    </row>
    <row r="33" spans="1:23" x14ac:dyDescent="0.25">
      <c r="A33">
        <v>32</v>
      </c>
      <c r="B33">
        <v>12</v>
      </c>
      <c r="C33" s="1" t="s">
        <v>5</v>
      </c>
      <c r="D33" s="1" t="s">
        <v>12</v>
      </c>
      <c r="E33">
        <v>3</v>
      </c>
      <c r="F33">
        <v>40</v>
      </c>
      <c r="G33">
        <v>29</v>
      </c>
      <c r="H33" t="s">
        <v>7</v>
      </c>
      <c r="I33">
        <v>294397</v>
      </c>
      <c r="J33">
        <v>3239200</v>
      </c>
      <c r="M33" s="3"/>
      <c r="N33" s="3"/>
      <c r="V33" s="3"/>
      <c r="W33" s="3"/>
    </row>
    <row r="34" spans="1:23" x14ac:dyDescent="0.25">
      <c r="A34">
        <v>33</v>
      </c>
      <c r="B34">
        <v>13</v>
      </c>
      <c r="C34" s="1" t="s">
        <v>5</v>
      </c>
      <c r="D34" s="1" t="s">
        <v>12</v>
      </c>
      <c r="E34">
        <v>3</v>
      </c>
      <c r="F34">
        <v>67</v>
      </c>
      <c r="G34">
        <v>34</v>
      </c>
      <c r="H34" t="s">
        <v>6</v>
      </c>
      <c r="I34">
        <v>294397</v>
      </c>
      <c r="J34">
        <v>3239200</v>
      </c>
      <c r="M34" s="3"/>
      <c r="N34" s="3"/>
      <c r="V34" s="3"/>
      <c r="W34" s="3"/>
    </row>
    <row r="35" spans="1:23" x14ac:dyDescent="0.25">
      <c r="A35">
        <v>34</v>
      </c>
      <c r="B35">
        <v>14</v>
      </c>
      <c r="C35" s="1" t="s">
        <v>5</v>
      </c>
      <c r="D35" s="1" t="s">
        <v>12</v>
      </c>
      <c r="E35">
        <v>3</v>
      </c>
      <c r="F35">
        <v>67</v>
      </c>
      <c r="G35">
        <v>42</v>
      </c>
      <c r="H35" t="s">
        <v>7</v>
      </c>
      <c r="I35">
        <v>294397</v>
      </c>
      <c r="J35">
        <v>3239200</v>
      </c>
      <c r="M35" s="3"/>
      <c r="N35" s="3"/>
      <c r="V35" s="3"/>
      <c r="W35" s="3"/>
    </row>
    <row r="36" spans="1:23" x14ac:dyDescent="0.25">
      <c r="A36">
        <v>35</v>
      </c>
      <c r="B36">
        <v>15</v>
      </c>
      <c r="C36" s="1" t="s">
        <v>5</v>
      </c>
      <c r="D36" s="1" t="s">
        <v>12</v>
      </c>
      <c r="E36">
        <v>3</v>
      </c>
      <c r="F36">
        <v>41</v>
      </c>
      <c r="G36">
        <v>20</v>
      </c>
      <c r="H36" t="s">
        <v>7</v>
      </c>
      <c r="I36">
        <v>294397</v>
      </c>
      <c r="J36">
        <v>3239200</v>
      </c>
      <c r="M36" s="3"/>
      <c r="N36" s="3"/>
      <c r="V36" s="3"/>
      <c r="W36" s="3"/>
    </row>
    <row r="37" spans="1:23" x14ac:dyDescent="0.25">
      <c r="A37">
        <v>36</v>
      </c>
      <c r="B37">
        <v>16</v>
      </c>
      <c r="C37" s="1" t="s">
        <v>5</v>
      </c>
      <c r="D37" s="1" t="s">
        <v>12</v>
      </c>
      <c r="E37">
        <v>3</v>
      </c>
      <c r="F37">
        <v>53</v>
      </c>
      <c r="G37">
        <v>24</v>
      </c>
      <c r="H37" t="s">
        <v>7</v>
      </c>
      <c r="I37">
        <v>294397</v>
      </c>
      <c r="J37">
        <v>3239200</v>
      </c>
      <c r="M37" s="3"/>
      <c r="N37" s="3"/>
      <c r="V37" s="3"/>
      <c r="W37" s="3"/>
    </row>
    <row r="38" spans="1:23" x14ac:dyDescent="0.25">
      <c r="A38">
        <v>37</v>
      </c>
      <c r="B38">
        <v>17</v>
      </c>
      <c r="C38" s="1" t="s">
        <v>5</v>
      </c>
      <c r="D38" s="1" t="s">
        <v>12</v>
      </c>
      <c r="E38">
        <v>3</v>
      </c>
      <c r="F38">
        <v>49</v>
      </c>
      <c r="G38">
        <v>39</v>
      </c>
      <c r="H38" t="s">
        <v>7</v>
      </c>
      <c r="I38">
        <v>294397</v>
      </c>
      <c r="J38">
        <v>3239200</v>
      </c>
      <c r="M38" s="3"/>
      <c r="N38" s="3"/>
      <c r="V38" s="3"/>
      <c r="W38" s="3"/>
    </row>
    <row r="39" spans="1:23" x14ac:dyDescent="0.25">
      <c r="A39">
        <v>38</v>
      </c>
      <c r="B39">
        <v>18</v>
      </c>
      <c r="C39" s="1" t="s">
        <v>5</v>
      </c>
      <c r="D39" s="1" t="s">
        <v>12</v>
      </c>
      <c r="E39">
        <v>3</v>
      </c>
      <c r="F39">
        <v>67</v>
      </c>
      <c r="G39">
        <v>44</v>
      </c>
      <c r="H39" t="s">
        <v>7</v>
      </c>
      <c r="I39">
        <v>294397</v>
      </c>
      <c r="J39">
        <v>3239200</v>
      </c>
      <c r="M39" s="3"/>
      <c r="N39" s="3"/>
      <c r="V39" s="3"/>
      <c r="W39" s="3"/>
    </row>
    <row r="40" spans="1:23" x14ac:dyDescent="0.25">
      <c r="A40">
        <v>39</v>
      </c>
      <c r="B40">
        <v>19</v>
      </c>
      <c r="C40" s="1" t="s">
        <v>5</v>
      </c>
      <c r="D40" s="1" t="s">
        <v>12</v>
      </c>
      <c r="E40">
        <v>3</v>
      </c>
      <c r="F40">
        <v>52</v>
      </c>
      <c r="G40">
        <v>31</v>
      </c>
      <c r="H40" t="s">
        <v>6</v>
      </c>
      <c r="I40">
        <v>294397</v>
      </c>
      <c r="J40">
        <v>3239200</v>
      </c>
      <c r="M40" s="3"/>
      <c r="N40" s="3"/>
      <c r="V40" s="3"/>
      <c r="W40" s="3"/>
    </row>
    <row r="41" spans="1:23" x14ac:dyDescent="0.25">
      <c r="A41">
        <v>40</v>
      </c>
      <c r="B41">
        <v>20</v>
      </c>
      <c r="C41" s="1" t="s">
        <v>5</v>
      </c>
      <c r="D41" s="1" t="s">
        <v>12</v>
      </c>
      <c r="E41">
        <v>3</v>
      </c>
      <c r="F41">
        <v>28</v>
      </c>
      <c r="G41">
        <v>21</v>
      </c>
      <c r="H41" t="s">
        <v>6</v>
      </c>
      <c r="I41">
        <v>294397</v>
      </c>
      <c r="J41">
        <v>3239200</v>
      </c>
      <c r="M41" s="3"/>
      <c r="N41" s="3"/>
      <c r="V41" s="3"/>
      <c r="W41" s="3"/>
    </row>
    <row r="42" spans="1:23" x14ac:dyDescent="0.25">
      <c r="A42">
        <v>41</v>
      </c>
      <c r="B42">
        <v>21</v>
      </c>
      <c r="C42" s="1" t="s">
        <v>5</v>
      </c>
      <c r="D42" s="1" t="s">
        <v>12</v>
      </c>
      <c r="E42">
        <v>3</v>
      </c>
      <c r="F42">
        <v>75</v>
      </c>
      <c r="G42">
        <v>67</v>
      </c>
      <c r="H42" t="s">
        <v>7</v>
      </c>
      <c r="I42">
        <v>294397</v>
      </c>
      <c r="J42">
        <v>3239200</v>
      </c>
      <c r="M42" s="3"/>
      <c r="N42" s="3"/>
      <c r="V42" s="3"/>
      <c r="W42" s="3"/>
    </row>
    <row r="43" spans="1:23" x14ac:dyDescent="0.25">
      <c r="A43">
        <v>42</v>
      </c>
      <c r="B43">
        <v>22</v>
      </c>
      <c r="C43" s="1" t="s">
        <v>5</v>
      </c>
      <c r="D43" s="1" t="s">
        <v>12</v>
      </c>
      <c r="E43">
        <v>3</v>
      </c>
      <c r="F43">
        <v>45</v>
      </c>
      <c r="G43">
        <v>23</v>
      </c>
      <c r="H43" t="s">
        <v>6</v>
      </c>
      <c r="I43">
        <v>294397</v>
      </c>
      <c r="J43">
        <v>3239200</v>
      </c>
      <c r="M43" s="3"/>
      <c r="N43" s="3"/>
      <c r="V43" s="3"/>
      <c r="W43" s="3"/>
    </row>
    <row r="44" spans="1:23" x14ac:dyDescent="0.25">
      <c r="A44">
        <v>43</v>
      </c>
      <c r="B44">
        <v>23</v>
      </c>
      <c r="C44" s="1" t="s">
        <v>5</v>
      </c>
      <c r="D44" s="1" t="s">
        <v>12</v>
      </c>
      <c r="E44">
        <v>3</v>
      </c>
      <c r="F44">
        <v>50</v>
      </c>
      <c r="G44">
        <v>46</v>
      </c>
      <c r="H44" t="s">
        <v>7</v>
      </c>
      <c r="I44">
        <v>294397</v>
      </c>
      <c r="J44">
        <v>3239200</v>
      </c>
      <c r="M44" s="3"/>
      <c r="N44" s="3"/>
      <c r="V44" s="3"/>
      <c r="W44" s="3"/>
    </row>
    <row r="45" spans="1:23" x14ac:dyDescent="0.25">
      <c r="A45">
        <v>44</v>
      </c>
      <c r="B45">
        <v>24</v>
      </c>
      <c r="C45" s="1" t="s">
        <v>5</v>
      </c>
      <c r="D45" s="1" t="s">
        <v>12</v>
      </c>
      <c r="E45">
        <v>3</v>
      </c>
      <c r="F45">
        <v>63</v>
      </c>
      <c r="G45">
        <v>23</v>
      </c>
      <c r="H45" t="s">
        <v>7</v>
      </c>
      <c r="I45">
        <v>294397</v>
      </c>
      <c r="J45">
        <v>3239200</v>
      </c>
      <c r="M45" s="3"/>
      <c r="N45" s="3"/>
      <c r="V45" s="3"/>
      <c r="W45" s="3"/>
    </row>
    <row r="46" spans="1:23" x14ac:dyDescent="0.25">
      <c r="A46">
        <v>45</v>
      </c>
      <c r="B46">
        <v>25</v>
      </c>
      <c r="C46" s="1" t="s">
        <v>5</v>
      </c>
      <c r="D46" s="1" t="s">
        <v>12</v>
      </c>
      <c r="E46">
        <v>3</v>
      </c>
      <c r="F46">
        <v>54</v>
      </c>
      <c r="G46">
        <v>34</v>
      </c>
      <c r="H46" t="s">
        <v>6</v>
      </c>
      <c r="I46">
        <v>294397</v>
      </c>
      <c r="J46">
        <v>3239200</v>
      </c>
      <c r="M46" s="3"/>
      <c r="N46" s="3"/>
      <c r="V46" s="3"/>
      <c r="W46" s="3"/>
    </row>
    <row r="47" spans="1:23" x14ac:dyDescent="0.25">
      <c r="A47">
        <v>46</v>
      </c>
      <c r="B47">
        <v>26</v>
      </c>
      <c r="C47" s="1" t="s">
        <v>5</v>
      </c>
      <c r="D47" s="1" t="s">
        <v>12</v>
      </c>
      <c r="E47">
        <v>3</v>
      </c>
      <c r="F47">
        <v>68</v>
      </c>
      <c r="G47">
        <v>37</v>
      </c>
      <c r="H47" t="s">
        <v>6</v>
      </c>
      <c r="I47">
        <v>294397</v>
      </c>
      <c r="J47">
        <v>3239200</v>
      </c>
      <c r="M47" s="3"/>
      <c r="N47" s="3"/>
      <c r="V47" s="3"/>
      <c r="W47" s="3"/>
    </row>
    <row r="48" spans="1:23" x14ac:dyDescent="0.25">
      <c r="A48">
        <v>47</v>
      </c>
      <c r="B48">
        <v>27</v>
      </c>
      <c r="C48" s="1" t="s">
        <v>5</v>
      </c>
      <c r="D48" s="1" t="s">
        <v>12</v>
      </c>
      <c r="E48">
        <v>3</v>
      </c>
      <c r="F48">
        <v>70</v>
      </c>
      <c r="G48">
        <v>46</v>
      </c>
      <c r="H48" t="s">
        <v>7</v>
      </c>
      <c r="I48">
        <v>294397</v>
      </c>
      <c r="J48">
        <v>3239200</v>
      </c>
      <c r="M48" s="3"/>
      <c r="N48" s="3"/>
      <c r="V48" s="3"/>
      <c r="W48" s="3"/>
    </row>
    <row r="49" spans="1:23" x14ac:dyDescent="0.25">
      <c r="A49">
        <v>48</v>
      </c>
      <c r="B49">
        <v>28</v>
      </c>
      <c r="C49" s="1" t="s">
        <v>5</v>
      </c>
      <c r="D49" s="1" t="s">
        <v>12</v>
      </c>
      <c r="E49">
        <v>3</v>
      </c>
      <c r="F49">
        <v>40</v>
      </c>
      <c r="G49">
        <v>21</v>
      </c>
      <c r="H49" t="s">
        <v>7</v>
      </c>
      <c r="I49">
        <v>294397</v>
      </c>
      <c r="J49">
        <v>3239200</v>
      </c>
      <c r="M49" s="3"/>
      <c r="N49" s="3"/>
      <c r="V49" s="3"/>
      <c r="W49" s="3"/>
    </row>
    <row r="50" spans="1:23" x14ac:dyDescent="0.25">
      <c r="A50">
        <v>49</v>
      </c>
      <c r="B50">
        <v>29</v>
      </c>
      <c r="C50" s="1" t="s">
        <v>5</v>
      </c>
      <c r="D50" s="1" t="s">
        <v>12</v>
      </c>
      <c r="E50">
        <v>3</v>
      </c>
      <c r="F50">
        <v>63</v>
      </c>
      <c r="G50">
        <v>37</v>
      </c>
      <c r="H50" t="s">
        <v>7</v>
      </c>
      <c r="I50">
        <v>294397</v>
      </c>
      <c r="J50">
        <v>3239200</v>
      </c>
      <c r="M50" s="3"/>
      <c r="N50" s="3"/>
      <c r="V50" s="3"/>
      <c r="W50" s="3"/>
    </row>
    <row r="51" spans="1:23" x14ac:dyDescent="0.25">
      <c r="A51">
        <v>50</v>
      </c>
      <c r="B51">
        <v>30</v>
      </c>
      <c r="C51" s="1" t="s">
        <v>5</v>
      </c>
      <c r="D51" s="1" t="s">
        <v>12</v>
      </c>
      <c r="E51">
        <v>3</v>
      </c>
      <c r="F51">
        <v>64</v>
      </c>
      <c r="G51">
        <v>59</v>
      </c>
      <c r="H51" t="s">
        <v>7</v>
      </c>
      <c r="I51">
        <v>294397</v>
      </c>
      <c r="J51">
        <v>3239200</v>
      </c>
      <c r="M51" s="3"/>
      <c r="N51" s="3"/>
      <c r="V51" s="3"/>
      <c r="W51" s="3"/>
    </row>
    <row r="52" spans="1:23" x14ac:dyDescent="0.25">
      <c r="A52">
        <v>51</v>
      </c>
      <c r="B52">
        <v>31</v>
      </c>
      <c r="C52" s="1" t="s">
        <v>5</v>
      </c>
      <c r="D52" s="1" t="s">
        <v>12</v>
      </c>
      <c r="E52">
        <v>3</v>
      </c>
      <c r="F52">
        <v>67</v>
      </c>
      <c r="G52">
        <v>19</v>
      </c>
      <c r="H52" t="s">
        <v>7</v>
      </c>
      <c r="I52">
        <v>294397</v>
      </c>
      <c r="J52">
        <v>3239200</v>
      </c>
      <c r="M52" s="3"/>
      <c r="N52" s="3"/>
      <c r="V52" s="3"/>
      <c r="W52" s="3"/>
    </row>
    <row r="53" spans="1:23" x14ac:dyDescent="0.25">
      <c r="A53">
        <v>52</v>
      </c>
      <c r="B53">
        <v>32</v>
      </c>
      <c r="C53" s="1" t="s">
        <v>5</v>
      </c>
      <c r="D53" s="1" t="s">
        <v>12</v>
      </c>
      <c r="E53">
        <v>3</v>
      </c>
      <c r="F53">
        <v>65</v>
      </c>
      <c r="G53">
        <v>43</v>
      </c>
      <c r="H53" t="s">
        <v>7</v>
      </c>
      <c r="I53">
        <v>294397</v>
      </c>
      <c r="J53">
        <v>3239200</v>
      </c>
      <c r="M53" s="3"/>
      <c r="N53" s="3"/>
      <c r="V53" s="3"/>
      <c r="W53" s="3"/>
    </row>
    <row r="54" spans="1:23" x14ac:dyDescent="0.25">
      <c r="A54">
        <v>53</v>
      </c>
      <c r="B54">
        <v>33</v>
      </c>
      <c r="C54" s="1" t="s">
        <v>5</v>
      </c>
      <c r="D54" s="1" t="s">
        <v>12</v>
      </c>
      <c r="E54">
        <v>3</v>
      </c>
      <c r="F54">
        <v>40</v>
      </c>
      <c r="G54">
        <v>27</v>
      </c>
      <c r="H54" t="s">
        <v>7</v>
      </c>
      <c r="I54">
        <v>294397</v>
      </c>
      <c r="J54">
        <v>3239200</v>
      </c>
      <c r="M54" s="3"/>
      <c r="N54" s="3"/>
      <c r="V54" s="3"/>
      <c r="W54" s="3"/>
    </row>
    <row r="55" spans="1:23" x14ac:dyDescent="0.25">
      <c r="A55">
        <v>54</v>
      </c>
      <c r="B55">
        <v>34</v>
      </c>
      <c r="C55" s="1" t="s">
        <v>5</v>
      </c>
      <c r="D55" s="1" t="s">
        <v>12</v>
      </c>
      <c r="E55">
        <v>3</v>
      </c>
      <c r="F55">
        <v>77</v>
      </c>
      <c r="G55">
        <v>44</v>
      </c>
      <c r="H55" t="s">
        <v>7</v>
      </c>
      <c r="I55">
        <v>294397</v>
      </c>
      <c r="J55">
        <v>3239200</v>
      </c>
      <c r="M55" s="3"/>
      <c r="N55" s="3"/>
      <c r="V55" s="3"/>
      <c r="W55" s="3"/>
    </row>
    <row r="56" spans="1:23" x14ac:dyDescent="0.25">
      <c r="A56">
        <v>55</v>
      </c>
      <c r="B56">
        <v>35</v>
      </c>
      <c r="C56" s="1" t="s">
        <v>5</v>
      </c>
      <c r="D56" s="1" t="s">
        <v>12</v>
      </c>
      <c r="E56">
        <v>3</v>
      </c>
      <c r="F56">
        <v>70</v>
      </c>
      <c r="G56">
        <v>51</v>
      </c>
      <c r="H56" t="s">
        <v>7</v>
      </c>
      <c r="I56">
        <v>294397</v>
      </c>
      <c r="J56">
        <v>3239200</v>
      </c>
      <c r="M56" s="3"/>
      <c r="N56" s="3"/>
      <c r="V56" s="3"/>
      <c r="W56" s="3"/>
    </row>
    <row r="57" spans="1:23" x14ac:dyDescent="0.25">
      <c r="A57">
        <v>56</v>
      </c>
      <c r="B57">
        <v>36</v>
      </c>
      <c r="C57" s="1" t="s">
        <v>5</v>
      </c>
      <c r="D57" s="1" t="s">
        <v>12</v>
      </c>
      <c r="E57">
        <v>3</v>
      </c>
      <c r="F57">
        <v>58</v>
      </c>
      <c r="G57">
        <v>38</v>
      </c>
      <c r="H57" t="s">
        <v>7</v>
      </c>
      <c r="I57">
        <v>294397</v>
      </c>
      <c r="J57">
        <v>3239200</v>
      </c>
      <c r="M57" s="3"/>
      <c r="N57" s="3"/>
      <c r="V57" s="3"/>
      <c r="W57" s="3"/>
    </row>
    <row r="58" spans="1:23" x14ac:dyDescent="0.25">
      <c r="A58">
        <v>57</v>
      </c>
      <c r="B58">
        <v>37</v>
      </c>
      <c r="C58" s="1" t="s">
        <v>5</v>
      </c>
      <c r="D58" s="1" t="s">
        <v>12</v>
      </c>
      <c r="E58">
        <v>3</v>
      </c>
      <c r="F58">
        <v>62</v>
      </c>
      <c r="G58">
        <v>45</v>
      </c>
      <c r="H58" t="s">
        <v>7</v>
      </c>
      <c r="I58">
        <v>294397</v>
      </c>
      <c r="J58">
        <v>3239200</v>
      </c>
      <c r="M58" s="3"/>
      <c r="N58" s="3"/>
      <c r="V58" s="3"/>
      <c r="W58" s="3"/>
    </row>
    <row r="59" spans="1:23" x14ac:dyDescent="0.25">
      <c r="A59">
        <v>58</v>
      </c>
      <c r="B59">
        <v>38</v>
      </c>
      <c r="C59" s="1" t="s">
        <v>5</v>
      </c>
      <c r="D59" s="1" t="s">
        <v>12</v>
      </c>
      <c r="E59">
        <v>3</v>
      </c>
      <c r="F59">
        <v>52</v>
      </c>
      <c r="G59">
        <v>30</v>
      </c>
      <c r="H59" t="s">
        <v>7</v>
      </c>
      <c r="I59">
        <v>294397</v>
      </c>
      <c r="J59">
        <v>3239200</v>
      </c>
      <c r="M59" s="3"/>
      <c r="N59" s="3"/>
      <c r="V59" s="3"/>
      <c r="W59" s="3"/>
    </row>
    <row r="60" spans="1:23" x14ac:dyDescent="0.25">
      <c r="A60">
        <v>59</v>
      </c>
      <c r="B60">
        <v>39</v>
      </c>
      <c r="C60" s="1" t="s">
        <v>5</v>
      </c>
      <c r="D60" s="1" t="s">
        <v>12</v>
      </c>
      <c r="E60">
        <v>3</v>
      </c>
      <c r="F60">
        <v>40</v>
      </c>
      <c r="G60">
        <v>13</v>
      </c>
      <c r="H60" t="s">
        <v>7</v>
      </c>
      <c r="I60">
        <v>294397</v>
      </c>
      <c r="J60">
        <v>3239200</v>
      </c>
      <c r="M60" s="3"/>
      <c r="N60" s="3"/>
      <c r="V60" s="3"/>
      <c r="W60" s="3"/>
    </row>
    <row r="61" spans="1:23" x14ac:dyDescent="0.25">
      <c r="A61">
        <v>60</v>
      </c>
      <c r="B61">
        <v>40</v>
      </c>
      <c r="C61" s="1" t="s">
        <v>5</v>
      </c>
      <c r="D61" s="1" t="s">
        <v>12</v>
      </c>
      <c r="E61">
        <v>3</v>
      </c>
      <c r="F61">
        <v>72</v>
      </c>
      <c r="G61">
        <v>30</v>
      </c>
      <c r="H61" t="s">
        <v>7</v>
      </c>
      <c r="I61">
        <v>294397</v>
      </c>
      <c r="J61">
        <v>3239200</v>
      </c>
      <c r="M61" s="3"/>
      <c r="N61" s="3"/>
      <c r="V61" s="3"/>
      <c r="W61" s="3"/>
    </row>
    <row r="62" spans="1:23" x14ac:dyDescent="0.25">
      <c r="A62">
        <v>61</v>
      </c>
      <c r="B62">
        <v>41</v>
      </c>
      <c r="C62" s="1" t="s">
        <v>5</v>
      </c>
      <c r="D62" s="1" t="s">
        <v>12</v>
      </c>
      <c r="E62">
        <v>3</v>
      </c>
      <c r="F62">
        <v>58</v>
      </c>
      <c r="G62">
        <v>46</v>
      </c>
      <c r="H62" t="s">
        <v>7</v>
      </c>
      <c r="I62">
        <v>294397</v>
      </c>
      <c r="J62">
        <v>3239200</v>
      </c>
      <c r="M62" s="3"/>
      <c r="N62" s="3"/>
    </row>
    <row r="63" spans="1:23" x14ac:dyDescent="0.25">
      <c r="A63">
        <v>62</v>
      </c>
      <c r="B63">
        <v>42</v>
      </c>
      <c r="C63" s="1" t="s">
        <v>5</v>
      </c>
      <c r="D63" s="1" t="s">
        <v>12</v>
      </c>
      <c r="E63">
        <v>3</v>
      </c>
      <c r="F63">
        <v>72</v>
      </c>
      <c r="G63">
        <v>54</v>
      </c>
      <c r="H63" t="s">
        <v>7</v>
      </c>
      <c r="I63">
        <v>294397</v>
      </c>
      <c r="J63">
        <v>3239200</v>
      </c>
      <c r="M63" s="3"/>
      <c r="N63" s="3"/>
      <c r="U63" s="2"/>
      <c r="V63" s="2"/>
      <c r="W63" s="2"/>
    </row>
    <row r="64" spans="1:23" x14ac:dyDescent="0.25">
      <c r="A64">
        <v>63</v>
      </c>
      <c r="B64">
        <v>43</v>
      </c>
      <c r="C64" s="1" t="s">
        <v>5</v>
      </c>
      <c r="D64" s="1" t="s">
        <v>12</v>
      </c>
      <c r="E64">
        <v>3</v>
      </c>
      <c r="F64">
        <v>38</v>
      </c>
      <c r="G64">
        <v>30</v>
      </c>
      <c r="H64" t="s">
        <v>7</v>
      </c>
      <c r="I64">
        <v>294397</v>
      </c>
      <c r="J64">
        <v>3239200</v>
      </c>
      <c r="M64" s="3"/>
      <c r="N64" s="3"/>
      <c r="U64" s="2"/>
      <c r="V64" s="4"/>
      <c r="W64" s="4"/>
    </row>
    <row r="65" spans="1:14" x14ac:dyDescent="0.25">
      <c r="A65">
        <v>64</v>
      </c>
      <c r="B65">
        <v>44</v>
      </c>
      <c r="C65" s="1" t="s">
        <v>5</v>
      </c>
      <c r="D65" s="1" t="s">
        <v>12</v>
      </c>
      <c r="E65">
        <v>3</v>
      </c>
      <c r="F65">
        <v>64</v>
      </c>
      <c r="G65">
        <v>39</v>
      </c>
      <c r="H65" t="s">
        <v>7</v>
      </c>
      <c r="I65">
        <v>294397</v>
      </c>
      <c r="J65">
        <v>3239200</v>
      </c>
      <c r="M65" s="3"/>
      <c r="N65" s="3"/>
    </row>
    <row r="66" spans="1:14" x14ac:dyDescent="0.25">
      <c r="A66">
        <v>65</v>
      </c>
      <c r="B66">
        <v>45</v>
      </c>
      <c r="C66" s="1" t="s">
        <v>5</v>
      </c>
      <c r="D66" s="1" t="s">
        <v>12</v>
      </c>
      <c r="E66">
        <v>3</v>
      </c>
      <c r="F66">
        <v>55</v>
      </c>
      <c r="G66">
        <v>40</v>
      </c>
      <c r="H66" t="s">
        <v>7</v>
      </c>
      <c r="I66">
        <v>294397</v>
      </c>
      <c r="J66">
        <v>3239200</v>
      </c>
      <c r="M66" s="3"/>
      <c r="N66" s="3"/>
    </row>
    <row r="67" spans="1:14" x14ac:dyDescent="0.25">
      <c r="A67">
        <v>66</v>
      </c>
      <c r="B67">
        <v>46</v>
      </c>
      <c r="C67" s="1" t="s">
        <v>5</v>
      </c>
      <c r="D67" s="1" t="s">
        <v>12</v>
      </c>
      <c r="E67">
        <v>3</v>
      </c>
      <c r="F67">
        <v>56</v>
      </c>
      <c r="G67">
        <v>39</v>
      </c>
      <c r="H67" t="s">
        <v>7</v>
      </c>
      <c r="I67">
        <v>294397</v>
      </c>
      <c r="J67">
        <v>3239200</v>
      </c>
      <c r="M67" s="3"/>
      <c r="N67" s="3"/>
    </row>
    <row r="68" spans="1:14" x14ac:dyDescent="0.25">
      <c r="A68">
        <v>67</v>
      </c>
      <c r="B68">
        <v>47</v>
      </c>
      <c r="C68" s="1" t="s">
        <v>5</v>
      </c>
      <c r="D68" s="1" t="s">
        <v>12</v>
      </c>
      <c r="E68">
        <v>3</v>
      </c>
      <c r="F68">
        <v>52</v>
      </c>
      <c r="G68">
        <v>36</v>
      </c>
      <c r="H68" t="s">
        <v>7</v>
      </c>
      <c r="I68">
        <v>294397</v>
      </c>
      <c r="J68">
        <v>3239200</v>
      </c>
      <c r="M68" s="3"/>
      <c r="N68" s="3"/>
    </row>
    <row r="69" spans="1:14" x14ac:dyDescent="0.25">
      <c r="A69">
        <v>68</v>
      </c>
      <c r="B69">
        <v>48</v>
      </c>
      <c r="C69" s="1" t="s">
        <v>5</v>
      </c>
      <c r="D69" s="1" t="s">
        <v>12</v>
      </c>
      <c r="E69">
        <v>3</v>
      </c>
      <c r="F69">
        <v>28</v>
      </c>
      <c r="G69">
        <v>25</v>
      </c>
      <c r="H69" t="s">
        <v>7</v>
      </c>
      <c r="I69">
        <v>294397</v>
      </c>
      <c r="J69">
        <v>3239200</v>
      </c>
      <c r="M69" s="3"/>
      <c r="N69" s="3"/>
    </row>
    <row r="70" spans="1:14" x14ac:dyDescent="0.25">
      <c r="A70">
        <v>69</v>
      </c>
      <c r="B70">
        <v>49</v>
      </c>
      <c r="C70" s="1" t="s">
        <v>5</v>
      </c>
      <c r="D70" s="1" t="s">
        <v>12</v>
      </c>
      <c r="E70">
        <v>3</v>
      </c>
      <c r="F70">
        <v>58</v>
      </c>
      <c r="G70">
        <v>35</v>
      </c>
      <c r="H70" t="s">
        <v>7</v>
      </c>
      <c r="I70">
        <v>294397</v>
      </c>
      <c r="J70">
        <v>3239200</v>
      </c>
      <c r="M70" s="3"/>
      <c r="N70" s="3"/>
    </row>
    <row r="71" spans="1:14" x14ac:dyDescent="0.25">
      <c r="A71">
        <v>70</v>
      </c>
      <c r="B71">
        <v>50</v>
      </c>
      <c r="C71" s="1" t="s">
        <v>5</v>
      </c>
      <c r="D71" s="1" t="s">
        <v>12</v>
      </c>
      <c r="E71">
        <v>3</v>
      </c>
      <c r="F71">
        <v>51</v>
      </c>
      <c r="G71">
        <v>34</v>
      </c>
      <c r="H71" t="s">
        <v>7</v>
      </c>
      <c r="I71">
        <v>294397</v>
      </c>
      <c r="J71">
        <v>3239200</v>
      </c>
      <c r="M71" s="3"/>
      <c r="N71" s="3"/>
    </row>
    <row r="72" spans="1:14" x14ac:dyDescent="0.25">
      <c r="A72">
        <v>71</v>
      </c>
      <c r="B72">
        <v>1</v>
      </c>
      <c r="C72" s="1" t="s">
        <v>5</v>
      </c>
      <c r="D72" s="1" t="s">
        <v>15</v>
      </c>
      <c r="E72">
        <v>4</v>
      </c>
      <c r="F72">
        <v>58</v>
      </c>
      <c r="G72">
        <v>44</v>
      </c>
      <c r="H72" t="s">
        <v>6</v>
      </c>
      <c r="I72">
        <v>294490</v>
      </c>
      <c r="J72">
        <v>3239057</v>
      </c>
      <c r="M72" s="3"/>
      <c r="N72" s="3"/>
    </row>
    <row r="73" spans="1:14" x14ac:dyDescent="0.25">
      <c r="A73">
        <v>72</v>
      </c>
      <c r="B73">
        <v>2</v>
      </c>
      <c r="C73" s="1" t="s">
        <v>5</v>
      </c>
      <c r="D73" s="1" t="s">
        <v>15</v>
      </c>
      <c r="E73">
        <v>4</v>
      </c>
      <c r="F73">
        <v>51</v>
      </c>
      <c r="G73">
        <v>31</v>
      </c>
      <c r="H73" t="s">
        <v>6</v>
      </c>
      <c r="I73">
        <v>294490</v>
      </c>
      <c r="J73">
        <v>3239057</v>
      </c>
      <c r="M73" s="3"/>
      <c r="N73" s="3"/>
    </row>
    <row r="74" spans="1:14" x14ac:dyDescent="0.25">
      <c r="A74">
        <v>73</v>
      </c>
      <c r="B74">
        <v>3</v>
      </c>
      <c r="C74" s="1" t="s">
        <v>5</v>
      </c>
      <c r="D74" s="1" t="s">
        <v>15</v>
      </c>
      <c r="E74">
        <v>4</v>
      </c>
      <c r="F74">
        <v>44</v>
      </c>
      <c r="G74">
        <v>35</v>
      </c>
      <c r="H74" t="s">
        <v>6</v>
      </c>
      <c r="I74">
        <v>294490</v>
      </c>
      <c r="J74">
        <v>3239057</v>
      </c>
      <c r="M74" s="3"/>
      <c r="N74" s="3"/>
    </row>
    <row r="75" spans="1:14" x14ac:dyDescent="0.25">
      <c r="A75">
        <v>74</v>
      </c>
      <c r="B75">
        <v>4</v>
      </c>
      <c r="C75" s="1" t="s">
        <v>5</v>
      </c>
      <c r="D75" s="1" t="s">
        <v>15</v>
      </c>
      <c r="E75">
        <v>4</v>
      </c>
      <c r="F75">
        <v>42</v>
      </c>
      <c r="G75">
        <v>30</v>
      </c>
      <c r="H75" t="s">
        <v>6</v>
      </c>
      <c r="I75">
        <v>294490</v>
      </c>
      <c r="J75">
        <v>3239057</v>
      </c>
      <c r="M75" s="3"/>
      <c r="N75" s="3"/>
    </row>
    <row r="76" spans="1:14" x14ac:dyDescent="0.25">
      <c r="A76">
        <v>75</v>
      </c>
      <c r="B76">
        <v>5</v>
      </c>
      <c r="C76" s="1" t="s">
        <v>5</v>
      </c>
      <c r="D76" s="1" t="s">
        <v>15</v>
      </c>
      <c r="E76">
        <v>4</v>
      </c>
      <c r="F76">
        <v>82</v>
      </c>
      <c r="G76">
        <v>53</v>
      </c>
      <c r="H76" t="s">
        <v>6</v>
      </c>
      <c r="I76">
        <v>294490</v>
      </c>
      <c r="J76">
        <v>3239057</v>
      </c>
      <c r="M76" s="3"/>
      <c r="N76" s="3"/>
    </row>
    <row r="77" spans="1:14" x14ac:dyDescent="0.25">
      <c r="A77">
        <v>76</v>
      </c>
      <c r="B77">
        <v>6</v>
      </c>
      <c r="C77" s="1" t="s">
        <v>5</v>
      </c>
      <c r="D77" s="1" t="s">
        <v>15</v>
      </c>
      <c r="E77">
        <v>4</v>
      </c>
      <c r="F77">
        <v>42</v>
      </c>
      <c r="G77">
        <v>28</v>
      </c>
      <c r="H77" t="s">
        <v>6</v>
      </c>
      <c r="I77">
        <v>294490</v>
      </c>
      <c r="J77">
        <v>3239057</v>
      </c>
      <c r="M77" s="3"/>
      <c r="N77" s="3"/>
    </row>
    <row r="78" spans="1:14" x14ac:dyDescent="0.25">
      <c r="A78">
        <v>77</v>
      </c>
      <c r="B78">
        <v>7</v>
      </c>
      <c r="C78" s="1" t="s">
        <v>5</v>
      </c>
      <c r="D78" s="1" t="s">
        <v>15</v>
      </c>
      <c r="E78">
        <v>4</v>
      </c>
      <c r="F78">
        <v>62</v>
      </c>
      <c r="G78">
        <v>49</v>
      </c>
      <c r="H78" t="s">
        <v>6</v>
      </c>
      <c r="I78">
        <v>294490</v>
      </c>
      <c r="J78">
        <v>3239057</v>
      </c>
      <c r="M78" s="3"/>
      <c r="N78" s="3"/>
    </row>
    <row r="79" spans="1:14" x14ac:dyDescent="0.25">
      <c r="A79">
        <v>78</v>
      </c>
      <c r="B79">
        <v>8</v>
      </c>
      <c r="C79" s="1" t="s">
        <v>5</v>
      </c>
      <c r="D79" s="1" t="s">
        <v>15</v>
      </c>
      <c r="E79">
        <v>4</v>
      </c>
      <c r="F79">
        <v>32</v>
      </c>
      <c r="G79">
        <v>26</v>
      </c>
      <c r="H79" t="s">
        <v>6</v>
      </c>
      <c r="I79">
        <v>294490</v>
      </c>
      <c r="J79">
        <v>3239057</v>
      </c>
      <c r="M79" s="3"/>
      <c r="N79" s="3"/>
    </row>
    <row r="80" spans="1:14" x14ac:dyDescent="0.25">
      <c r="A80">
        <v>79</v>
      </c>
      <c r="B80">
        <v>9</v>
      </c>
      <c r="C80" s="1" t="s">
        <v>5</v>
      </c>
      <c r="D80" s="1" t="s">
        <v>15</v>
      </c>
      <c r="E80">
        <v>4</v>
      </c>
      <c r="F80">
        <v>50</v>
      </c>
      <c r="G80">
        <v>44</v>
      </c>
      <c r="H80" t="s">
        <v>6</v>
      </c>
      <c r="I80">
        <v>294490</v>
      </c>
      <c r="J80">
        <v>3239057</v>
      </c>
      <c r="M80" s="3"/>
      <c r="N80" s="3"/>
    </row>
    <row r="81" spans="1:14" x14ac:dyDescent="0.25">
      <c r="A81">
        <v>80</v>
      </c>
      <c r="B81">
        <v>10</v>
      </c>
      <c r="C81" s="1" t="s">
        <v>5</v>
      </c>
      <c r="D81" s="1" t="s">
        <v>15</v>
      </c>
      <c r="E81">
        <v>4</v>
      </c>
      <c r="F81">
        <v>58</v>
      </c>
      <c r="G81">
        <v>31</v>
      </c>
      <c r="H81" t="s">
        <v>6</v>
      </c>
      <c r="I81">
        <v>294490</v>
      </c>
      <c r="J81">
        <v>3239057</v>
      </c>
      <c r="M81" s="3"/>
      <c r="N81" s="3"/>
    </row>
    <row r="82" spans="1:14" x14ac:dyDescent="0.25">
      <c r="A82">
        <v>81</v>
      </c>
      <c r="B82">
        <v>11</v>
      </c>
      <c r="C82" s="1" t="s">
        <v>5</v>
      </c>
      <c r="D82" s="1" t="s">
        <v>15</v>
      </c>
      <c r="E82">
        <v>4</v>
      </c>
      <c r="F82">
        <v>34</v>
      </c>
      <c r="G82">
        <v>29</v>
      </c>
      <c r="H82" t="s">
        <v>6</v>
      </c>
      <c r="I82">
        <v>294490</v>
      </c>
      <c r="J82">
        <v>3239057</v>
      </c>
      <c r="M82" s="3"/>
      <c r="N82" s="3"/>
    </row>
    <row r="83" spans="1:14" x14ac:dyDescent="0.25">
      <c r="A83">
        <v>82</v>
      </c>
      <c r="B83">
        <v>12</v>
      </c>
      <c r="C83" s="1" t="s">
        <v>5</v>
      </c>
      <c r="D83" s="1" t="s">
        <v>15</v>
      </c>
      <c r="E83">
        <v>4</v>
      </c>
      <c r="F83">
        <v>38</v>
      </c>
      <c r="G83">
        <v>26</v>
      </c>
      <c r="H83" t="s">
        <v>6</v>
      </c>
      <c r="I83">
        <v>294490</v>
      </c>
      <c r="J83">
        <v>3239057</v>
      </c>
      <c r="M83" s="3"/>
      <c r="N83" s="3"/>
    </row>
    <row r="84" spans="1:14" x14ac:dyDescent="0.25">
      <c r="A84">
        <v>83</v>
      </c>
      <c r="B84">
        <v>13</v>
      </c>
      <c r="C84" s="1" t="s">
        <v>5</v>
      </c>
      <c r="D84" s="1" t="s">
        <v>15</v>
      </c>
      <c r="E84">
        <v>4</v>
      </c>
      <c r="F84">
        <v>59</v>
      </c>
      <c r="G84">
        <v>50</v>
      </c>
      <c r="H84" t="s">
        <v>6</v>
      </c>
      <c r="I84">
        <v>294490</v>
      </c>
      <c r="J84">
        <v>3239057</v>
      </c>
      <c r="M84" s="3"/>
      <c r="N84" s="3"/>
    </row>
    <row r="85" spans="1:14" x14ac:dyDescent="0.25">
      <c r="A85">
        <v>84</v>
      </c>
      <c r="B85">
        <v>14</v>
      </c>
      <c r="C85" s="1" t="s">
        <v>5</v>
      </c>
      <c r="D85" s="1" t="s">
        <v>15</v>
      </c>
      <c r="E85">
        <v>4</v>
      </c>
      <c r="F85">
        <v>37</v>
      </c>
      <c r="G85">
        <v>32</v>
      </c>
      <c r="H85" t="s">
        <v>6</v>
      </c>
      <c r="I85">
        <v>294490</v>
      </c>
      <c r="J85">
        <v>3239057</v>
      </c>
      <c r="M85" s="3"/>
      <c r="N85" s="3"/>
    </row>
    <row r="86" spans="1:14" x14ac:dyDescent="0.25">
      <c r="A86">
        <v>85</v>
      </c>
      <c r="B86">
        <v>15</v>
      </c>
      <c r="C86" s="1" t="s">
        <v>5</v>
      </c>
      <c r="D86" s="1" t="s">
        <v>15</v>
      </c>
      <c r="E86">
        <v>4</v>
      </c>
      <c r="F86">
        <v>65</v>
      </c>
      <c r="G86">
        <v>33</v>
      </c>
      <c r="H86" t="s">
        <v>6</v>
      </c>
      <c r="I86">
        <v>294490</v>
      </c>
      <c r="J86">
        <v>3239057</v>
      </c>
      <c r="M86" s="3"/>
      <c r="N86" s="3"/>
    </row>
    <row r="87" spans="1:14" x14ac:dyDescent="0.25">
      <c r="A87">
        <v>86</v>
      </c>
      <c r="B87">
        <v>16</v>
      </c>
      <c r="C87" s="1" t="s">
        <v>5</v>
      </c>
      <c r="D87" s="1" t="s">
        <v>15</v>
      </c>
      <c r="E87">
        <v>4</v>
      </c>
      <c r="F87">
        <v>42</v>
      </c>
      <c r="G87">
        <v>38</v>
      </c>
      <c r="H87" t="s">
        <v>6</v>
      </c>
      <c r="I87">
        <v>294490</v>
      </c>
      <c r="J87">
        <v>3239057</v>
      </c>
      <c r="M87" s="3"/>
      <c r="N87" s="3"/>
    </row>
    <row r="88" spans="1:14" x14ac:dyDescent="0.25">
      <c r="A88">
        <v>87</v>
      </c>
      <c r="B88">
        <v>17</v>
      </c>
      <c r="C88" s="1" t="s">
        <v>5</v>
      </c>
      <c r="D88" s="1" t="s">
        <v>15</v>
      </c>
      <c r="E88">
        <v>4</v>
      </c>
      <c r="F88">
        <v>32</v>
      </c>
      <c r="G88">
        <v>21</v>
      </c>
      <c r="H88" t="s">
        <v>6</v>
      </c>
      <c r="I88">
        <v>294490</v>
      </c>
      <c r="J88">
        <v>3239057</v>
      </c>
      <c r="M88" s="3"/>
      <c r="N88" s="3"/>
    </row>
    <row r="89" spans="1:14" x14ac:dyDescent="0.25">
      <c r="A89">
        <v>88</v>
      </c>
      <c r="B89">
        <v>18</v>
      </c>
      <c r="C89" s="1" t="s">
        <v>5</v>
      </c>
      <c r="D89" s="1" t="s">
        <v>15</v>
      </c>
      <c r="E89">
        <v>4</v>
      </c>
      <c r="F89">
        <v>52</v>
      </c>
      <c r="G89">
        <v>30</v>
      </c>
      <c r="H89" t="s">
        <v>6</v>
      </c>
      <c r="I89">
        <v>294490</v>
      </c>
      <c r="J89">
        <v>3239057</v>
      </c>
      <c r="M89" s="3"/>
      <c r="N89" s="3"/>
    </row>
    <row r="90" spans="1:14" x14ac:dyDescent="0.25">
      <c r="A90">
        <v>89</v>
      </c>
      <c r="B90">
        <v>19</v>
      </c>
      <c r="C90" s="1" t="s">
        <v>5</v>
      </c>
      <c r="D90" s="1" t="s">
        <v>15</v>
      </c>
      <c r="E90">
        <v>4</v>
      </c>
      <c r="F90">
        <v>23</v>
      </c>
      <c r="G90">
        <v>14</v>
      </c>
      <c r="H90" t="s">
        <v>7</v>
      </c>
      <c r="I90">
        <v>294490</v>
      </c>
      <c r="J90">
        <v>3239057</v>
      </c>
      <c r="M90" s="3"/>
      <c r="N90" s="3"/>
    </row>
    <row r="91" spans="1:14" x14ac:dyDescent="0.25">
      <c r="A91">
        <v>90</v>
      </c>
      <c r="B91">
        <v>20</v>
      </c>
      <c r="C91" s="1" t="s">
        <v>5</v>
      </c>
      <c r="D91" s="1" t="s">
        <v>15</v>
      </c>
      <c r="E91">
        <v>4</v>
      </c>
      <c r="F91">
        <v>44</v>
      </c>
      <c r="G91">
        <v>41</v>
      </c>
      <c r="H91" t="s">
        <v>7</v>
      </c>
      <c r="I91">
        <v>294490</v>
      </c>
      <c r="J91">
        <v>3239057</v>
      </c>
      <c r="M91" s="3"/>
      <c r="N91" s="3"/>
    </row>
    <row r="92" spans="1:14" x14ac:dyDescent="0.25">
      <c r="A92">
        <v>91</v>
      </c>
      <c r="B92">
        <v>21</v>
      </c>
      <c r="C92" s="1" t="s">
        <v>5</v>
      </c>
      <c r="D92" s="1" t="s">
        <v>15</v>
      </c>
      <c r="E92">
        <v>4</v>
      </c>
      <c r="F92">
        <v>57</v>
      </c>
      <c r="G92">
        <v>32</v>
      </c>
      <c r="H92" t="s">
        <v>7</v>
      </c>
      <c r="I92">
        <v>294490</v>
      </c>
      <c r="J92">
        <v>3239057</v>
      </c>
      <c r="M92" s="3"/>
      <c r="N92" s="3"/>
    </row>
    <row r="93" spans="1:14" x14ac:dyDescent="0.25">
      <c r="A93">
        <v>92</v>
      </c>
      <c r="B93">
        <v>22</v>
      </c>
      <c r="C93" s="1" t="s">
        <v>5</v>
      </c>
      <c r="D93" s="1" t="s">
        <v>15</v>
      </c>
      <c r="E93">
        <v>4</v>
      </c>
      <c r="F93">
        <v>50</v>
      </c>
      <c r="G93">
        <v>44</v>
      </c>
      <c r="H93" t="s">
        <v>7</v>
      </c>
      <c r="I93">
        <v>294490</v>
      </c>
      <c r="J93">
        <v>3239057</v>
      </c>
      <c r="M93" s="3"/>
      <c r="N93" s="3"/>
    </row>
    <row r="94" spans="1:14" x14ac:dyDescent="0.25">
      <c r="A94">
        <v>93</v>
      </c>
      <c r="B94">
        <v>23</v>
      </c>
      <c r="C94" s="1" t="s">
        <v>5</v>
      </c>
      <c r="D94" s="1" t="s">
        <v>15</v>
      </c>
      <c r="E94">
        <v>4</v>
      </c>
      <c r="F94">
        <v>86</v>
      </c>
      <c r="G94">
        <v>44</v>
      </c>
      <c r="H94" t="s">
        <v>7</v>
      </c>
      <c r="I94">
        <v>294490</v>
      </c>
      <c r="J94">
        <v>3239057</v>
      </c>
      <c r="M94" s="3"/>
      <c r="N94" s="3"/>
    </row>
    <row r="95" spans="1:14" x14ac:dyDescent="0.25">
      <c r="A95">
        <v>94</v>
      </c>
      <c r="B95">
        <v>24</v>
      </c>
      <c r="C95" s="1" t="s">
        <v>5</v>
      </c>
      <c r="D95" s="1" t="s">
        <v>15</v>
      </c>
      <c r="E95">
        <v>4</v>
      </c>
      <c r="F95">
        <v>84</v>
      </c>
      <c r="G95">
        <v>43</v>
      </c>
      <c r="H95" t="s">
        <v>7</v>
      </c>
      <c r="I95">
        <v>294490</v>
      </c>
      <c r="J95">
        <v>3239057</v>
      </c>
      <c r="M95" s="3"/>
      <c r="N95" s="3"/>
    </row>
    <row r="96" spans="1:14" x14ac:dyDescent="0.25">
      <c r="A96">
        <v>95</v>
      </c>
      <c r="B96">
        <v>25</v>
      </c>
      <c r="C96" s="1" t="s">
        <v>5</v>
      </c>
      <c r="D96" s="1" t="s">
        <v>15</v>
      </c>
      <c r="E96">
        <v>4</v>
      </c>
      <c r="F96">
        <v>49</v>
      </c>
      <c r="G96">
        <v>24</v>
      </c>
      <c r="H96" t="s">
        <v>7</v>
      </c>
      <c r="I96">
        <v>294490</v>
      </c>
      <c r="J96">
        <v>3239057</v>
      </c>
      <c r="M96" s="3"/>
      <c r="N96" s="3"/>
    </row>
    <row r="97" spans="1:14" x14ac:dyDescent="0.25">
      <c r="A97">
        <v>96</v>
      </c>
      <c r="B97">
        <v>26</v>
      </c>
      <c r="C97" s="1" t="s">
        <v>5</v>
      </c>
      <c r="D97" s="1" t="s">
        <v>15</v>
      </c>
      <c r="E97">
        <v>4</v>
      </c>
      <c r="F97">
        <v>73</v>
      </c>
      <c r="G97">
        <v>39</v>
      </c>
      <c r="H97" t="s">
        <v>7</v>
      </c>
      <c r="I97">
        <v>294490</v>
      </c>
      <c r="J97">
        <v>3239057</v>
      </c>
      <c r="M97" s="3"/>
      <c r="N97" s="3"/>
    </row>
    <row r="98" spans="1:14" x14ac:dyDescent="0.25">
      <c r="A98">
        <v>97</v>
      </c>
      <c r="B98">
        <v>27</v>
      </c>
      <c r="C98" s="1" t="s">
        <v>5</v>
      </c>
      <c r="D98" s="1" t="s">
        <v>15</v>
      </c>
      <c r="E98">
        <v>4</v>
      </c>
      <c r="F98">
        <v>49</v>
      </c>
      <c r="G98">
        <v>26</v>
      </c>
      <c r="H98" t="s">
        <v>7</v>
      </c>
      <c r="I98">
        <v>294490</v>
      </c>
      <c r="J98">
        <v>3239057</v>
      </c>
      <c r="M98" s="3"/>
      <c r="N98" s="3"/>
    </row>
    <row r="99" spans="1:14" x14ac:dyDescent="0.25">
      <c r="A99">
        <v>98</v>
      </c>
      <c r="B99">
        <v>28</v>
      </c>
      <c r="C99" s="1" t="s">
        <v>5</v>
      </c>
      <c r="D99" s="1" t="s">
        <v>15</v>
      </c>
      <c r="E99">
        <v>4</v>
      </c>
      <c r="F99">
        <v>54</v>
      </c>
      <c r="G99">
        <v>39</v>
      </c>
      <c r="H99" t="s">
        <v>7</v>
      </c>
      <c r="I99">
        <v>294490</v>
      </c>
      <c r="J99">
        <v>3239057</v>
      </c>
      <c r="M99" s="3"/>
      <c r="N99" s="3"/>
    </row>
    <row r="100" spans="1:14" x14ac:dyDescent="0.25">
      <c r="A100">
        <v>99</v>
      </c>
      <c r="B100">
        <v>29</v>
      </c>
      <c r="C100" s="1" t="s">
        <v>5</v>
      </c>
      <c r="D100" s="1" t="s">
        <v>15</v>
      </c>
      <c r="E100">
        <v>4</v>
      </c>
      <c r="F100">
        <v>43</v>
      </c>
      <c r="G100">
        <v>30</v>
      </c>
      <c r="H100" t="s">
        <v>7</v>
      </c>
      <c r="I100">
        <v>294490</v>
      </c>
      <c r="J100">
        <v>3239057</v>
      </c>
      <c r="M100" s="3"/>
      <c r="N100" s="3"/>
    </row>
    <row r="101" spans="1:14" x14ac:dyDescent="0.25">
      <c r="A101">
        <v>100</v>
      </c>
      <c r="B101">
        <v>30</v>
      </c>
      <c r="C101" s="1" t="s">
        <v>5</v>
      </c>
      <c r="D101" s="1" t="s">
        <v>15</v>
      </c>
      <c r="E101">
        <v>4</v>
      </c>
      <c r="F101">
        <v>51</v>
      </c>
      <c r="G101">
        <v>36</v>
      </c>
      <c r="H101" t="s">
        <v>7</v>
      </c>
      <c r="I101">
        <v>294490</v>
      </c>
      <c r="J101">
        <v>3239057</v>
      </c>
      <c r="M101" s="3"/>
      <c r="N101" s="3"/>
    </row>
    <row r="102" spans="1:14" x14ac:dyDescent="0.25">
      <c r="A102">
        <v>101</v>
      </c>
      <c r="B102">
        <v>31</v>
      </c>
      <c r="C102" s="1" t="s">
        <v>5</v>
      </c>
      <c r="D102" s="1" t="s">
        <v>15</v>
      </c>
      <c r="E102">
        <v>4</v>
      </c>
      <c r="F102">
        <v>42</v>
      </c>
      <c r="G102">
        <v>30</v>
      </c>
      <c r="H102" t="s">
        <v>7</v>
      </c>
      <c r="I102">
        <v>294490</v>
      </c>
      <c r="J102">
        <v>3239057</v>
      </c>
      <c r="M102" s="3"/>
      <c r="N102" s="3"/>
    </row>
    <row r="103" spans="1:14" x14ac:dyDescent="0.25">
      <c r="A103">
        <v>102</v>
      </c>
      <c r="B103">
        <v>32</v>
      </c>
      <c r="C103" s="1" t="s">
        <v>5</v>
      </c>
      <c r="D103" s="1" t="s">
        <v>15</v>
      </c>
      <c r="E103">
        <v>4</v>
      </c>
      <c r="F103">
        <v>64</v>
      </c>
      <c r="G103">
        <v>35</v>
      </c>
      <c r="H103" t="s">
        <v>7</v>
      </c>
      <c r="I103">
        <v>294490</v>
      </c>
      <c r="J103">
        <v>3239057</v>
      </c>
      <c r="M103" s="3"/>
      <c r="N103" s="3"/>
    </row>
    <row r="104" spans="1:14" x14ac:dyDescent="0.25">
      <c r="A104">
        <v>103</v>
      </c>
      <c r="B104">
        <v>33</v>
      </c>
      <c r="C104" s="1" t="s">
        <v>5</v>
      </c>
      <c r="D104" s="1" t="s">
        <v>15</v>
      </c>
      <c r="E104">
        <v>4</v>
      </c>
      <c r="F104">
        <v>101</v>
      </c>
      <c r="G104">
        <v>51</v>
      </c>
      <c r="H104" t="s">
        <v>7</v>
      </c>
      <c r="I104">
        <v>294490</v>
      </c>
      <c r="J104">
        <v>3239057</v>
      </c>
      <c r="M104" s="3"/>
      <c r="N104" s="3"/>
    </row>
    <row r="105" spans="1:14" x14ac:dyDescent="0.25">
      <c r="A105">
        <v>104</v>
      </c>
      <c r="B105">
        <v>34</v>
      </c>
      <c r="C105" s="1" t="s">
        <v>5</v>
      </c>
      <c r="D105" s="1" t="s">
        <v>15</v>
      </c>
      <c r="E105">
        <v>4</v>
      </c>
      <c r="F105">
        <v>40</v>
      </c>
      <c r="G105">
        <v>15</v>
      </c>
      <c r="H105" t="s">
        <v>7</v>
      </c>
      <c r="I105">
        <v>294490</v>
      </c>
      <c r="J105">
        <v>3239057</v>
      </c>
      <c r="M105" s="3"/>
      <c r="N105" s="3"/>
    </row>
    <row r="106" spans="1:14" x14ac:dyDescent="0.25">
      <c r="A106">
        <v>105</v>
      </c>
      <c r="B106">
        <v>35</v>
      </c>
      <c r="C106" s="1" t="s">
        <v>5</v>
      </c>
      <c r="D106" s="1" t="s">
        <v>15</v>
      </c>
      <c r="E106">
        <v>4</v>
      </c>
      <c r="F106">
        <v>79</v>
      </c>
      <c r="G106">
        <v>48</v>
      </c>
      <c r="H106" t="s">
        <v>7</v>
      </c>
      <c r="I106">
        <v>294490</v>
      </c>
      <c r="J106">
        <v>3239057</v>
      </c>
      <c r="M106" s="3"/>
      <c r="N106" s="3"/>
    </row>
    <row r="107" spans="1:14" x14ac:dyDescent="0.25">
      <c r="A107">
        <v>106</v>
      </c>
      <c r="B107">
        <v>36</v>
      </c>
      <c r="C107" s="1" t="s">
        <v>5</v>
      </c>
      <c r="D107" s="1" t="s">
        <v>15</v>
      </c>
      <c r="E107">
        <v>4</v>
      </c>
      <c r="F107">
        <v>70</v>
      </c>
      <c r="G107">
        <v>42</v>
      </c>
      <c r="H107" t="s">
        <v>7</v>
      </c>
      <c r="I107">
        <v>294490</v>
      </c>
      <c r="J107">
        <v>3239057</v>
      </c>
      <c r="M107" s="3"/>
      <c r="N107" s="3"/>
    </row>
    <row r="108" spans="1:14" x14ac:dyDescent="0.25">
      <c r="A108">
        <v>107</v>
      </c>
      <c r="B108">
        <v>37</v>
      </c>
      <c r="C108" s="1" t="s">
        <v>5</v>
      </c>
      <c r="D108" s="1" t="s">
        <v>15</v>
      </c>
      <c r="E108">
        <v>4</v>
      </c>
      <c r="F108">
        <v>60</v>
      </c>
      <c r="G108">
        <v>35</v>
      </c>
      <c r="H108" t="s">
        <v>7</v>
      </c>
      <c r="I108">
        <v>294490</v>
      </c>
      <c r="J108">
        <v>3239057</v>
      </c>
      <c r="M108" s="3"/>
      <c r="N108" s="3"/>
    </row>
    <row r="109" spans="1:14" x14ac:dyDescent="0.25">
      <c r="A109">
        <v>108</v>
      </c>
      <c r="B109">
        <v>38</v>
      </c>
      <c r="C109" s="1" t="s">
        <v>5</v>
      </c>
      <c r="D109" s="1" t="s">
        <v>15</v>
      </c>
      <c r="E109">
        <v>4</v>
      </c>
      <c r="F109">
        <v>40</v>
      </c>
      <c r="G109">
        <v>36</v>
      </c>
      <c r="H109" t="s">
        <v>7</v>
      </c>
      <c r="I109">
        <v>294490</v>
      </c>
      <c r="J109">
        <v>3239057</v>
      </c>
      <c r="M109" s="3"/>
      <c r="N109" s="3"/>
    </row>
    <row r="110" spans="1:14" x14ac:dyDescent="0.25">
      <c r="A110">
        <v>109</v>
      </c>
      <c r="B110">
        <v>39</v>
      </c>
      <c r="C110" s="1" t="s">
        <v>5</v>
      </c>
      <c r="D110" s="1" t="s">
        <v>15</v>
      </c>
      <c r="E110">
        <v>4</v>
      </c>
      <c r="F110">
        <v>58</v>
      </c>
      <c r="G110">
        <v>22</v>
      </c>
      <c r="H110" t="s">
        <v>7</v>
      </c>
      <c r="I110">
        <v>294490</v>
      </c>
      <c r="J110">
        <v>3239057</v>
      </c>
      <c r="M110" s="3"/>
      <c r="N110" s="3"/>
    </row>
    <row r="111" spans="1:14" x14ac:dyDescent="0.25">
      <c r="A111">
        <v>110</v>
      </c>
      <c r="B111">
        <v>40</v>
      </c>
      <c r="C111" s="1" t="s">
        <v>5</v>
      </c>
      <c r="D111" s="1" t="s">
        <v>15</v>
      </c>
      <c r="E111">
        <v>4</v>
      </c>
      <c r="F111">
        <v>58</v>
      </c>
      <c r="G111">
        <v>42</v>
      </c>
      <c r="H111" t="s">
        <v>7</v>
      </c>
      <c r="I111">
        <v>294490</v>
      </c>
      <c r="J111">
        <v>3239057</v>
      </c>
      <c r="M111" s="3"/>
      <c r="N111" s="3"/>
    </row>
    <row r="112" spans="1:14" x14ac:dyDescent="0.25">
      <c r="A112">
        <v>111</v>
      </c>
      <c r="B112">
        <v>41</v>
      </c>
      <c r="C112" s="1" t="s">
        <v>5</v>
      </c>
      <c r="D112" s="1" t="s">
        <v>15</v>
      </c>
      <c r="E112">
        <v>4</v>
      </c>
      <c r="F112">
        <v>62</v>
      </c>
      <c r="G112">
        <v>37</v>
      </c>
      <c r="H112" t="s">
        <v>7</v>
      </c>
      <c r="I112">
        <v>294490</v>
      </c>
      <c r="J112">
        <v>3239057</v>
      </c>
      <c r="M112" s="3"/>
      <c r="N112" s="3"/>
    </row>
    <row r="113" spans="1:14" x14ac:dyDescent="0.25">
      <c r="A113">
        <v>112</v>
      </c>
      <c r="B113">
        <v>42</v>
      </c>
      <c r="C113" s="1" t="s">
        <v>5</v>
      </c>
      <c r="D113" s="1" t="s">
        <v>15</v>
      </c>
      <c r="E113">
        <v>4</v>
      </c>
      <c r="F113">
        <v>46</v>
      </c>
      <c r="G113">
        <v>32</v>
      </c>
      <c r="H113" t="s">
        <v>7</v>
      </c>
      <c r="I113">
        <v>294490</v>
      </c>
      <c r="J113">
        <v>3239057</v>
      </c>
      <c r="M113" s="3"/>
      <c r="N113" s="3"/>
    </row>
    <row r="114" spans="1:14" x14ac:dyDescent="0.25">
      <c r="A114">
        <v>113</v>
      </c>
      <c r="B114">
        <v>43</v>
      </c>
      <c r="C114" s="1" t="s">
        <v>5</v>
      </c>
      <c r="D114" s="1" t="s">
        <v>15</v>
      </c>
      <c r="E114">
        <v>4</v>
      </c>
      <c r="F114">
        <v>62</v>
      </c>
      <c r="G114">
        <v>41</v>
      </c>
      <c r="H114" t="s">
        <v>7</v>
      </c>
      <c r="I114">
        <v>294490</v>
      </c>
      <c r="J114">
        <v>3239057</v>
      </c>
      <c r="M114" s="3"/>
      <c r="N114" s="3"/>
    </row>
    <row r="115" spans="1:14" x14ac:dyDescent="0.25">
      <c r="A115">
        <v>114</v>
      </c>
      <c r="B115">
        <v>44</v>
      </c>
      <c r="C115" s="1" t="s">
        <v>5</v>
      </c>
      <c r="D115" s="1" t="s">
        <v>15</v>
      </c>
      <c r="E115">
        <v>4</v>
      </c>
      <c r="F115">
        <v>100</v>
      </c>
      <c r="G115">
        <v>44</v>
      </c>
      <c r="H115" t="s">
        <v>7</v>
      </c>
      <c r="I115">
        <v>294490</v>
      </c>
      <c r="J115">
        <v>3239057</v>
      </c>
      <c r="M115" s="3"/>
      <c r="N115" s="3"/>
    </row>
    <row r="116" spans="1:14" x14ac:dyDescent="0.25">
      <c r="A116">
        <v>115</v>
      </c>
      <c r="B116">
        <v>45</v>
      </c>
      <c r="C116" s="1" t="s">
        <v>5</v>
      </c>
      <c r="D116" s="1" t="s">
        <v>15</v>
      </c>
      <c r="E116">
        <v>4</v>
      </c>
      <c r="F116">
        <v>74</v>
      </c>
      <c r="G116">
        <v>42</v>
      </c>
      <c r="H116" t="s">
        <v>7</v>
      </c>
      <c r="I116">
        <v>294490</v>
      </c>
      <c r="J116">
        <v>3239057</v>
      </c>
      <c r="M116" s="3"/>
      <c r="N116" s="3"/>
    </row>
    <row r="117" spans="1:14" x14ac:dyDescent="0.25">
      <c r="A117">
        <v>116</v>
      </c>
      <c r="B117">
        <v>46</v>
      </c>
      <c r="C117" s="1" t="s">
        <v>5</v>
      </c>
      <c r="D117" s="1" t="s">
        <v>15</v>
      </c>
      <c r="E117">
        <v>4</v>
      </c>
      <c r="F117">
        <v>56</v>
      </c>
      <c r="G117">
        <v>30</v>
      </c>
      <c r="H117" t="s">
        <v>7</v>
      </c>
      <c r="I117">
        <v>294490</v>
      </c>
      <c r="J117">
        <v>3239057</v>
      </c>
      <c r="M117" s="3"/>
      <c r="N117" s="3"/>
    </row>
    <row r="118" spans="1:14" x14ac:dyDescent="0.25">
      <c r="A118">
        <v>117</v>
      </c>
      <c r="B118">
        <v>47</v>
      </c>
      <c r="C118" s="1" t="s">
        <v>5</v>
      </c>
      <c r="D118" s="1" t="s">
        <v>15</v>
      </c>
      <c r="E118">
        <v>4</v>
      </c>
      <c r="F118">
        <v>37</v>
      </c>
      <c r="G118">
        <v>40</v>
      </c>
      <c r="H118" t="s">
        <v>7</v>
      </c>
      <c r="I118">
        <v>294490</v>
      </c>
      <c r="J118">
        <v>3239057</v>
      </c>
      <c r="M118" s="3"/>
      <c r="N118" s="3"/>
    </row>
    <row r="119" spans="1:14" x14ac:dyDescent="0.25">
      <c r="A119">
        <v>118</v>
      </c>
      <c r="B119">
        <v>48</v>
      </c>
      <c r="C119" s="1" t="s">
        <v>5</v>
      </c>
      <c r="D119" s="1" t="s">
        <v>15</v>
      </c>
      <c r="E119">
        <v>4</v>
      </c>
      <c r="F119">
        <v>56</v>
      </c>
      <c r="G119">
        <v>30</v>
      </c>
      <c r="H119" t="s">
        <v>7</v>
      </c>
      <c r="I119">
        <v>294490</v>
      </c>
      <c r="J119">
        <v>3239057</v>
      </c>
      <c r="M119" s="3"/>
      <c r="N119" s="3"/>
    </row>
    <row r="120" spans="1:14" x14ac:dyDescent="0.25">
      <c r="A120">
        <v>119</v>
      </c>
      <c r="B120">
        <v>49</v>
      </c>
      <c r="C120" s="1" t="s">
        <v>5</v>
      </c>
      <c r="D120" s="1" t="s">
        <v>15</v>
      </c>
      <c r="E120">
        <v>4</v>
      </c>
      <c r="F120">
        <v>66</v>
      </c>
      <c r="G120">
        <v>38</v>
      </c>
      <c r="H120" t="s">
        <v>7</v>
      </c>
      <c r="I120">
        <v>294490</v>
      </c>
      <c r="J120">
        <v>3239057</v>
      </c>
      <c r="M120" s="3"/>
      <c r="N120" s="3"/>
    </row>
    <row r="121" spans="1:14" x14ac:dyDescent="0.25">
      <c r="A121">
        <v>120</v>
      </c>
      <c r="B121">
        <v>50</v>
      </c>
      <c r="C121" s="1" t="s">
        <v>5</v>
      </c>
      <c r="D121" s="1" t="s">
        <v>15</v>
      </c>
      <c r="E121">
        <v>4</v>
      </c>
      <c r="F121">
        <v>42</v>
      </c>
      <c r="G121">
        <v>25</v>
      </c>
      <c r="H121" t="s">
        <v>7</v>
      </c>
      <c r="I121">
        <v>294490</v>
      </c>
      <c r="J121">
        <v>3239057</v>
      </c>
      <c r="M121" s="3"/>
      <c r="N121" s="3"/>
    </row>
    <row r="122" spans="1:14" x14ac:dyDescent="0.25">
      <c r="A122">
        <v>121</v>
      </c>
      <c r="B122">
        <v>1</v>
      </c>
      <c r="C122" s="1" t="s">
        <v>5</v>
      </c>
      <c r="D122" s="1" t="s">
        <v>15</v>
      </c>
      <c r="E122">
        <v>5</v>
      </c>
      <c r="F122">
        <v>88</v>
      </c>
      <c r="G122">
        <v>72</v>
      </c>
      <c r="H122" t="s">
        <v>6</v>
      </c>
      <c r="I122">
        <v>294543</v>
      </c>
      <c r="J122">
        <v>3239018</v>
      </c>
      <c r="M122" s="3"/>
      <c r="N122" s="3"/>
    </row>
    <row r="123" spans="1:14" x14ac:dyDescent="0.25">
      <c r="A123">
        <v>122</v>
      </c>
      <c r="B123">
        <v>2</v>
      </c>
      <c r="C123" s="1" t="s">
        <v>5</v>
      </c>
      <c r="D123" s="1" t="s">
        <v>15</v>
      </c>
      <c r="E123">
        <v>5</v>
      </c>
      <c r="F123">
        <v>45</v>
      </c>
      <c r="G123">
        <v>36</v>
      </c>
      <c r="H123" t="s">
        <v>6</v>
      </c>
      <c r="I123">
        <v>294543</v>
      </c>
      <c r="J123">
        <v>3239018</v>
      </c>
      <c r="M123" s="3"/>
      <c r="N123" s="3"/>
    </row>
    <row r="124" spans="1:14" x14ac:dyDescent="0.25">
      <c r="A124">
        <v>123</v>
      </c>
      <c r="B124">
        <v>3</v>
      </c>
      <c r="C124" s="1" t="s">
        <v>5</v>
      </c>
      <c r="D124" s="1" t="s">
        <v>15</v>
      </c>
      <c r="E124">
        <v>5</v>
      </c>
      <c r="F124">
        <v>57</v>
      </c>
      <c r="G124">
        <v>28</v>
      </c>
      <c r="H124" t="s">
        <v>6</v>
      </c>
      <c r="I124">
        <v>294543</v>
      </c>
      <c r="J124">
        <v>3239018</v>
      </c>
      <c r="M124" s="3"/>
      <c r="N124" s="3"/>
    </row>
    <row r="125" spans="1:14" x14ac:dyDescent="0.25">
      <c r="A125">
        <v>124</v>
      </c>
      <c r="B125">
        <v>4</v>
      </c>
      <c r="C125" s="1" t="s">
        <v>5</v>
      </c>
      <c r="D125" s="1" t="s">
        <v>15</v>
      </c>
      <c r="E125">
        <v>5</v>
      </c>
      <c r="F125">
        <v>96</v>
      </c>
      <c r="G125">
        <v>71</v>
      </c>
      <c r="H125" t="s">
        <v>6</v>
      </c>
      <c r="I125">
        <v>294543</v>
      </c>
      <c r="J125">
        <v>3239018</v>
      </c>
      <c r="M125" s="3"/>
      <c r="N125" s="3"/>
    </row>
    <row r="126" spans="1:14" x14ac:dyDescent="0.25">
      <c r="A126">
        <v>125</v>
      </c>
      <c r="B126">
        <v>5</v>
      </c>
      <c r="C126" s="1" t="s">
        <v>5</v>
      </c>
      <c r="D126" s="1" t="s">
        <v>15</v>
      </c>
      <c r="E126">
        <v>5</v>
      </c>
      <c r="F126">
        <v>66</v>
      </c>
      <c r="G126">
        <v>40</v>
      </c>
      <c r="H126" t="s">
        <v>6</v>
      </c>
      <c r="I126">
        <v>294543</v>
      </c>
      <c r="J126">
        <v>3239018</v>
      </c>
      <c r="M126" s="3"/>
      <c r="N126" s="3"/>
    </row>
    <row r="127" spans="1:14" x14ac:dyDescent="0.25">
      <c r="A127">
        <v>126</v>
      </c>
      <c r="B127">
        <v>6</v>
      </c>
      <c r="C127" s="1" t="s">
        <v>5</v>
      </c>
      <c r="D127" s="1" t="s">
        <v>15</v>
      </c>
      <c r="E127">
        <v>5</v>
      </c>
      <c r="F127">
        <v>58</v>
      </c>
      <c r="G127">
        <v>40</v>
      </c>
      <c r="H127" t="s">
        <v>6</v>
      </c>
      <c r="I127">
        <v>294543</v>
      </c>
      <c r="J127">
        <v>3239018</v>
      </c>
      <c r="M127" s="3"/>
      <c r="N127" s="3"/>
    </row>
    <row r="128" spans="1:14" x14ac:dyDescent="0.25">
      <c r="A128">
        <v>127</v>
      </c>
      <c r="B128">
        <v>7</v>
      </c>
      <c r="C128" s="1" t="s">
        <v>5</v>
      </c>
      <c r="D128" s="1" t="s">
        <v>15</v>
      </c>
      <c r="E128">
        <v>5</v>
      </c>
      <c r="F128">
        <v>53</v>
      </c>
      <c r="G128">
        <v>35</v>
      </c>
      <c r="H128" t="s">
        <v>6</v>
      </c>
      <c r="I128">
        <v>294543</v>
      </c>
      <c r="J128">
        <v>3239018</v>
      </c>
      <c r="M128" s="3"/>
      <c r="N128" s="3"/>
    </row>
    <row r="129" spans="1:14" x14ac:dyDescent="0.25">
      <c r="A129">
        <v>128</v>
      </c>
      <c r="B129">
        <v>8</v>
      </c>
      <c r="C129" s="1" t="s">
        <v>5</v>
      </c>
      <c r="D129" s="1" t="s">
        <v>15</v>
      </c>
      <c r="E129">
        <v>5</v>
      </c>
      <c r="F129">
        <v>52</v>
      </c>
      <c r="G129">
        <v>28</v>
      </c>
      <c r="H129" t="s">
        <v>6</v>
      </c>
      <c r="I129">
        <v>294543</v>
      </c>
      <c r="J129">
        <v>3239018</v>
      </c>
      <c r="M129" s="3"/>
      <c r="N129" s="3"/>
    </row>
    <row r="130" spans="1:14" x14ac:dyDescent="0.25">
      <c r="A130">
        <v>129</v>
      </c>
      <c r="B130">
        <v>9</v>
      </c>
      <c r="C130" s="1" t="s">
        <v>5</v>
      </c>
      <c r="D130" s="1" t="s">
        <v>15</v>
      </c>
      <c r="E130">
        <v>5</v>
      </c>
      <c r="F130">
        <v>59</v>
      </c>
      <c r="G130">
        <v>40</v>
      </c>
      <c r="H130" t="s">
        <v>6</v>
      </c>
      <c r="I130">
        <v>294543</v>
      </c>
      <c r="J130">
        <v>3239018</v>
      </c>
      <c r="M130" s="3"/>
      <c r="N130" s="3"/>
    </row>
    <row r="131" spans="1:14" x14ac:dyDescent="0.25">
      <c r="A131">
        <v>130</v>
      </c>
      <c r="B131">
        <v>10</v>
      </c>
      <c r="C131" s="1" t="s">
        <v>5</v>
      </c>
      <c r="D131" s="1" t="s">
        <v>15</v>
      </c>
      <c r="E131">
        <v>5</v>
      </c>
      <c r="F131">
        <v>66</v>
      </c>
      <c r="G131">
        <v>37</v>
      </c>
      <c r="H131" t="s">
        <v>6</v>
      </c>
      <c r="I131">
        <v>294543</v>
      </c>
      <c r="J131">
        <v>3239018</v>
      </c>
      <c r="M131" s="3"/>
      <c r="N131" s="3"/>
    </row>
    <row r="132" spans="1:14" x14ac:dyDescent="0.25">
      <c r="A132">
        <v>131</v>
      </c>
      <c r="B132">
        <v>11</v>
      </c>
      <c r="C132" s="1" t="s">
        <v>5</v>
      </c>
      <c r="D132" s="1" t="s">
        <v>15</v>
      </c>
      <c r="E132">
        <v>5</v>
      </c>
      <c r="F132">
        <v>42</v>
      </c>
      <c r="G132">
        <v>33</v>
      </c>
      <c r="H132" t="s">
        <v>6</v>
      </c>
      <c r="I132">
        <v>294543</v>
      </c>
      <c r="J132">
        <v>3239018</v>
      </c>
      <c r="M132" s="3"/>
      <c r="N132" s="3"/>
    </row>
    <row r="133" spans="1:14" x14ac:dyDescent="0.25">
      <c r="A133">
        <v>132</v>
      </c>
      <c r="B133">
        <v>12</v>
      </c>
      <c r="C133" s="1" t="s">
        <v>5</v>
      </c>
      <c r="D133" s="1" t="s">
        <v>15</v>
      </c>
      <c r="E133">
        <v>5</v>
      </c>
      <c r="F133">
        <v>20</v>
      </c>
      <c r="G133">
        <v>12</v>
      </c>
      <c r="H133" t="s">
        <v>6</v>
      </c>
      <c r="I133">
        <v>294543</v>
      </c>
      <c r="J133">
        <v>3239018</v>
      </c>
      <c r="M133" s="3"/>
      <c r="N133" s="3"/>
    </row>
    <row r="134" spans="1:14" x14ac:dyDescent="0.25">
      <c r="A134">
        <v>133</v>
      </c>
      <c r="B134">
        <v>13</v>
      </c>
      <c r="C134" s="1" t="s">
        <v>5</v>
      </c>
      <c r="D134" s="1" t="s">
        <v>15</v>
      </c>
      <c r="E134">
        <v>5</v>
      </c>
      <c r="F134">
        <v>63</v>
      </c>
      <c r="G134">
        <v>41</v>
      </c>
      <c r="H134" t="s">
        <v>6</v>
      </c>
      <c r="I134">
        <v>294543</v>
      </c>
      <c r="J134">
        <v>3239018</v>
      </c>
      <c r="M134" s="3"/>
      <c r="N134" s="3"/>
    </row>
    <row r="135" spans="1:14" x14ac:dyDescent="0.25">
      <c r="A135">
        <v>134</v>
      </c>
      <c r="B135">
        <v>14</v>
      </c>
      <c r="C135" s="1" t="s">
        <v>5</v>
      </c>
      <c r="D135" s="1" t="s">
        <v>15</v>
      </c>
      <c r="E135">
        <v>5</v>
      </c>
      <c r="F135">
        <v>44</v>
      </c>
      <c r="G135">
        <v>32</v>
      </c>
      <c r="H135" t="s">
        <v>6</v>
      </c>
      <c r="I135">
        <v>294543</v>
      </c>
      <c r="J135">
        <v>3239018</v>
      </c>
      <c r="M135" s="3"/>
      <c r="N135" s="3"/>
    </row>
    <row r="136" spans="1:14" x14ac:dyDescent="0.25">
      <c r="A136">
        <v>135</v>
      </c>
      <c r="B136">
        <v>15</v>
      </c>
      <c r="C136" s="1" t="s">
        <v>5</v>
      </c>
      <c r="D136" s="1" t="s">
        <v>15</v>
      </c>
      <c r="E136">
        <v>5</v>
      </c>
      <c r="F136">
        <v>50</v>
      </c>
      <c r="G136">
        <v>14</v>
      </c>
      <c r="H136" t="s">
        <v>6</v>
      </c>
      <c r="I136">
        <v>294543</v>
      </c>
      <c r="J136">
        <v>3239018</v>
      </c>
      <c r="M136" s="3"/>
      <c r="N136" s="3"/>
    </row>
    <row r="137" spans="1:14" x14ac:dyDescent="0.25">
      <c r="A137">
        <v>136</v>
      </c>
      <c r="B137">
        <v>16</v>
      </c>
      <c r="C137" s="1" t="s">
        <v>5</v>
      </c>
      <c r="D137" s="1" t="s">
        <v>15</v>
      </c>
      <c r="E137">
        <v>5</v>
      </c>
      <c r="F137">
        <v>99</v>
      </c>
      <c r="G137">
        <v>74</v>
      </c>
      <c r="H137" t="s">
        <v>6</v>
      </c>
      <c r="I137">
        <v>294543</v>
      </c>
      <c r="J137">
        <v>3239018</v>
      </c>
      <c r="M137" s="3"/>
      <c r="N137" s="3"/>
    </row>
    <row r="138" spans="1:14" x14ac:dyDescent="0.25">
      <c r="A138">
        <v>137</v>
      </c>
      <c r="B138">
        <v>17</v>
      </c>
      <c r="C138" s="1" t="s">
        <v>5</v>
      </c>
      <c r="D138" s="1" t="s">
        <v>15</v>
      </c>
      <c r="E138">
        <v>5</v>
      </c>
      <c r="F138">
        <v>54</v>
      </c>
      <c r="G138">
        <v>50</v>
      </c>
      <c r="H138" t="s">
        <v>6</v>
      </c>
      <c r="I138">
        <v>294543</v>
      </c>
      <c r="J138">
        <v>3239018</v>
      </c>
      <c r="M138" s="3"/>
      <c r="N138" s="3"/>
    </row>
    <row r="139" spans="1:14" x14ac:dyDescent="0.25">
      <c r="A139">
        <v>138</v>
      </c>
      <c r="B139">
        <v>18</v>
      </c>
      <c r="C139" s="1" t="s">
        <v>5</v>
      </c>
      <c r="D139" s="1" t="s">
        <v>15</v>
      </c>
      <c r="E139">
        <v>5</v>
      </c>
      <c r="F139">
        <v>53</v>
      </c>
      <c r="G139">
        <v>40</v>
      </c>
      <c r="H139" t="s">
        <v>6</v>
      </c>
      <c r="I139">
        <v>294543</v>
      </c>
      <c r="J139">
        <v>3239018</v>
      </c>
      <c r="M139" s="3"/>
      <c r="N139" s="3"/>
    </row>
    <row r="140" spans="1:14" x14ac:dyDescent="0.25">
      <c r="A140">
        <v>139</v>
      </c>
      <c r="B140">
        <v>19</v>
      </c>
      <c r="C140" s="1" t="s">
        <v>5</v>
      </c>
      <c r="D140" s="1" t="s">
        <v>15</v>
      </c>
      <c r="E140">
        <v>5</v>
      </c>
      <c r="F140">
        <v>48</v>
      </c>
      <c r="G140">
        <v>41</v>
      </c>
      <c r="H140" t="s">
        <v>6</v>
      </c>
      <c r="I140">
        <v>294543</v>
      </c>
      <c r="J140">
        <v>3239018</v>
      </c>
      <c r="M140" s="3"/>
      <c r="N140" s="3"/>
    </row>
    <row r="141" spans="1:14" x14ac:dyDescent="0.25">
      <c r="A141">
        <v>140</v>
      </c>
      <c r="B141">
        <v>20</v>
      </c>
      <c r="C141" s="1" t="s">
        <v>5</v>
      </c>
      <c r="D141" s="1" t="s">
        <v>15</v>
      </c>
      <c r="E141">
        <v>5</v>
      </c>
      <c r="F141">
        <v>29</v>
      </c>
      <c r="G141">
        <v>20</v>
      </c>
      <c r="H141" t="s">
        <v>7</v>
      </c>
      <c r="I141">
        <v>294543</v>
      </c>
      <c r="J141">
        <v>3239018</v>
      </c>
      <c r="M141" s="3"/>
      <c r="N141" s="3"/>
    </row>
    <row r="142" spans="1:14" x14ac:dyDescent="0.25">
      <c r="A142">
        <v>141</v>
      </c>
      <c r="B142">
        <v>21</v>
      </c>
      <c r="C142" s="1" t="s">
        <v>5</v>
      </c>
      <c r="D142" s="1" t="s">
        <v>15</v>
      </c>
      <c r="E142">
        <v>5</v>
      </c>
      <c r="F142">
        <v>73</v>
      </c>
      <c r="G142">
        <v>38</v>
      </c>
      <c r="H142" t="s">
        <v>7</v>
      </c>
      <c r="I142">
        <v>294543</v>
      </c>
      <c r="J142">
        <v>3239018</v>
      </c>
      <c r="M142" s="3"/>
      <c r="N142" s="3"/>
    </row>
    <row r="143" spans="1:14" x14ac:dyDescent="0.25">
      <c r="A143">
        <v>142</v>
      </c>
      <c r="B143">
        <v>22</v>
      </c>
      <c r="C143" s="1" t="s">
        <v>5</v>
      </c>
      <c r="D143" s="1" t="s">
        <v>15</v>
      </c>
      <c r="E143">
        <v>5</v>
      </c>
      <c r="F143">
        <v>63</v>
      </c>
      <c r="G143">
        <v>45</v>
      </c>
      <c r="H143" t="s">
        <v>7</v>
      </c>
      <c r="I143">
        <v>294543</v>
      </c>
      <c r="J143">
        <v>3239018</v>
      </c>
      <c r="M143" s="3"/>
      <c r="N143" s="3"/>
    </row>
    <row r="144" spans="1:14" x14ac:dyDescent="0.25">
      <c r="A144">
        <v>143</v>
      </c>
      <c r="B144">
        <v>23</v>
      </c>
      <c r="C144" s="1" t="s">
        <v>5</v>
      </c>
      <c r="D144" s="1" t="s">
        <v>15</v>
      </c>
      <c r="E144">
        <v>5</v>
      </c>
      <c r="F144">
        <v>85</v>
      </c>
      <c r="G144">
        <v>62</v>
      </c>
      <c r="H144" t="s">
        <v>6</v>
      </c>
      <c r="I144">
        <v>294543</v>
      </c>
      <c r="J144">
        <v>3239018</v>
      </c>
      <c r="M144" s="3"/>
      <c r="N144" s="3"/>
    </row>
    <row r="145" spans="1:14" x14ac:dyDescent="0.25">
      <c r="A145">
        <v>144</v>
      </c>
      <c r="B145">
        <v>24</v>
      </c>
      <c r="C145" s="1" t="s">
        <v>5</v>
      </c>
      <c r="D145" s="1" t="s">
        <v>15</v>
      </c>
      <c r="E145">
        <v>5</v>
      </c>
      <c r="F145">
        <v>42</v>
      </c>
      <c r="G145">
        <v>32</v>
      </c>
      <c r="H145" t="s">
        <v>6</v>
      </c>
      <c r="I145">
        <v>294543</v>
      </c>
      <c r="J145">
        <v>3239018</v>
      </c>
      <c r="M145" s="3"/>
      <c r="N145" s="3"/>
    </row>
    <row r="146" spans="1:14" x14ac:dyDescent="0.25">
      <c r="A146">
        <v>145</v>
      </c>
      <c r="B146">
        <v>25</v>
      </c>
      <c r="C146" s="1" t="s">
        <v>5</v>
      </c>
      <c r="D146" s="1" t="s">
        <v>15</v>
      </c>
      <c r="E146">
        <v>5</v>
      </c>
      <c r="F146">
        <v>54</v>
      </c>
      <c r="G146">
        <v>38</v>
      </c>
      <c r="H146" t="s">
        <v>6</v>
      </c>
      <c r="I146">
        <v>294543</v>
      </c>
      <c r="J146">
        <v>3239018</v>
      </c>
      <c r="M146" s="3"/>
      <c r="N146" s="3"/>
    </row>
    <row r="147" spans="1:14" x14ac:dyDescent="0.25">
      <c r="A147">
        <v>146</v>
      </c>
      <c r="B147">
        <v>26</v>
      </c>
      <c r="C147" s="1" t="s">
        <v>5</v>
      </c>
      <c r="D147" s="1" t="s">
        <v>15</v>
      </c>
      <c r="E147">
        <v>5</v>
      </c>
      <c r="F147">
        <v>82</v>
      </c>
      <c r="G147">
        <v>43</v>
      </c>
      <c r="H147" t="s">
        <v>7</v>
      </c>
      <c r="I147">
        <v>294543</v>
      </c>
      <c r="J147">
        <v>3239018</v>
      </c>
      <c r="M147" s="3"/>
      <c r="N147" s="3"/>
    </row>
    <row r="148" spans="1:14" x14ac:dyDescent="0.25">
      <c r="A148">
        <v>147</v>
      </c>
      <c r="B148">
        <v>27</v>
      </c>
      <c r="C148" s="1" t="s">
        <v>5</v>
      </c>
      <c r="D148" s="1" t="s">
        <v>15</v>
      </c>
      <c r="E148">
        <v>5</v>
      </c>
      <c r="F148">
        <v>75</v>
      </c>
      <c r="G148">
        <v>41</v>
      </c>
      <c r="H148" t="s">
        <v>6</v>
      </c>
      <c r="I148">
        <v>294543</v>
      </c>
      <c r="J148">
        <v>3239018</v>
      </c>
      <c r="M148" s="3"/>
      <c r="N148" s="3"/>
    </row>
    <row r="149" spans="1:14" x14ac:dyDescent="0.25">
      <c r="A149">
        <v>148</v>
      </c>
      <c r="B149">
        <v>28</v>
      </c>
      <c r="C149" s="1" t="s">
        <v>5</v>
      </c>
      <c r="D149" s="1" t="s">
        <v>15</v>
      </c>
      <c r="E149">
        <v>5</v>
      </c>
      <c r="F149">
        <v>42</v>
      </c>
      <c r="G149">
        <v>33</v>
      </c>
      <c r="H149" t="s">
        <v>7</v>
      </c>
      <c r="I149">
        <v>294543</v>
      </c>
      <c r="J149">
        <v>3239018</v>
      </c>
      <c r="M149" s="3"/>
      <c r="N149" s="3"/>
    </row>
    <row r="150" spans="1:14" x14ac:dyDescent="0.25">
      <c r="A150">
        <v>149</v>
      </c>
      <c r="B150">
        <v>29</v>
      </c>
      <c r="C150" s="1" t="s">
        <v>5</v>
      </c>
      <c r="D150" s="1" t="s">
        <v>15</v>
      </c>
      <c r="E150">
        <v>5</v>
      </c>
      <c r="F150">
        <v>48</v>
      </c>
      <c r="G150">
        <v>30</v>
      </c>
      <c r="H150" t="s">
        <v>7</v>
      </c>
      <c r="I150">
        <v>294543</v>
      </c>
      <c r="J150">
        <v>3239018</v>
      </c>
      <c r="M150" s="3"/>
      <c r="N150" s="3"/>
    </row>
    <row r="151" spans="1:14" x14ac:dyDescent="0.25">
      <c r="A151">
        <v>150</v>
      </c>
      <c r="B151">
        <v>30</v>
      </c>
      <c r="C151" s="1" t="s">
        <v>5</v>
      </c>
      <c r="D151" s="1" t="s">
        <v>15</v>
      </c>
      <c r="E151">
        <v>5</v>
      </c>
      <c r="F151">
        <v>58</v>
      </c>
      <c r="G151">
        <v>39</v>
      </c>
      <c r="H151" t="s">
        <v>7</v>
      </c>
      <c r="I151">
        <v>294543</v>
      </c>
      <c r="J151">
        <v>3239018</v>
      </c>
      <c r="M151" s="3"/>
      <c r="N151" s="3"/>
    </row>
    <row r="152" spans="1:14" x14ac:dyDescent="0.25">
      <c r="A152">
        <v>151</v>
      </c>
      <c r="B152">
        <v>31</v>
      </c>
      <c r="C152" s="1" t="s">
        <v>5</v>
      </c>
      <c r="D152" s="1" t="s">
        <v>15</v>
      </c>
      <c r="E152">
        <v>5</v>
      </c>
      <c r="F152">
        <v>67</v>
      </c>
      <c r="G152">
        <v>41</v>
      </c>
      <c r="H152" t="s">
        <v>7</v>
      </c>
      <c r="I152">
        <v>294543</v>
      </c>
      <c r="J152">
        <v>3239018</v>
      </c>
      <c r="M152" s="3"/>
      <c r="N152" s="3"/>
    </row>
    <row r="153" spans="1:14" x14ac:dyDescent="0.25">
      <c r="A153">
        <v>152</v>
      </c>
      <c r="B153">
        <v>32</v>
      </c>
      <c r="C153" s="1" t="s">
        <v>5</v>
      </c>
      <c r="D153" s="1" t="s">
        <v>15</v>
      </c>
      <c r="E153">
        <v>5</v>
      </c>
      <c r="F153">
        <v>75</v>
      </c>
      <c r="G153">
        <v>20</v>
      </c>
      <c r="H153" t="s">
        <v>7</v>
      </c>
      <c r="I153">
        <v>294543</v>
      </c>
      <c r="J153">
        <v>3239018</v>
      </c>
      <c r="M153" s="3"/>
      <c r="N153" s="3"/>
    </row>
    <row r="154" spans="1:14" x14ac:dyDescent="0.25">
      <c r="A154">
        <v>153</v>
      </c>
      <c r="B154">
        <v>33</v>
      </c>
      <c r="C154" s="1" t="s">
        <v>5</v>
      </c>
      <c r="D154" s="1" t="s">
        <v>15</v>
      </c>
      <c r="E154">
        <v>5</v>
      </c>
      <c r="F154">
        <v>60</v>
      </c>
      <c r="G154">
        <v>41</v>
      </c>
      <c r="H154" t="s">
        <v>7</v>
      </c>
      <c r="I154">
        <v>294543</v>
      </c>
      <c r="J154">
        <v>3239018</v>
      </c>
      <c r="M154" s="3"/>
      <c r="N154" s="3"/>
    </row>
    <row r="155" spans="1:14" x14ac:dyDescent="0.25">
      <c r="A155">
        <v>154</v>
      </c>
      <c r="B155">
        <v>34</v>
      </c>
      <c r="C155" s="1" t="s">
        <v>5</v>
      </c>
      <c r="D155" s="1" t="s">
        <v>15</v>
      </c>
      <c r="E155">
        <v>5</v>
      </c>
      <c r="F155">
        <v>52</v>
      </c>
      <c r="G155">
        <v>48</v>
      </c>
      <c r="H155" t="s">
        <v>7</v>
      </c>
      <c r="I155">
        <v>294543</v>
      </c>
      <c r="J155">
        <v>3239018</v>
      </c>
      <c r="M155" s="3"/>
      <c r="N155" s="3"/>
    </row>
    <row r="156" spans="1:14" x14ac:dyDescent="0.25">
      <c r="A156">
        <v>155</v>
      </c>
      <c r="B156">
        <v>35</v>
      </c>
      <c r="C156" s="1" t="s">
        <v>5</v>
      </c>
      <c r="D156" s="1" t="s">
        <v>15</v>
      </c>
      <c r="E156">
        <v>5</v>
      </c>
      <c r="F156">
        <v>40</v>
      </c>
      <c r="G156">
        <v>37</v>
      </c>
      <c r="H156" t="s">
        <v>7</v>
      </c>
      <c r="I156">
        <v>294543</v>
      </c>
      <c r="J156">
        <v>3239018</v>
      </c>
      <c r="M156" s="3"/>
      <c r="N156" s="3"/>
    </row>
    <row r="157" spans="1:14" x14ac:dyDescent="0.25">
      <c r="A157">
        <v>156</v>
      </c>
      <c r="B157">
        <v>36</v>
      </c>
      <c r="C157" s="1" t="s">
        <v>5</v>
      </c>
      <c r="D157" s="1" t="s">
        <v>15</v>
      </c>
      <c r="E157">
        <v>5</v>
      </c>
      <c r="F157">
        <v>81</v>
      </c>
      <c r="G157">
        <v>49</v>
      </c>
      <c r="H157" t="s">
        <v>7</v>
      </c>
      <c r="I157">
        <v>294543</v>
      </c>
      <c r="J157">
        <v>3239018</v>
      </c>
      <c r="M157" s="3"/>
      <c r="N157" s="3"/>
    </row>
    <row r="158" spans="1:14" x14ac:dyDescent="0.25">
      <c r="A158">
        <v>157</v>
      </c>
      <c r="B158">
        <v>37</v>
      </c>
      <c r="C158" s="1" t="s">
        <v>5</v>
      </c>
      <c r="D158" s="1" t="s">
        <v>15</v>
      </c>
      <c r="E158">
        <v>5</v>
      </c>
      <c r="F158">
        <v>42</v>
      </c>
      <c r="G158">
        <v>28</v>
      </c>
      <c r="H158" t="s">
        <v>7</v>
      </c>
      <c r="I158">
        <v>294543</v>
      </c>
      <c r="J158">
        <v>3239018</v>
      </c>
      <c r="M158" s="3"/>
      <c r="N158" s="3"/>
    </row>
    <row r="159" spans="1:14" x14ac:dyDescent="0.25">
      <c r="A159">
        <v>158</v>
      </c>
      <c r="B159">
        <v>38</v>
      </c>
      <c r="C159" s="1" t="s">
        <v>5</v>
      </c>
      <c r="D159" s="1" t="s">
        <v>15</v>
      </c>
      <c r="E159">
        <v>5</v>
      </c>
      <c r="F159">
        <v>41</v>
      </c>
      <c r="G159">
        <v>26</v>
      </c>
      <c r="H159" t="s">
        <v>7</v>
      </c>
      <c r="I159">
        <v>294543</v>
      </c>
      <c r="J159">
        <v>3239018</v>
      </c>
      <c r="M159" s="3"/>
      <c r="N159" s="3"/>
    </row>
    <row r="160" spans="1:14" x14ac:dyDescent="0.25">
      <c r="A160">
        <v>159</v>
      </c>
      <c r="B160">
        <v>39</v>
      </c>
      <c r="C160" s="1" t="s">
        <v>5</v>
      </c>
      <c r="D160" s="1" t="s">
        <v>15</v>
      </c>
      <c r="E160">
        <v>5</v>
      </c>
      <c r="F160">
        <v>71</v>
      </c>
      <c r="G160">
        <v>47</v>
      </c>
      <c r="H160" t="s">
        <v>7</v>
      </c>
      <c r="I160">
        <v>294543</v>
      </c>
      <c r="J160">
        <v>3239018</v>
      </c>
      <c r="M160" s="3"/>
      <c r="N160" s="3"/>
    </row>
    <row r="161" spans="1:14" x14ac:dyDescent="0.25">
      <c r="A161">
        <v>160</v>
      </c>
      <c r="B161">
        <v>40</v>
      </c>
      <c r="C161" s="1" t="s">
        <v>5</v>
      </c>
      <c r="D161" s="1" t="s">
        <v>15</v>
      </c>
      <c r="E161">
        <v>5</v>
      </c>
      <c r="F161">
        <v>50</v>
      </c>
      <c r="G161">
        <v>38</v>
      </c>
      <c r="H161" t="s">
        <v>7</v>
      </c>
      <c r="I161">
        <v>294543</v>
      </c>
      <c r="J161">
        <v>3239018</v>
      </c>
      <c r="M161" s="3"/>
      <c r="N161" s="3"/>
    </row>
    <row r="162" spans="1:14" x14ac:dyDescent="0.25">
      <c r="A162">
        <v>161</v>
      </c>
      <c r="B162">
        <v>41</v>
      </c>
      <c r="C162" s="1" t="s">
        <v>5</v>
      </c>
      <c r="D162" s="1" t="s">
        <v>15</v>
      </c>
      <c r="E162">
        <v>5</v>
      </c>
      <c r="F162">
        <v>61</v>
      </c>
      <c r="G162">
        <v>54</v>
      </c>
      <c r="H162" t="s">
        <v>7</v>
      </c>
      <c r="I162">
        <v>294543</v>
      </c>
      <c r="J162">
        <v>3239018</v>
      </c>
      <c r="M162" s="3"/>
      <c r="N162" s="3"/>
    </row>
    <row r="163" spans="1:14" x14ac:dyDescent="0.25">
      <c r="A163">
        <v>162</v>
      </c>
      <c r="B163">
        <v>42</v>
      </c>
      <c r="C163" s="1" t="s">
        <v>5</v>
      </c>
      <c r="D163" s="1" t="s">
        <v>15</v>
      </c>
      <c r="E163">
        <v>5</v>
      </c>
      <c r="F163">
        <v>50</v>
      </c>
      <c r="G163">
        <v>28</v>
      </c>
      <c r="H163" t="s">
        <v>7</v>
      </c>
      <c r="I163">
        <v>294543</v>
      </c>
      <c r="J163">
        <v>3239018</v>
      </c>
      <c r="M163" s="3"/>
      <c r="N163" s="3"/>
    </row>
    <row r="164" spans="1:14" x14ac:dyDescent="0.25">
      <c r="A164">
        <v>163</v>
      </c>
      <c r="B164">
        <v>43</v>
      </c>
      <c r="C164" s="1" t="s">
        <v>5</v>
      </c>
      <c r="D164" s="1" t="s">
        <v>15</v>
      </c>
      <c r="E164">
        <v>5</v>
      </c>
      <c r="F164">
        <v>89</v>
      </c>
      <c r="G164">
        <v>69</v>
      </c>
      <c r="H164" t="s">
        <v>7</v>
      </c>
      <c r="I164">
        <v>294543</v>
      </c>
      <c r="J164">
        <v>3239018</v>
      </c>
      <c r="M164" s="3"/>
      <c r="N164" s="3"/>
    </row>
    <row r="165" spans="1:14" x14ac:dyDescent="0.25">
      <c r="A165">
        <v>164</v>
      </c>
      <c r="B165">
        <v>44</v>
      </c>
      <c r="C165" s="1" t="s">
        <v>5</v>
      </c>
      <c r="D165" s="1" t="s">
        <v>15</v>
      </c>
      <c r="E165">
        <v>5</v>
      </c>
      <c r="F165">
        <v>46</v>
      </c>
      <c r="G165">
        <v>40</v>
      </c>
      <c r="H165" t="s">
        <v>7</v>
      </c>
      <c r="I165">
        <v>294543</v>
      </c>
      <c r="J165">
        <v>3239018</v>
      </c>
      <c r="M165" s="3"/>
      <c r="N165" s="3"/>
    </row>
    <row r="166" spans="1:14" x14ac:dyDescent="0.25">
      <c r="A166">
        <v>165</v>
      </c>
      <c r="B166">
        <v>45</v>
      </c>
      <c r="C166" s="1" t="s">
        <v>5</v>
      </c>
      <c r="D166" s="1" t="s">
        <v>15</v>
      </c>
      <c r="E166">
        <v>5</v>
      </c>
      <c r="F166">
        <v>50</v>
      </c>
      <c r="G166">
        <v>30</v>
      </c>
      <c r="H166" t="s">
        <v>7</v>
      </c>
      <c r="I166">
        <v>294543</v>
      </c>
      <c r="J166">
        <v>3239018</v>
      </c>
      <c r="M166" s="3"/>
      <c r="N166" s="3"/>
    </row>
    <row r="167" spans="1:14" x14ac:dyDescent="0.25">
      <c r="A167">
        <v>166</v>
      </c>
      <c r="B167">
        <v>46</v>
      </c>
      <c r="C167" s="1" t="s">
        <v>5</v>
      </c>
      <c r="D167" s="1" t="s">
        <v>15</v>
      </c>
      <c r="E167">
        <v>5</v>
      </c>
      <c r="F167">
        <v>75</v>
      </c>
      <c r="G167">
        <v>46</v>
      </c>
      <c r="H167" t="s">
        <v>7</v>
      </c>
      <c r="I167">
        <v>294543</v>
      </c>
      <c r="J167">
        <v>3239018</v>
      </c>
      <c r="M167" s="3"/>
      <c r="N167" s="3"/>
    </row>
    <row r="168" spans="1:14" x14ac:dyDescent="0.25">
      <c r="A168">
        <v>167</v>
      </c>
      <c r="B168">
        <v>47</v>
      </c>
      <c r="C168" s="1" t="s">
        <v>5</v>
      </c>
      <c r="D168" s="1" t="s">
        <v>15</v>
      </c>
      <c r="E168">
        <v>5</v>
      </c>
      <c r="F168">
        <v>47</v>
      </c>
      <c r="G168">
        <v>33</v>
      </c>
      <c r="H168" t="s">
        <v>7</v>
      </c>
      <c r="I168">
        <v>294543</v>
      </c>
      <c r="J168">
        <v>3239018</v>
      </c>
      <c r="M168" s="3"/>
      <c r="N168" s="3"/>
    </row>
    <row r="169" spans="1:14" x14ac:dyDescent="0.25">
      <c r="A169">
        <v>168</v>
      </c>
      <c r="B169">
        <v>48</v>
      </c>
      <c r="C169" s="1" t="s">
        <v>5</v>
      </c>
      <c r="D169" s="1" t="s">
        <v>15</v>
      </c>
      <c r="E169">
        <v>5</v>
      </c>
      <c r="F169">
        <v>35</v>
      </c>
      <c r="G169">
        <v>22</v>
      </c>
      <c r="H169" t="s">
        <v>7</v>
      </c>
      <c r="I169">
        <v>294543</v>
      </c>
      <c r="J169">
        <v>3239018</v>
      </c>
      <c r="M169" s="3"/>
      <c r="N169" s="3"/>
    </row>
    <row r="170" spans="1:14" x14ac:dyDescent="0.25">
      <c r="A170">
        <v>169</v>
      </c>
      <c r="B170">
        <v>49</v>
      </c>
      <c r="C170" s="1" t="s">
        <v>5</v>
      </c>
      <c r="D170" s="1" t="s">
        <v>15</v>
      </c>
      <c r="E170">
        <v>5</v>
      </c>
      <c r="F170">
        <v>48</v>
      </c>
      <c r="G170">
        <v>31</v>
      </c>
      <c r="H170" t="s">
        <v>7</v>
      </c>
      <c r="I170">
        <v>294543</v>
      </c>
      <c r="J170">
        <v>3239018</v>
      </c>
      <c r="M170" s="3"/>
      <c r="N170" s="3"/>
    </row>
    <row r="171" spans="1:14" x14ac:dyDescent="0.25">
      <c r="A171">
        <v>170</v>
      </c>
      <c r="B171">
        <v>50</v>
      </c>
      <c r="C171" s="1" t="s">
        <v>5</v>
      </c>
      <c r="D171" s="1" t="s">
        <v>15</v>
      </c>
      <c r="E171">
        <v>5</v>
      </c>
      <c r="F171">
        <v>82</v>
      </c>
      <c r="G171">
        <v>54</v>
      </c>
      <c r="H171" t="s">
        <v>7</v>
      </c>
      <c r="I171">
        <v>294543</v>
      </c>
      <c r="J171">
        <v>3239018</v>
      </c>
      <c r="M171" s="3"/>
      <c r="N171" s="3"/>
    </row>
    <row r="172" spans="1:14" x14ac:dyDescent="0.25">
      <c r="A172">
        <v>171</v>
      </c>
      <c r="B172">
        <v>1</v>
      </c>
      <c r="C172" s="1" t="s">
        <v>5</v>
      </c>
      <c r="D172" s="1" t="s">
        <v>16</v>
      </c>
      <c r="E172">
        <v>6</v>
      </c>
      <c r="F172">
        <v>64</v>
      </c>
      <c r="G172">
        <v>57</v>
      </c>
      <c r="H172" t="s">
        <v>6</v>
      </c>
      <c r="I172">
        <v>999999</v>
      </c>
      <c r="J172">
        <v>9999999</v>
      </c>
      <c r="M172" s="3"/>
      <c r="N172" s="3"/>
    </row>
    <row r="173" spans="1:14" x14ac:dyDescent="0.25">
      <c r="A173">
        <v>172</v>
      </c>
      <c r="B173">
        <v>2</v>
      </c>
      <c r="C173" s="1" t="s">
        <v>5</v>
      </c>
      <c r="D173" s="1" t="s">
        <v>16</v>
      </c>
      <c r="E173">
        <v>6</v>
      </c>
      <c r="F173">
        <v>59</v>
      </c>
      <c r="G173">
        <v>30</v>
      </c>
      <c r="H173" t="s">
        <v>6</v>
      </c>
      <c r="I173">
        <v>999999</v>
      </c>
      <c r="J173">
        <v>9999999</v>
      </c>
      <c r="M173" s="3"/>
      <c r="N173" s="3"/>
    </row>
    <row r="174" spans="1:14" x14ac:dyDescent="0.25">
      <c r="A174">
        <v>173</v>
      </c>
      <c r="B174">
        <v>3</v>
      </c>
      <c r="C174" s="1" t="s">
        <v>5</v>
      </c>
      <c r="D174" s="1" t="s">
        <v>16</v>
      </c>
      <c r="E174">
        <v>6</v>
      </c>
      <c r="F174">
        <v>41</v>
      </c>
      <c r="G174">
        <v>31</v>
      </c>
      <c r="H174" t="s">
        <v>6</v>
      </c>
      <c r="I174">
        <v>999999</v>
      </c>
      <c r="J174">
        <v>9999999</v>
      </c>
      <c r="M174" s="3"/>
      <c r="N174" s="3"/>
    </row>
    <row r="175" spans="1:14" x14ac:dyDescent="0.25">
      <c r="A175">
        <v>174</v>
      </c>
      <c r="B175">
        <v>4</v>
      </c>
      <c r="C175" s="1" t="s">
        <v>5</v>
      </c>
      <c r="D175" s="1" t="s">
        <v>16</v>
      </c>
      <c r="E175">
        <v>6</v>
      </c>
      <c r="F175">
        <v>53</v>
      </c>
      <c r="G175">
        <v>32</v>
      </c>
      <c r="H175" t="s">
        <v>6</v>
      </c>
      <c r="I175">
        <v>999999</v>
      </c>
      <c r="J175">
        <v>9999999</v>
      </c>
      <c r="M175" s="3"/>
      <c r="N175" s="3"/>
    </row>
    <row r="176" spans="1:14" x14ac:dyDescent="0.25">
      <c r="A176">
        <v>175</v>
      </c>
      <c r="B176">
        <v>5</v>
      </c>
      <c r="C176" s="1" t="s">
        <v>5</v>
      </c>
      <c r="D176" s="1" t="s">
        <v>16</v>
      </c>
      <c r="E176">
        <v>6</v>
      </c>
      <c r="F176">
        <v>60</v>
      </c>
      <c r="G176">
        <v>48</v>
      </c>
      <c r="H176" t="s">
        <v>6</v>
      </c>
      <c r="I176">
        <v>999999</v>
      </c>
      <c r="J176">
        <v>9999999</v>
      </c>
      <c r="M176" s="3"/>
      <c r="N176" s="3"/>
    </row>
    <row r="177" spans="1:14" x14ac:dyDescent="0.25">
      <c r="A177">
        <v>176</v>
      </c>
      <c r="B177">
        <v>6</v>
      </c>
      <c r="C177" s="1" t="s">
        <v>5</v>
      </c>
      <c r="D177" s="1" t="s">
        <v>16</v>
      </c>
      <c r="E177">
        <v>6</v>
      </c>
      <c r="F177">
        <v>40</v>
      </c>
      <c r="G177">
        <v>22</v>
      </c>
      <c r="H177" t="s">
        <v>6</v>
      </c>
      <c r="I177">
        <v>999999</v>
      </c>
      <c r="J177">
        <v>9999999</v>
      </c>
      <c r="M177" s="3"/>
      <c r="N177" s="3"/>
    </row>
    <row r="178" spans="1:14" x14ac:dyDescent="0.25">
      <c r="A178">
        <v>177</v>
      </c>
      <c r="B178">
        <v>7</v>
      </c>
      <c r="C178" s="1" t="s">
        <v>5</v>
      </c>
      <c r="D178" s="1" t="s">
        <v>16</v>
      </c>
      <c r="E178">
        <v>6</v>
      </c>
      <c r="F178">
        <v>59</v>
      </c>
      <c r="G178">
        <v>40</v>
      </c>
      <c r="H178" t="s">
        <v>6</v>
      </c>
      <c r="I178">
        <v>999999</v>
      </c>
      <c r="J178">
        <v>9999999</v>
      </c>
      <c r="M178" s="3"/>
      <c r="N178" s="3"/>
    </row>
    <row r="179" spans="1:14" x14ac:dyDescent="0.25">
      <c r="A179">
        <v>178</v>
      </c>
      <c r="B179">
        <v>8</v>
      </c>
      <c r="C179" s="1" t="s">
        <v>5</v>
      </c>
      <c r="D179" s="1" t="s">
        <v>16</v>
      </c>
      <c r="E179">
        <v>6</v>
      </c>
      <c r="F179">
        <v>71</v>
      </c>
      <c r="G179">
        <v>46</v>
      </c>
      <c r="H179" t="s">
        <v>6</v>
      </c>
      <c r="I179">
        <v>999999</v>
      </c>
      <c r="J179">
        <v>9999999</v>
      </c>
      <c r="M179" s="3"/>
      <c r="N179" s="3"/>
    </row>
    <row r="180" spans="1:14" x14ac:dyDescent="0.25">
      <c r="A180">
        <v>179</v>
      </c>
      <c r="B180">
        <v>9</v>
      </c>
      <c r="C180" s="1" t="s">
        <v>5</v>
      </c>
      <c r="D180" s="1" t="s">
        <v>16</v>
      </c>
      <c r="E180">
        <v>6</v>
      </c>
      <c r="F180">
        <v>53</v>
      </c>
      <c r="G180">
        <v>35</v>
      </c>
      <c r="H180" t="s">
        <v>6</v>
      </c>
      <c r="I180">
        <v>999999</v>
      </c>
      <c r="J180">
        <v>9999999</v>
      </c>
      <c r="M180" s="3"/>
      <c r="N180" s="3"/>
    </row>
    <row r="181" spans="1:14" x14ac:dyDescent="0.25">
      <c r="A181">
        <v>180</v>
      </c>
      <c r="B181">
        <v>10</v>
      </c>
      <c r="C181" s="1" t="s">
        <v>5</v>
      </c>
      <c r="D181" s="1" t="s">
        <v>16</v>
      </c>
      <c r="E181">
        <v>6</v>
      </c>
      <c r="F181">
        <v>42</v>
      </c>
      <c r="G181">
        <v>29</v>
      </c>
      <c r="H181" t="s">
        <v>6</v>
      </c>
      <c r="I181">
        <v>999999</v>
      </c>
      <c r="J181">
        <v>9999999</v>
      </c>
      <c r="M181" s="3"/>
      <c r="N181" s="3"/>
    </row>
    <row r="182" spans="1:14" x14ac:dyDescent="0.25">
      <c r="A182">
        <v>181</v>
      </c>
      <c r="B182">
        <v>11</v>
      </c>
      <c r="C182" s="1" t="s">
        <v>5</v>
      </c>
      <c r="D182" s="1" t="s">
        <v>16</v>
      </c>
      <c r="E182">
        <v>6</v>
      </c>
      <c r="F182">
        <v>52</v>
      </c>
      <c r="G182">
        <v>36</v>
      </c>
      <c r="H182" t="s">
        <v>6</v>
      </c>
      <c r="I182">
        <v>999999</v>
      </c>
      <c r="J182">
        <v>9999999</v>
      </c>
      <c r="M182" s="3"/>
      <c r="N182" s="3"/>
    </row>
    <row r="183" spans="1:14" x14ac:dyDescent="0.25">
      <c r="A183">
        <v>182</v>
      </c>
      <c r="B183">
        <v>12</v>
      </c>
      <c r="C183" s="1" t="s">
        <v>5</v>
      </c>
      <c r="D183" s="1" t="s">
        <v>16</v>
      </c>
      <c r="E183">
        <v>6</v>
      </c>
      <c r="F183">
        <v>72</v>
      </c>
      <c r="G183">
        <v>54</v>
      </c>
      <c r="H183" t="s">
        <v>6</v>
      </c>
      <c r="I183">
        <v>999999</v>
      </c>
      <c r="J183">
        <v>9999999</v>
      </c>
      <c r="M183" s="3"/>
      <c r="N183" s="3"/>
    </row>
    <row r="184" spans="1:14" x14ac:dyDescent="0.25">
      <c r="A184">
        <v>183</v>
      </c>
      <c r="B184">
        <v>13</v>
      </c>
      <c r="C184" s="1" t="s">
        <v>5</v>
      </c>
      <c r="D184" s="1" t="s">
        <v>16</v>
      </c>
      <c r="E184">
        <v>6</v>
      </c>
      <c r="F184">
        <v>73</v>
      </c>
      <c r="G184">
        <v>49</v>
      </c>
      <c r="H184" t="s">
        <v>6</v>
      </c>
      <c r="I184">
        <v>999999</v>
      </c>
      <c r="J184">
        <v>9999999</v>
      </c>
      <c r="M184" s="3"/>
      <c r="N184" s="3"/>
    </row>
    <row r="185" spans="1:14" x14ac:dyDescent="0.25">
      <c r="A185">
        <v>184</v>
      </c>
      <c r="B185">
        <v>14</v>
      </c>
      <c r="C185" s="1" t="s">
        <v>5</v>
      </c>
      <c r="D185" s="1" t="s">
        <v>16</v>
      </c>
      <c r="E185">
        <v>6</v>
      </c>
      <c r="F185">
        <v>42</v>
      </c>
      <c r="G185">
        <v>23</v>
      </c>
      <c r="H185" t="s">
        <v>6</v>
      </c>
      <c r="I185">
        <v>999999</v>
      </c>
      <c r="J185">
        <v>9999999</v>
      </c>
      <c r="M185" s="3"/>
      <c r="N185" s="3"/>
    </row>
    <row r="186" spans="1:14" x14ac:dyDescent="0.25">
      <c r="A186">
        <v>185</v>
      </c>
      <c r="B186">
        <v>15</v>
      </c>
      <c r="C186" s="1" t="s">
        <v>5</v>
      </c>
      <c r="D186" s="1" t="s">
        <v>16</v>
      </c>
      <c r="E186">
        <v>6</v>
      </c>
      <c r="F186">
        <v>69</v>
      </c>
      <c r="G186">
        <v>40</v>
      </c>
      <c r="H186" t="s">
        <v>6</v>
      </c>
      <c r="I186">
        <v>999999</v>
      </c>
      <c r="J186">
        <v>9999999</v>
      </c>
      <c r="M186" s="3"/>
      <c r="N186" s="3"/>
    </row>
    <row r="187" spans="1:14" x14ac:dyDescent="0.25">
      <c r="A187">
        <v>186</v>
      </c>
      <c r="B187">
        <v>16</v>
      </c>
      <c r="C187" s="1" t="s">
        <v>5</v>
      </c>
      <c r="D187" s="1" t="s">
        <v>16</v>
      </c>
      <c r="E187">
        <v>6</v>
      </c>
      <c r="F187">
        <v>69</v>
      </c>
      <c r="G187">
        <v>49</v>
      </c>
      <c r="H187" t="s">
        <v>6</v>
      </c>
      <c r="I187">
        <v>999999</v>
      </c>
      <c r="J187">
        <v>9999999</v>
      </c>
      <c r="M187" s="3"/>
      <c r="N187" s="3"/>
    </row>
    <row r="188" spans="1:14" x14ac:dyDescent="0.25">
      <c r="A188">
        <v>187</v>
      </c>
      <c r="B188">
        <v>17</v>
      </c>
      <c r="C188" s="1" t="s">
        <v>5</v>
      </c>
      <c r="D188" s="1" t="s">
        <v>16</v>
      </c>
      <c r="E188">
        <v>6</v>
      </c>
      <c r="F188">
        <v>54</v>
      </c>
      <c r="G188">
        <v>49</v>
      </c>
      <c r="H188" t="s">
        <v>6</v>
      </c>
      <c r="I188">
        <v>999999</v>
      </c>
      <c r="J188">
        <v>9999999</v>
      </c>
      <c r="M188" s="3"/>
      <c r="N188" s="3"/>
    </row>
    <row r="189" spans="1:14" x14ac:dyDescent="0.25">
      <c r="A189">
        <v>188</v>
      </c>
      <c r="B189">
        <v>18</v>
      </c>
      <c r="C189" s="1" t="s">
        <v>5</v>
      </c>
      <c r="D189" s="1" t="s">
        <v>16</v>
      </c>
      <c r="E189">
        <v>6</v>
      </c>
      <c r="F189">
        <v>42</v>
      </c>
      <c r="G189">
        <v>36</v>
      </c>
      <c r="H189" t="s">
        <v>6</v>
      </c>
      <c r="I189">
        <v>999999</v>
      </c>
      <c r="J189">
        <v>9999999</v>
      </c>
      <c r="M189" s="3"/>
      <c r="N189" s="3"/>
    </row>
    <row r="190" spans="1:14" x14ac:dyDescent="0.25">
      <c r="A190">
        <v>189</v>
      </c>
      <c r="B190">
        <v>19</v>
      </c>
      <c r="C190" s="1" t="s">
        <v>5</v>
      </c>
      <c r="D190" s="1" t="s">
        <v>16</v>
      </c>
      <c r="E190">
        <v>6</v>
      </c>
      <c r="F190">
        <v>36</v>
      </c>
      <c r="G190">
        <v>31</v>
      </c>
      <c r="H190" t="s">
        <v>6</v>
      </c>
      <c r="I190">
        <v>999999</v>
      </c>
      <c r="J190">
        <v>9999999</v>
      </c>
      <c r="M190" s="3"/>
      <c r="N190" s="3"/>
    </row>
    <row r="191" spans="1:14" x14ac:dyDescent="0.25">
      <c r="A191">
        <v>190</v>
      </c>
      <c r="B191">
        <v>20</v>
      </c>
      <c r="C191" s="1" t="s">
        <v>5</v>
      </c>
      <c r="D191" s="1" t="s">
        <v>16</v>
      </c>
      <c r="E191">
        <v>6</v>
      </c>
      <c r="F191">
        <v>46</v>
      </c>
      <c r="G191">
        <v>38</v>
      </c>
      <c r="H191" t="s">
        <v>6</v>
      </c>
      <c r="I191">
        <v>999999</v>
      </c>
      <c r="J191">
        <v>9999999</v>
      </c>
      <c r="M191" s="3"/>
      <c r="N191" s="3"/>
    </row>
    <row r="192" spans="1:14" x14ac:dyDescent="0.25">
      <c r="A192">
        <v>191</v>
      </c>
      <c r="B192">
        <v>21</v>
      </c>
      <c r="C192" s="1" t="s">
        <v>5</v>
      </c>
      <c r="D192" s="1" t="s">
        <v>16</v>
      </c>
      <c r="E192">
        <v>6</v>
      </c>
      <c r="F192">
        <v>53</v>
      </c>
      <c r="G192">
        <v>31</v>
      </c>
      <c r="H192" t="s">
        <v>6</v>
      </c>
      <c r="I192">
        <v>999999</v>
      </c>
      <c r="J192">
        <v>9999999</v>
      </c>
      <c r="M192" s="3"/>
      <c r="N192" s="3"/>
    </row>
    <row r="193" spans="1:14" x14ac:dyDescent="0.25">
      <c r="A193">
        <v>192</v>
      </c>
      <c r="B193">
        <v>22</v>
      </c>
      <c r="C193" s="1" t="s">
        <v>5</v>
      </c>
      <c r="D193" s="1" t="s">
        <v>16</v>
      </c>
      <c r="E193">
        <v>6</v>
      </c>
      <c r="F193">
        <v>78</v>
      </c>
      <c r="G193">
        <v>32</v>
      </c>
      <c r="H193" t="s">
        <v>6</v>
      </c>
      <c r="I193">
        <v>999999</v>
      </c>
      <c r="J193">
        <v>9999999</v>
      </c>
      <c r="M193" s="3"/>
      <c r="N193" s="3"/>
    </row>
    <row r="194" spans="1:14" x14ac:dyDescent="0.25">
      <c r="A194">
        <v>193</v>
      </c>
      <c r="B194">
        <v>23</v>
      </c>
      <c r="C194" s="1" t="s">
        <v>5</v>
      </c>
      <c r="D194" s="1" t="s">
        <v>16</v>
      </c>
      <c r="E194">
        <v>6</v>
      </c>
      <c r="F194">
        <v>66</v>
      </c>
      <c r="G194">
        <v>39</v>
      </c>
      <c r="H194" t="s">
        <v>6</v>
      </c>
      <c r="I194">
        <v>999999</v>
      </c>
      <c r="J194">
        <v>9999999</v>
      </c>
      <c r="M194" s="3"/>
      <c r="N194" s="3"/>
    </row>
    <row r="195" spans="1:14" x14ac:dyDescent="0.25">
      <c r="A195">
        <v>194</v>
      </c>
      <c r="B195">
        <v>24</v>
      </c>
      <c r="C195" s="1" t="s">
        <v>5</v>
      </c>
      <c r="D195" s="1" t="s">
        <v>16</v>
      </c>
      <c r="E195">
        <v>6</v>
      </c>
      <c r="F195">
        <v>52</v>
      </c>
      <c r="G195">
        <v>44</v>
      </c>
      <c r="H195" t="s">
        <v>6</v>
      </c>
      <c r="I195">
        <v>999999</v>
      </c>
      <c r="J195">
        <v>9999999</v>
      </c>
      <c r="M195" s="3"/>
      <c r="N195" s="3"/>
    </row>
    <row r="196" spans="1:14" x14ac:dyDescent="0.25">
      <c r="A196">
        <v>195</v>
      </c>
      <c r="B196">
        <v>25</v>
      </c>
      <c r="C196" s="1" t="s">
        <v>5</v>
      </c>
      <c r="D196" s="1" t="s">
        <v>16</v>
      </c>
      <c r="E196">
        <v>6</v>
      </c>
      <c r="F196">
        <v>51</v>
      </c>
      <c r="G196">
        <v>36</v>
      </c>
      <c r="H196" t="s">
        <v>6</v>
      </c>
      <c r="I196">
        <v>999999</v>
      </c>
      <c r="J196">
        <v>9999999</v>
      </c>
      <c r="M196" s="3"/>
      <c r="N196" s="3"/>
    </row>
    <row r="197" spans="1:14" x14ac:dyDescent="0.25">
      <c r="A197">
        <v>196</v>
      </c>
      <c r="B197">
        <v>26</v>
      </c>
      <c r="C197" s="1" t="s">
        <v>5</v>
      </c>
      <c r="D197" s="1" t="s">
        <v>16</v>
      </c>
      <c r="E197">
        <v>6</v>
      </c>
      <c r="F197">
        <v>60</v>
      </c>
      <c r="G197">
        <v>56</v>
      </c>
      <c r="H197" t="s">
        <v>6</v>
      </c>
      <c r="I197">
        <v>999999</v>
      </c>
      <c r="J197">
        <v>9999999</v>
      </c>
      <c r="M197" s="3"/>
      <c r="N197" s="3"/>
    </row>
    <row r="198" spans="1:14" x14ac:dyDescent="0.25">
      <c r="A198">
        <v>197</v>
      </c>
      <c r="B198">
        <v>27</v>
      </c>
      <c r="C198" s="1" t="s">
        <v>5</v>
      </c>
      <c r="D198" s="1" t="s">
        <v>16</v>
      </c>
      <c r="E198">
        <v>6</v>
      </c>
      <c r="F198">
        <v>57</v>
      </c>
      <c r="G198">
        <v>51</v>
      </c>
      <c r="H198" t="s">
        <v>6</v>
      </c>
      <c r="I198">
        <v>999999</v>
      </c>
      <c r="J198">
        <v>9999999</v>
      </c>
      <c r="M198" s="3"/>
      <c r="N198" s="3"/>
    </row>
    <row r="199" spans="1:14" x14ac:dyDescent="0.25">
      <c r="A199">
        <v>198</v>
      </c>
      <c r="B199">
        <v>28</v>
      </c>
      <c r="C199" s="1" t="s">
        <v>5</v>
      </c>
      <c r="D199" s="1" t="s">
        <v>16</v>
      </c>
      <c r="E199">
        <v>6</v>
      </c>
      <c r="F199">
        <v>64</v>
      </c>
      <c r="G199">
        <v>48</v>
      </c>
      <c r="H199" t="s">
        <v>6</v>
      </c>
      <c r="I199">
        <v>999999</v>
      </c>
      <c r="J199">
        <v>9999999</v>
      </c>
      <c r="M199" s="3"/>
      <c r="N199" s="3"/>
    </row>
    <row r="200" spans="1:14" x14ac:dyDescent="0.25">
      <c r="A200">
        <v>199</v>
      </c>
      <c r="B200">
        <v>29</v>
      </c>
      <c r="C200" s="1" t="s">
        <v>5</v>
      </c>
      <c r="D200" s="1" t="s">
        <v>16</v>
      </c>
      <c r="E200">
        <v>6</v>
      </c>
      <c r="F200">
        <v>42</v>
      </c>
      <c r="G200">
        <v>28</v>
      </c>
      <c r="H200" t="s">
        <v>6</v>
      </c>
      <c r="I200">
        <v>999999</v>
      </c>
      <c r="J200">
        <v>9999999</v>
      </c>
      <c r="M200" s="3"/>
      <c r="N200" s="3"/>
    </row>
    <row r="201" spans="1:14" x14ac:dyDescent="0.25">
      <c r="A201">
        <v>200</v>
      </c>
      <c r="B201">
        <v>30</v>
      </c>
      <c r="C201" s="1" t="s">
        <v>5</v>
      </c>
      <c r="D201" s="1" t="s">
        <v>16</v>
      </c>
      <c r="E201">
        <v>6</v>
      </c>
      <c r="F201">
        <v>74</v>
      </c>
      <c r="G201">
        <v>49</v>
      </c>
      <c r="H201" t="s">
        <v>7</v>
      </c>
      <c r="I201">
        <v>999999</v>
      </c>
      <c r="J201">
        <v>9999999</v>
      </c>
      <c r="M201" s="3"/>
      <c r="N201" s="3"/>
    </row>
    <row r="202" spans="1:14" x14ac:dyDescent="0.25">
      <c r="A202">
        <v>201</v>
      </c>
      <c r="B202">
        <v>31</v>
      </c>
      <c r="C202" s="1" t="s">
        <v>5</v>
      </c>
      <c r="D202" s="1" t="s">
        <v>16</v>
      </c>
      <c r="E202">
        <v>6</v>
      </c>
      <c r="F202">
        <v>56</v>
      </c>
      <c r="G202">
        <v>33</v>
      </c>
      <c r="H202" t="s">
        <v>7</v>
      </c>
      <c r="I202">
        <v>999999</v>
      </c>
      <c r="J202">
        <v>9999999</v>
      </c>
      <c r="M202" s="3"/>
      <c r="N202" s="3"/>
    </row>
    <row r="203" spans="1:14" x14ac:dyDescent="0.25">
      <c r="A203">
        <v>202</v>
      </c>
      <c r="B203">
        <v>32</v>
      </c>
      <c r="C203" s="1" t="s">
        <v>5</v>
      </c>
      <c r="D203" s="1" t="s">
        <v>16</v>
      </c>
      <c r="E203">
        <v>6</v>
      </c>
      <c r="F203">
        <v>66</v>
      </c>
      <c r="G203">
        <v>32</v>
      </c>
      <c r="H203" t="s">
        <v>7</v>
      </c>
      <c r="I203">
        <v>999999</v>
      </c>
      <c r="J203">
        <v>9999999</v>
      </c>
      <c r="M203" s="3"/>
      <c r="N203" s="3"/>
    </row>
    <row r="204" spans="1:14" x14ac:dyDescent="0.25">
      <c r="A204">
        <v>203</v>
      </c>
      <c r="B204">
        <v>33</v>
      </c>
      <c r="C204" s="1" t="s">
        <v>5</v>
      </c>
      <c r="D204" s="1" t="s">
        <v>16</v>
      </c>
      <c r="E204">
        <v>6</v>
      </c>
      <c r="F204">
        <v>48</v>
      </c>
      <c r="G204">
        <v>39</v>
      </c>
      <c r="H204" t="s">
        <v>7</v>
      </c>
      <c r="I204">
        <v>999999</v>
      </c>
      <c r="J204">
        <v>9999999</v>
      </c>
      <c r="M204" s="3"/>
      <c r="N204" s="3"/>
    </row>
    <row r="205" spans="1:14" x14ac:dyDescent="0.25">
      <c r="A205">
        <v>204</v>
      </c>
      <c r="B205">
        <v>34</v>
      </c>
      <c r="C205" s="1" t="s">
        <v>5</v>
      </c>
      <c r="D205" s="1" t="s">
        <v>16</v>
      </c>
      <c r="E205">
        <v>6</v>
      </c>
      <c r="F205">
        <v>91</v>
      </c>
      <c r="G205">
        <v>63</v>
      </c>
      <c r="H205" t="s">
        <v>7</v>
      </c>
      <c r="I205">
        <v>999999</v>
      </c>
      <c r="J205">
        <v>9999999</v>
      </c>
      <c r="M205" s="3"/>
      <c r="N205" s="3"/>
    </row>
    <row r="206" spans="1:14" x14ac:dyDescent="0.25">
      <c r="A206">
        <v>205</v>
      </c>
      <c r="B206">
        <v>35</v>
      </c>
      <c r="C206" s="1" t="s">
        <v>5</v>
      </c>
      <c r="D206" s="1" t="s">
        <v>16</v>
      </c>
      <c r="E206">
        <v>6</v>
      </c>
      <c r="F206">
        <v>91</v>
      </c>
      <c r="G206">
        <v>50</v>
      </c>
      <c r="H206" t="s">
        <v>7</v>
      </c>
      <c r="I206">
        <v>999999</v>
      </c>
      <c r="J206">
        <v>9999999</v>
      </c>
      <c r="M206" s="3"/>
      <c r="N206" s="3"/>
    </row>
    <row r="207" spans="1:14" x14ac:dyDescent="0.25">
      <c r="A207">
        <v>206</v>
      </c>
      <c r="B207">
        <v>36</v>
      </c>
      <c r="C207" s="1" t="s">
        <v>5</v>
      </c>
      <c r="D207" s="1" t="s">
        <v>16</v>
      </c>
      <c r="E207">
        <v>6</v>
      </c>
      <c r="F207">
        <v>55</v>
      </c>
      <c r="G207">
        <v>28</v>
      </c>
      <c r="H207" t="s">
        <v>7</v>
      </c>
      <c r="I207">
        <v>999999</v>
      </c>
      <c r="J207">
        <v>9999999</v>
      </c>
      <c r="M207" s="3"/>
      <c r="N207" s="3"/>
    </row>
    <row r="208" spans="1:14" x14ac:dyDescent="0.25">
      <c r="A208">
        <v>207</v>
      </c>
      <c r="B208">
        <v>37</v>
      </c>
      <c r="C208" s="1" t="s">
        <v>5</v>
      </c>
      <c r="D208" s="1" t="s">
        <v>16</v>
      </c>
      <c r="E208">
        <v>6</v>
      </c>
      <c r="F208">
        <v>57</v>
      </c>
      <c r="G208">
        <v>44</v>
      </c>
      <c r="H208" t="s">
        <v>7</v>
      </c>
      <c r="I208">
        <v>999999</v>
      </c>
      <c r="J208">
        <v>9999999</v>
      </c>
      <c r="M208" s="3"/>
      <c r="N208" s="3"/>
    </row>
    <row r="209" spans="1:14" x14ac:dyDescent="0.25">
      <c r="A209">
        <v>208</v>
      </c>
      <c r="B209">
        <v>38</v>
      </c>
      <c r="C209" s="1" t="s">
        <v>5</v>
      </c>
      <c r="D209" s="1" t="s">
        <v>16</v>
      </c>
      <c r="E209">
        <v>6</v>
      </c>
      <c r="F209">
        <v>65</v>
      </c>
      <c r="G209">
        <v>36</v>
      </c>
      <c r="H209" t="s">
        <v>7</v>
      </c>
      <c r="I209">
        <v>999999</v>
      </c>
      <c r="J209">
        <v>9999999</v>
      </c>
      <c r="M209" s="3"/>
      <c r="N209" s="3"/>
    </row>
    <row r="210" spans="1:14" x14ac:dyDescent="0.25">
      <c r="A210">
        <v>209</v>
      </c>
      <c r="B210">
        <v>39</v>
      </c>
      <c r="C210" s="1" t="s">
        <v>5</v>
      </c>
      <c r="D210" s="1" t="s">
        <v>16</v>
      </c>
      <c r="E210">
        <v>6</v>
      </c>
      <c r="F210">
        <v>58</v>
      </c>
      <c r="G210">
        <v>45</v>
      </c>
      <c r="H210" t="s">
        <v>7</v>
      </c>
      <c r="I210">
        <v>999999</v>
      </c>
      <c r="J210">
        <v>9999999</v>
      </c>
      <c r="M210" s="3"/>
      <c r="N210" s="3"/>
    </row>
    <row r="211" spans="1:14" x14ac:dyDescent="0.25">
      <c r="A211">
        <v>210</v>
      </c>
      <c r="B211">
        <v>40</v>
      </c>
      <c r="C211" s="1" t="s">
        <v>5</v>
      </c>
      <c r="D211" s="1" t="s">
        <v>16</v>
      </c>
      <c r="E211">
        <v>6</v>
      </c>
      <c r="F211">
        <v>58</v>
      </c>
      <c r="G211">
        <v>28</v>
      </c>
      <c r="H211" t="s">
        <v>7</v>
      </c>
      <c r="I211">
        <v>999999</v>
      </c>
      <c r="J211">
        <v>9999999</v>
      </c>
      <c r="M211" s="3"/>
      <c r="N211" s="3"/>
    </row>
    <row r="212" spans="1:14" x14ac:dyDescent="0.25">
      <c r="A212">
        <v>211</v>
      </c>
      <c r="B212">
        <v>41</v>
      </c>
      <c r="C212" s="1" t="s">
        <v>5</v>
      </c>
      <c r="D212" s="1" t="s">
        <v>16</v>
      </c>
      <c r="E212">
        <v>6</v>
      </c>
      <c r="F212">
        <v>61</v>
      </c>
      <c r="G212">
        <v>34</v>
      </c>
      <c r="H212" t="s">
        <v>7</v>
      </c>
      <c r="I212">
        <v>999999</v>
      </c>
      <c r="J212">
        <v>9999999</v>
      </c>
      <c r="M212" s="3"/>
      <c r="N212" s="3"/>
    </row>
    <row r="213" spans="1:14" x14ac:dyDescent="0.25">
      <c r="A213">
        <v>212</v>
      </c>
      <c r="B213">
        <v>42</v>
      </c>
      <c r="C213" s="1" t="s">
        <v>5</v>
      </c>
      <c r="D213" s="1" t="s">
        <v>16</v>
      </c>
      <c r="E213">
        <v>6</v>
      </c>
      <c r="F213">
        <v>56</v>
      </c>
      <c r="G213">
        <v>46</v>
      </c>
      <c r="H213" t="s">
        <v>7</v>
      </c>
      <c r="I213">
        <v>999999</v>
      </c>
      <c r="J213">
        <v>9999999</v>
      </c>
      <c r="M213" s="3"/>
      <c r="N213" s="3"/>
    </row>
    <row r="214" spans="1:14" x14ac:dyDescent="0.25">
      <c r="A214">
        <v>213</v>
      </c>
      <c r="B214">
        <v>43</v>
      </c>
      <c r="C214" s="1" t="s">
        <v>5</v>
      </c>
      <c r="D214" s="1" t="s">
        <v>16</v>
      </c>
      <c r="E214">
        <v>6</v>
      </c>
      <c r="F214">
        <v>77</v>
      </c>
      <c r="G214">
        <v>34</v>
      </c>
      <c r="H214" t="s">
        <v>7</v>
      </c>
      <c r="I214">
        <v>999999</v>
      </c>
      <c r="J214">
        <v>9999999</v>
      </c>
      <c r="M214" s="3"/>
      <c r="N214" s="3"/>
    </row>
    <row r="215" spans="1:14" x14ac:dyDescent="0.25">
      <c r="A215">
        <v>214</v>
      </c>
      <c r="B215">
        <v>44</v>
      </c>
      <c r="C215" s="1" t="s">
        <v>5</v>
      </c>
      <c r="D215" s="1" t="s">
        <v>16</v>
      </c>
      <c r="E215">
        <v>6</v>
      </c>
      <c r="F215">
        <v>33</v>
      </c>
      <c r="G215">
        <v>32</v>
      </c>
      <c r="H215" t="s">
        <v>7</v>
      </c>
      <c r="I215">
        <v>999999</v>
      </c>
      <c r="J215">
        <v>9999999</v>
      </c>
      <c r="M215" s="3"/>
      <c r="N215" s="3"/>
    </row>
    <row r="216" spans="1:14" x14ac:dyDescent="0.25">
      <c r="A216">
        <v>215</v>
      </c>
      <c r="B216">
        <v>45</v>
      </c>
      <c r="C216" s="1" t="s">
        <v>5</v>
      </c>
      <c r="D216" s="1" t="s">
        <v>16</v>
      </c>
      <c r="E216">
        <v>6</v>
      </c>
      <c r="F216">
        <v>60</v>
      </c>
      <c r="G216">
        <v>33</v>
      </c>
      <c r="H216" t="s">
        <v>7</v>
      </c>
      <c r="I216">
        <v>999999</v>
      </c>
      <c r="J216">
        <v>9999999</v>
      </c>
      <c r="M216" s="3"/>
      <c r="N216" s="3"/>
    </row>
    <row r="217" spans="1:14" x14ac:dyDescent="0.25">
      <c r="A217">
        <v>216</v>
      </c>
      <c r="B217">
        <v>46</v>
      </c>
      <c r="C217" s="1" t="s">
        <v>5</v>
      </c>
      <c r="D217" s="1" t="s">
        <v>16</v>
      </c>
      <c r="E217">
        <v>6</v>
      </c>
      <c r="F217">
        <v>68</v>
      </c>
      <c r="G217">
        <v>55</v>
      </c>
      <c r="H217" t="s">
        <v>7</v>
      </c>
      <c r="I217">
        <v>999999</v>
      </c>
      <c r="J217">
        <v>9999999</v>
      </c>
      <c r="M217" s="3"/>
      <c r="N217" s="3"/>
    </row>
    <row r="218" spans="1:14" x14ac:dyDescent="0.25">
      <c r="A218">
        <v>217</v>
      </c>
      <c r="B218">
        <v>47</v>
      </c>
      <c r="C218" s="1" t="s">
        <v>5</v>
      </c>
      <c r="D218" s="1" t="s">
        <v>16</v>
      </c>
      <c r="E218">
        <v>6</v>
      </c>
      <c r="F218">
        <v>53</v>
      </c>
      <c r="G218">
        <v>26</v>
      </c>
      <c r="H218" t="s">
        <v>7</v>
      </c>
      <c r="I218">
        <v>999999</v>
      </c>
      <c r="J218">
        <v>9999999</v>
      </c>
      <c r="M218" s="3"/>
      <c r="N218" s="3"/>
    </row>
    <row r="219" spans="1:14" x14ac:dyDescent="0.25">
      <c r="A219">
        <v>218</v>
      </c>
      <c r="B219">
        <v>48</v>
      </c>
      <c r="C219" s="1" t="s">
        <v>5</v>
      </c>
      <c r="D219" s="1" t="s">
        <v>16</v>
      </c>
      <c r="E219">
        <v>6</v>
      </c>
      <c r="F219">
        <v>44</v>
      </c>
      <c r="G219">
        <v>28</v>
      </c>
      <c r="H219" t="s">
        <v>7</v>
      </c>
      <c r="I219">
        <v>999999</v>
      </c>
      <c r="J219">
        <v>9999999</v>
      </c>
      <c r="M219" s="3"/>
      <c r="N219" s="3"/>
    </row>
    <row r="220" spans="1:14" x14ac:dyDescent="0.25">
      <c r="A220">
        <v>219</v>
      </c>
      <c r="B220">
        <v>49</v>
      </c>
      <c r="C220" s="1" t="s">
        <v>5</v>
      </c>
      <c r="D220" s="1" t="s">
        <v>16</v>
      </c>
      <c r="E220">
        <v>6</v>
      </c>
      <c r="F220">
        <v>44</v>
      </c>
      <c r="G220">
        <v>26</v>
      </c>
      <c r="H220" t="s">
        <v>7</v>
      </c>
      <c r="I220">
        <v>999999</v>
      </c>
      <c r="J220">
        <v>9999999</v>
      </c>
      <c r="M220" s="3"/>
      <c r="N220" s="3"/>
    </row>
    <row r="221" spans="1:14" x14ac:dyDescent="0.25">
      <c r="A221">
        <v>220</v>
      </c>
      <c r="B221">
        <v>50</v>
      </c>
      <c r="C221" s="1" t="s">
        <v>5</v>
      </c>
      <c r="D221" s="1" t="s">
        <v>16</v>
      </c>
      <c r="E221">
        <v>6</v>
      </c>
      <c r="F221">
        <v>54</v>
      </c>
      <c r="G221">
        <v>30</v>
      </c>
      <c r="H221" t="s">
        <v>7</v>
      </c>
      <c r="I221">
        <v>999999</v>
      </c>
      <c r="J221">
        <v>9999999</v>
      </c>
      <c r="M221" s="3"/>
      <c r="N221" s="3"/>
    </row>
    <row r="222" spans="1:14" x14ac:dyDescent="0.25">
      <c r="A222">
        <v>221</v>
      </c>
      <c r="B222">
        <v>1</v>
      </c>
      <c r="C222" s="1" t="s">
        <v>5</v>
      </c>
      <c r="D222" s="1" t="s">
        <v>17</v>
      </c>
      <c r="E222">
        <v>7</v>
      </c>
      <c r="F222">
        <v>69</v>
      </c>
      <c r="G222">
        <v>58</v>
      </c>
      <c r="H222" t="s">
        <v>7</v>
      </c>
      <c r="I222">
        <v>294618</v>
      </c>
      <c r="J222">
        <v>3238948</v>
      </c>
      <c r="M222" s="3"/>
      <c r="N222" s="3"/>
    </row>
    <row r="223" spans="1:14" x14ac:dyDescent="0.25">
      <c r="A223">
        <v>222</v>
      </c>
      <c r="B223">
        <v>2</v>
      </c>
      <c r="C223" s="1" t="s">
        <v>5</v>
      </c>
      <c r="D223" s="1" t="s">
        <v>17</v>
      </c>
      <c r="E223">
        <v>7</v>
      </c>
      <c r="F223">
        <v>38</v>
      </c>
      <c r="G223">
        <v>32</v>
      </c>
      <c r="H223" t="s">
        <v>7</v>
      </c>
      <c r="I223">
        <v>294618</v>
      </c>
      <c r="J223">
        <v>3238948</v>
      </c>
      <c r="M223" s="3"/>
      <c r="N223" s="3"/>
    </row>
    <row r="224" spans="1:14" x14ac:dyDescent="0.25">
      <c r="A224">
        <v>223</v>
      </c>
      <c r="B224">
        <v>3</v>
      </c>
      <c r="C224" s="1" t="s">
        <v>5</v>
      </c>
      <c r="D224" s="1" t="s">
        <v>17</v>
      </c>
      <c r="E224">
        <v>7</v>
      </c>
      <c r="F224">
        <v>72</v>
      </c>
      <c r="G224">
        <v>42</v>
      </c>
      <c r="H224" t="s">
        <v>7</v>
      </c>
      <c r="I224">
        <v>294618</v>
      </c>
      <c r="J224">
        <v>3238948</v>
      </c>
      <c r="M224" s="3"/>
      <c r="N224" s="3"/>
    </row>
    <row r="225" spans="1:14" x14ac:dyDescent="0.25">
      <c r="A225">
        <v>224</v>
      </c>
      <c r="B225">
        <v>4</v>
      </c>
      <c r="C225" s="1" t="s">
        <v>5</v>
      </c>
      <c r="D225" s="1" t="s">
        <v>17</v>
      </c>
      <c r="E225">
        <v>7</v>
      </c>
      <c r="F225">
        <v>61</v>
      </c>
      <c r="G225">
        <v>59</v>
      </c>
      <c r="H225" t="s">
        <v>7</v>
      </c>
      <c r="I225">
        <v>294618</v>
      </c>
      <c r="J225">
        <v>3238948</v>
      </c>
      <c r="M225" s="3"/>
      <c r="N225" s="3"/>
    </row>
    <row r="226" spans="1:14" x14ac:dyDescent="0.25">
      <c r="A226">
        <v>225</v>
      </c>
      <c r="B226">
        <v>5</v>
      </c>
      <c r="C226" s="1" t="s">
        <v>5</v>
      </c>
      <c r="D226" s="1" t="s">
        <v>17</v>
      </c>
      <c r="E226">
        <v>7</v>
      </c>
      <c r="F226">
        <v>55</v>
      </c>
      <c r="G226">
        <v>24</v>
      </c>
      <c r="H226" t="s">
        <v>7</v>
      </c>
      <c r="I226">
        <v>294618</v>
      </c>
      <c r="J226">
        <v>3238948</v>
      </c>
      <c r="M226" s="3"/>
      <c r="N226" s="3"/>
    </row>
    <row r="227" spans="1:14" x14ac:dyDescent="0.25">
      <c r="A227">
        <v>226</v>
      </c>
      <c r="B227">
        <v>6</v>
      </c>
      <c r="C227" s="1" t="s">
        <v>5</v>
      </c>
      <c r="D227" s="1" t="s">
        <v>17</v>
      </c>
      <c r="E227">
        <v>7</v>
      </c>
      <c r="F227">
        <v>80</v>
      </c>
      <c r="G227">
        <v>37</v>
      </c>
      <c r="H227" t="s">
        <v>7</v>
      </c>
      <c r="I227">
        <v>294618</v>
      </c>
      <c r="J227">
        <v>3238948</v>
      </c>
      <c r="M227" s="3"/>
      <c r="N227" s="3"/>
    </row>
    <row r="228" spans="1:14" x14ac:dyDescent="0.25">
      <c r="A228">
        <v>227</v>
      </c>
      <c r="B228">
        <v>7</v>
      </c>
      <c r="C228" s="1" t="s">
        <v>5</v>
      </c>
      <c r="D228" s="1" t="s">
        <v>17</v>
      </c>
      <c r="E228">
        <v>7</v>
      </c>
      <c r="F228">
        <v>40</v>
      </c>
      <c r="G228">
        <v>24</v>
      </c>
      <c r="H228" t="s">
        <v>7</v>
      </c>
      <c r="I228">
        <v>294618</v>
      </c>
      <c r="J228">
        <v>3238948</v>
      </c>
      <c r="M228" s="3"/>
      <c r="N228" s="3"/>
    </row>
    <row r="229" spans="1:14" x14ac:dyDescent="0.25">
      <c r="A229">
        <v>228</v>
      </c>
      <c r="B229">
        <v>8</v>
      </c>
      <c r="C229" s="1" t="s">
        <v>5</v>
      </c>
      <c r="D229" s="1" t="s">
        <v>17</v>
      </c>
      <c r="E229">
        <v>7</v>
      </c>
      <c r="F229">
        <v>81</v>
      </c>
      <c r="G229">
        <v>32</v>
      </c>
      <c r="H229" t="s">
        <v>7</v>
      </c>
      <c r="I229">
        <v>294618</v>
      </c>
      <c r="J229">
        <v>3238948</v>
      </c>
      <c r="M229" s="3"/>
      <c r="N229" s="3"/>
    </row>
    <row r="230" spans="1:14" x14ac:dyDescent="0.25">
      <c r="A230">
        <v>229</v>
      </c>
      <c r="B230">
        <v>9</v>
      </c>
      <c r="C230" s="1" t="s">
        <v>5</v>
      </c>
      <c r="D230" s="1" t="s">
        <v>17</v>
      </c>
      <c r="E230">
        <v>7</v>
      </c>
      <c r="F230">
        <v>56</v>
      </c>
      <c r="G230">
        <v>21</v>
      </c>
      <c r="H230" t="s">
        <v>7</v>
      </c>
      <c r="I230">
        <v>294618</v>
      </c>
      <c r="J230">
        <v>3238948</v>
      </c>
      <c r="M230" s="3"/>
      <c r="N230" s="3"/>
    </row>
    <row r="231" spans="1:14" x14ac:dyDescent="0.25">
      <c r="A231">
        <v>230</v>
      </c>
      <c r="B231">
        <v>10</v>
      </c>
      <c r="C231" s="1" t="s">
        <v>5</v>
      </c>
      <c r="D231" s="1" t="s">
        <v>17</v>
      </c>
      <c r="E231">
        <v>7</v>
      </c>
      <c r="F231">
        <v>60</v>
      </c>
      <c r="G231">
        <v>48</v>
      </c>
      <c r="H231" t="s">
        <v>7</v>
      </c>
      <c r="I231">
        <v>294618</v>
      </c>
      <c r="J231">
        <v>3238948</v>
      </c>
      <c r="M231" s="3"/>
      <c r="N231" s="3"/>
    </row>
    <row r="232" spans="1:14" x14ac:dyDescent="0.25">
      <c r="A232">
        <v>231</v>
      </c>
      <c r="B232">
        <v>11</v>
      </c>
      <c r="C232" s="1" t="s">
        <v>5</v>
      </c>
      <c r="D232" s="1" t="s">
        <v>17</v>
      </c>
      <c r="E232">
        <v>7</v>
      </c>
      <c r="F232">
        <v>60</v>
      </c>
      <c r="G232">
        <v>34</v>
      </c>
      <c r="H232" t="s">
        <v>7</v>
      </c>
      <c r="I232">
        <v>294618</v>
      </c>
      <c r="J232">
        <v>3238948</v>
      </c>
      <c r="M232" s="3"/>
      <c r="N232" s="3"/>
    </row>
    <row r="233" spans="1:14" x14ac:dyDescent="0.25">
      <c r="A233">
        <v>232</v>
      </c>
      <c r="B233">
        <v>12</v>
      </c>
      <c r="C233" s="1" t="s">
        <v>5</v>
      </c>
      <c r="D233" s="1" t="s">
        <v>17</v>
      </c>
      <c r="E233">
        <v>7</v>
      </c>
      <c r="F233">
        <v>39</v>
      </c>
      <c r="G233">
        <v>30</v>
      </c>
      <c r="H233" t="s">
        <v>7</v>
      </c>
      <c r="I233">
        <v>294618</v>
      </c>
      <c r="J233">
        <v>3238948</v>
      </c>
      <c r="M233" s="3"/>
      <c r="N233" s="3"/>
    </row>
    <row r="234" spans="1:14" x14ac:dyDescent="0.25">
      <c r="A234">
        <v>233</v>
      </c>
      <c r="B234">
        <v>13</v>
      </c>
      <c r="C234" s="1" t="s">
        <v>5</v>
      </c>
      <c r="D234" s="1" t="s">
        <v>17</v>
      </c>
      <c r="E234">
        <v>7</v>
      </c>
      <c r="F234">
        <v>84</v>
      </c>
      <c r="G234">
        <v>38</v>
      </c>
      <c r="H234" t="s">
        <v>7</v>
      </c>
      <c r="I234">
        <v>294618</v>
      </c>
      <c r="J234">
        <v>3238948</v>
      </c>
      <c r="M234" s="3"/>
      <c r="N234" s="3"/>
    </row>
    <row r="235" spans="1:14" x14ac:dyDescent="0.25">
      <c r="A235">
        <v>234</v>
      </c>
      <c r="B235">
        <v>14</v>
      </c>
      <c r="C235" s="1" t="s">
        <v>5</v>
      </c>
      <c r="D235" s="1" t="s">
        <v>17</v>
      </c>
      <c r="E235">
        <v>7</v>
      </c>
      <c r="F235">
        <v>85</v>
      </c>
      <c r="G235">
        <v>40</v>
      </c>
      <c r="H235" t="s">
        <v>7</v>
      </c>
      <c r="I235">
        <v>294618</v>
      </c>
      <c r="J235">
        <v>3238948</v>
      </c>
      <c r="M235" s="3"/>
      <c r="N235" s="3"/>
    </row>
    <row r="236" spans="1:14" x14ac:dyDescent="0.25">
      <c r="A236">
        <v>235</v>
      </c>
      <c r="B236">
        <v>15</v>
      </c>
      <c r="C236" s="1" t="s">
        <v>5</v>
      </c>
      <c r="D236" s="1" t="s">
        <v>17</v>
      </c>
      <c r="E236">
        <v>7</v>
      </c>
      <c r="F236">
        <v>42</v>
      </c>
      <c r="G236">
        <v>34</v>
      </c>
      <c r="H236" t="s">
        <v>7</v>
      </c>
      <c r="I236">
        <v>294618</v>
      </c>
      <c r="J236">
        <v>3238948</v>
      </c>
      <c r="M236" s="3"/>
      <c r="N236" s="3"/>
    </row>
    <row r="237" spans="1:14" x14ac:dyDescent="0.25">
      <c r="A237">
        <v>236</v>
      </c>
      <c r="B237">
        <v>16</v>
      </c>
      <c r="C237" s="1" t="s">
        <v>5</v>
      </c>
      <c r="D237" s="1" t="s">
        <v>17</v>
      </c>
      <c r="E237">
        <v>7</v>
      </c>
      <c r="F237">
        <v>70</v>
      </c>
      <c r="G237">
        <v>45</v>
      </c>
      <c r="H237" t="s">
        <v>7</v>
      </c>
      <c r="I237">
        <v>294618</v>
      </c>
      <c r="J237">
        <v>3238948</v>
      </c>
      <c r="M237" s="3"/>
      <c r="N237" s="3"/>
    </row>
    <row r="238" spans="1:14" x14ac:dyDescent="0.25">
      <c r="A238">
        <v>237</v>
      </c>
      <c r="B238">
        <v>17</v>
      </c>
      <c r="C238" s="1" t="s">
        <v>5</v>
      </c>
      <c r="D238" s="1" t="s">
        <v>17</v>
      </c>
      <c r="E238">
        <v>7</v>
      </c>
      <c r="F238">
        <v>79</v>
      </c>
      <c r="G238">
        <v>48</v>
      </c>
      <c r="H238" t="s">
        <v>7</v>
      </c>
      <c r="I238">
        <v>294618</v>
      </c>
      <c r="J238">
        <v>3238948</v>
      </c>
      <c r="M238" s="3"/>
      <c r="N238" s="3"/>
    </row>
    <row r="239" spans="1:14" x14ac:dyDescent="0.25">
      <c r="A239">
        <v>238</v>
      </c>
      <c r="B239">
        <v>18</v>
      </c>
      <c r="C239" s="1" t="s">
        <v>5</v>
      </c>
      <c r="D239" s="1" t="s">
        <v>17</v>
      </c>
      <c r="E239">
        <v>7</v>
      </c>
      <c r="F239">
        <v>60</v>
      </c>
      <c r="G239">
        <v>35</v>
      </c>
      <c r="H239" t="s">
        <v>7</v>
      </c>
      <c r="I239">
        <v>294618</v>
      </c>
      <c r="J239">
        <v>3238948</v>
      </c>
      <c r="M239" s="3"/>
      <c r="N239" s="3"/>
    </row>
    <row r="240" spans="1:14" x14ac:dyDescent="0.25">
      <c r="A240">
        <v>239</v>
      </c>
      <c r="B240">
        <v>19</v>
      </c>
      <c r="C240" s="1" t="s">
        <v>5</v>
      </c>
      <c r="D240" s="1" t="s">
        <v>17</v>
      </c>
      <c r="E240">
        <v>7</v>
      </c>
      <c r="F240">
        <v>38</v>
      </c>
      <c r="G240">
        <v>28</v>
      </c>
      <c r="H240" t="s">
        <v>7</v>
      </c>
      <c r="I240">
        <v>294618</v>
      </c>
      <c r="J240">
        <v>3238948</v>
      </c>
      <c r="M240" s="3"/>
      <c r="N240" s="3"/>
    </row>
    <row r="241" spans="1:14" x14ac:dyDescent="0.25">
      <c r="A241">
        <v>240</v>
      </c>
      <c r="B241">
        <v>20</v>
      </c>
      <c r="C241" s="1" t="s">
        <v>5</v>
      </c>
      <c r="D241" s="1" t="s">
        <v>17</v>
      </c>
      <c r="E241">
        <v>7</v>
      </c>
      <c r="F241">
        <v>51</v>
      </c>
      <c r="G241">
        <v>32</v>
      </c>
      <c r="H241" t="s">
        <v>7</v>
      </c>
      <c r="I241">
        <v>294618</v>
      </c>
      <c r="J241">
        <v>3238948</v>
      </c>
      <c r="M241" s="3"/>
      <c r="N241" s="3"/>
    </row>
    <row r="242" spans="1:14" x14ac:dyDescent="0.25">
      <c r="A242">
        <v>241</v>
      </c>
      <c r="B242">
        <v>21</v>
      </c>
      <c r="C242" s="1" t="s">
        <v>5</v>
      </c>
      <c r="D242" s="1" t="s">
        <v>17</v>
      </c>
      <c r="E242">
        <v>7</v>
      </c>
      <c r="F242">
        <v>44</v>
      </c>
      <c r="G242">
        <v>24</v>
      </c>
      <c r="H242" t="s">
        <v>7</v>
      </c>
      <c r="I242">
        <v>294618</v>
      </c>
      <c r="J242">
        <v>3238948</v>
      </c>
      <c r="M242" s="3"/>
      <c r="N242" s="3"/>
    </row>
    <row r="243" spans="1:14" x14ac:dyDescent="0.25">
      <c r="A243">
        <v>242</v>
      </c>
      <c r="B243">
        <v>22</v>
      </c>
      <c r="C243" s="1" t="s">
        <v>5</v>
      </c>
      <c r="D243" s="1" t="s">
        <v>17</v>
      </c>
      <c r="E243">
        <v>7</v>
      </c>
      <c r="F243">
        <v>82</v>
      </c>
      <c r="G243">
        <v>42</v>
      </c>
      <c r="H243" t="s">
        <v>7</v>
      </c>
      <c r="I243">
        <v>294618</v>
      </c>
      <c r="J243">
        <v>3238948</v>
      </c>
      <c r="M243" s="3"/>
      <c r="N243" s="3"/>
    </row>
    <row r="244" spans="1:14" x14ac:dyDescent="0.25">
      <c r="A244">
        <v>243</v>
      </c>
      <c r="B244">
        <v>23</v>
      </c>
      <c r="C244" s="1" t="s">
        <v>5</v>
      </c>
      <c r="D244" s="1" t="s">
        <v>17</v>
      </c>
      <c r="E244">
        <v>7</v>
      </c>
      <c r="F244">
        <v>80</v>
      </c>
      <c r="G244">
        <v>40</v>
      </c>
      <c r="H244" t="s">
        <v>7</v>
      </c>
      <c r="I244">
        <v>294618</v>
      </c>
      <c r="J244">
        <v>3238948</v>
      </c>
      <c r="M244" s="3"/>
      <c r="N244" s="3"/>
    </row>
    <row r="245" spans="1:14" x14ac:dyDescent="0.25">
      <c r="A245">
        <v>244</v>
      </c>
      <c r="B245">
        <v>24</v>
      </c>
      <c r="C245" s="1" t="s">
        <v>5</v>
      </c>
      <c r="D245" s="1" t="s">
        <v>17</v>
      </c>
      <c r="E245">
        <v>7</v>
      </c>
      <c r="F245">
        <v>76</v>
      </c>
      <c r="G245">
        <v>34</v>
      </c>
      <c r="H245" t="s">
        <v>7</v>
      </c>
      <c r="I245">
        <v>294618</v>
      </c>
      <c r="J245">
        <v>3238948</v>
      </c>
      <c r="M245" s="3"/>
      <c r="N245" s="3"/>
    </row>
    <row r="246" spans="1:14" x14ac:dyDescent="0.25">
      <c r="A246">
        <v>245</v>
      </c>
      <c r="B246">
        <v>25</v>
      </c>
      <c r="C246" s="1" t="s">
        <v>5</v>
      </c>
      <c r="D246" s="1" t="s">
        <v>17</v>
      </c>
      <c r="E246">
        <v>7</v>
      </c>
      <c r="F246">
        <v>61</v>
      </c>
      <c r="G246">
        <v>38</v>
      </c>
      <c r="H246" t="s">
        <v>7</v>
      </c>
      <c r="I246">
        <v>294618</v>
      </c>
      <c r="J246">
        <v>3238948</v>
      </c>
      <c r="M246" s="3"/>
      <c r="N246" s="3"/>
    </row>
    <row r="247" spans="1:14" x14ac:dyDescent="0.25">
      <c r="A247">
        <v>246</v>
      </c>
      <c r="B247">
        <v>26</v>
      </c>
      <c r="C247" s="1" t="s">
        <v>5</v>
      </c>
      <c r="D247" s="1" t="s">
        <v>17</v>
      </c>
      <c r="E247">
        <v>7</v>
      </c>
      <c r="F247">
        <v>31</v>
      </c>
      <c r="G247">
        <v>24</v>
      </c>
      <c r="H247" t="s">
        <v>7</v>
      </c>
      <c r="I247">
        <v>294618</v>
      </c>
      <c r="J247">
        <v>3238948</v>
      </c>
      <c r="M247" s="3"/>
      <c r="N247" s="3"/>
    </row>
    <row r="248" spans="1:14" x14ac:dyDescent="0.25">
      <c r="A248">
        <v>247</v>
      </c>
      <c r="B248">
        <v>27</v>
      </c>
      <c r="C248" s="1" t="s">
        <v>5</v>
      </c>
      <c r="D248" s="1" t="s">
        <v>17</v>
      </c>
      <c r="E248">
        <v>7</v>
      </c>
      <c r="F248">
        <v>49</v>
      </c>
      <c r="G248">
        <v>29</v>
      </c>
      <c r="H248" t="s">
        <v>7</v>
      </c>
      <c r="I248">
        <v>294618</v>
      </c>
      <c r="J248">
        <v>3238948</v>
      </c>
      <c r="M248" s="3"/>
      <c r="N248" s="3"/>
    </row>
    <row r="249" spans="1:14" x14ac:dyDescent="0.25">
      <c r="A249">
        <v>248</v>
      </c>
      <c r="B249">
        <v>28</v>
      </c>
      <c r="C249" s="1" t="s">
        <v>5</v>
      </c>
      <c r="D249" s="1" t="s">
        <v>17</v>
      </c>
      <c r="E249">
        <v>7</v>
      </c>
      <c r="F249">
        <v>55</v>
      </c>
      <c r="G249">
        <v>32</v>
      </c>
      <c r="H249" t="s">
        <v>7</v>
      </c>
      <c r="I249">
        <v>294618</v>
      </c>
      <c r="J249">
        <v>3238948</v>
      </c>
      <c r="M249" s="3"/>
      <c r="N249" s="3"/>
    </row>
    <row r="250" spans="1:14" x14ac:dyDescent="0.25">
      <c r="A250">
        <v>249</v>
      </c>
      <c r="B250">
        <v>29</v>
      </c>
      <c r="C250" s="1" t="s">
        <v>5</v>
      </c>
      <c r="D250" s="1" t="s">
        <v>17</v>
      </c>
      <c r="E250">
        <v>7</v>
      </c>
      <c r="F250">
        <v>39</v>
      </c>
      <c r="G250">
        <v>27</v>
      </c>
      <c r="H250" t="s">
        <v>7</v>
      </c>
      <c r="I250">
        <v>294618</v>
      </c>
      <c r="J250">
        <v>3238948</v>
      </c>
      <c r="M250" s="3"/>
      <c r="N250" s="3"/>
    </row>
    <row r="251" spans="1:14" x14ac:dyDescent="0.25">
      <c r="A251">
        <v>250</v>
      </c>
      <c r="B251">
        <v>30</v>
      </c>
      <c r="C251" s="1" t="s">
        <v>5</v>
      </c>
      <c r="D251" s="1" t="s">
        <v>17</v>
      </c>
      <c r="E251">
        <v>7</v>
      </c>
      <c r="F251">
        <v>62</v>
      </c>
      <c r="G251">
        <v>38</v>
      </c>
      <c r="H251" t="s">
        <v>7</v>
      </c>
      <c r="I251">
        <v>294618</v>
      </c>
      <c r="J251">
        <v>3238948</v>
      </c>
      <c r="M251" s="3"/>
      <c r="N251" s="3"/>
    </row>
    <row r="252" spans="1:14" x14ac:dyDescent="0.25">
      <c r="A252">
        <v>251</v>
      </c>
      <c r="B252">
        <v>31</v>
      </c>
      <c r="C252" s="1" t="s">
        <v>5</v>
      </c>
      <c r="D252" s="1" t="s">
        <v>17</v>
      </c>
      <c r="E252">
        <v>7</v>
      </c>
      <c r="F252">
        <v>50</v>
      </c>
      <c r="G252">
        <v>33</v>
      </c>
      <c r="H252" t="s">
        <v>7</v>
      </c>
      <c r="I252">
        <v>294618</v>
      </c>
      <c r="J252">
        <v>3238948</v>
      </c>
      <c r="M252" s="3"/>
      <c r="N252" s="3"/>
    </row>
    <row r="253" spans="1:14" x14ac:dyDescent="0.25">
      <c r="A253">
        <v>252</v>
      </c>
      <c r="B253">
        <v>32</v>
      </c>
      <c r="C253" s="1" t="s">
        <v>5</v>
      </c>
      <c r="D253" s="1" t="s">
        <v>17</v>
      </c>
      <c r="E253">
        <v>7</v>
      </c>
      <c r="F253">
        <v>60</v>
      </c>
      <c r="G253">
        <v>26</v>
      </c>
      <c r="H253" t="s">
        <v>7</v>
      </c>
      <c r="I253">
        <v>294618</v>
      </c>
      <c r="J253">
        <v>3238948</v>
      </c>
      <c r="M253" s="3"/>
      <c r="N253" s="3"/>
    </row>
    <row r="254" spans="1:14" x14ac:dyDescent="0.25">
      <c r="A254">
        <v>253</v>
      </c>
      <c r="B254">
        <v>33</v>
      </c>
      <c r="C254" s="1" t="s">
        <v>5</v>
      </c>
      <c r="D254" s="1" t="s">
        <v>17</v>
      </c>
      <c r="E254">
        <v>7</v>
      </c>
      <c r="F254">
        <v>68</v>
      </c>
      <c r="G254">
        <v>36</v>
      </c>
      <c r="H254" t="s">
        <v>7</v>
      </c>
      <c r="I254">
        <v>294618</v>
      </c>
      <c r="J254">
        <v>3238948</v>
      </c>
      <c r="M254" s="3"/>
      <c r="N254" s="3"/>
    </row>
    <row r="255" spans="1:14" x14ac:dyDescent="0.25">
      <c r="A255">
        <v>254</v>
      </c>
      <c r="B255">
        <v>34</v>
      </c>
      <c r="C255" s="1" t="s">
        <v>5</v>
      </c>
      <c r="D255" s="1" t="s">
        <v>17</v>
      </c>
      <c r="E255">
        <v>7</v>
      </c>
      <c r="F255">
        <v>64</v>
      </c>
      <c r="G255">
        <v>33</v>
      </c>
      <c r="H255" t="s">
        <v>7</v>
      </c>
      <c r="I255">
        <v>294618</v>
      </c>
      <c r="J255">
        <v>3238948</v>
      </c>
      <c r="M255" s="3"/>
      <c r="N255" s="3"/>
    </row>
    <row r="256" spans="1:14" x14ac:dyDescent="0.25">
      <c r="A256">
        <v>255</v>
      </c>
      <c r="B256">
        <v>35</v>
      </c>
      <c r="C256" s="1" t="s">
        <v>5</v>
      </c>
      <c r="D256" s="1" t="s">
        <v>17</v>
      </c>
      <c r="E256">
        <v>7</v>
      </c>
      <c r="F256">
        <v>54</v>
      </c>
      <c r="G256">
        <v>28</v>
      </c>
      <c r="H256" t="s">
        <v>7</v>
      </c>
      <c r="I256">
        <v>294618</v>
      </c>
      <c r="J256">
        <v>3238948</v>
      </c>
      <c r="M256" s="3"/>
      <c r="N256" s="3"/>
    </row>
    <row r="257" spans="1:14" x14ac:dyDescent="0.25">
      <c r="A257">
        <v>256</v>
      </c>
      <c r="B257">
        <v>36</v>
      </c>
      <c r="C257" s="1" t="s">
        <v>5</v>
      </c>
      <c r="D257" s="1" t="s">
        <v>17</v>
      </c>
      <c r="E257">
        <v>7</v>
      </c>
      <c r="F257">
        <v>29</v>
      </c>
      <c r="G257">
        <v>20</v>
      </c>
      <c r="H257" t="s">
        <v>7</v>
      </c>
      <c r="I257">
        <v>294618</v>
      </c>
      <c r="J257">
        <v>3238948</v>
      </c>
      <c r="M257" s="3"/>
      <c r="N257" s="3"/>
    </row>
    <row r="258" spans="1:14" x14ac:dyDescent="0.25">
      <c r="A258">
        <v>257</v>
      </c>
      <c r="B258">
        <v>37</v>
      </c>
      <c r="C258" s="1" t="s">
        <v>5</v>
      </c>
      <c r="D258" s="1" t="s">
        <v>17</v>
      </c>
      <c r="E258">
        <v>7</v>
      </c>
      <c r="F258">
        <v>46</v>
      </c>
      <c r="G258">
        <v>37</v>
      </c>
      <c r="H258" t="s">
        <v>7</v>
      </c>
      <c r="I258">
        <v>294618</v>
      </c>
      <c r="J258">
        <v>3238948</v>
      </c>
      <c r="M258" s="3"/>
      <c r="N258" s="3"/>
    </row>
    <row r="259" spans="1:14" x14ac:dyDescent="0.25">
      <c r="A259">
        <v>258</v>
      </c>
      <c r="B259">
        <v>38</v>
      </c>
      <c r="C259" s="1" t="s">
        <v>5</v>
      </c>
      <c r="D259" s="1" t="s">
        <v>17</v>
      </c>
      <c r="E259">
        <v>7</v>
      </c>
      <c r="F259">
        <v>28</v>
      </c>
      <c r="G259">
        <v>25</v>
      </c>
      <c r="H259" t="s">
        <v>7</v>
      </c>
      <c r="I259">
        <v>294618</v>
      </c>
      <c r="J259">
        <v>3238948</v>
      </c>
      <c r="M259" s="3"/>
      <c r="N259" s="3"/>
    </row>
    <row r="260" spans="1:14" x14ac:dyDescent="0.25">
      <c r="A260">
        <v>259</v>
      </c>
      <c r="B260">
        <v>39</v>
      </c>
      <c r="C260" s="1" t="s">
        <v>5</v>
      </c>
      <c r="D260" s="1" t="s">
        <v>17</v>
      </c>
      <c r="E260">
        <v>7</v>
      </c>
      <c r="F260">
        <v>64</v>
      </c>
      <c r="G260">
        <v>30</v>
      </c>
      <c r="H260" t="s">
        <v>7</v>
      </c>
      <c r="I260">
        <v>294618</v>
      </c>
      <c r="J260">
        <v>3238948</v>
      </c>
      <c r="M260" s="3"/>
      <c r="N260" s="3"/>
    </row>
    <row r="261" spans="1:14" x14ac:dyDescent="0.25">
      <c r="A261">
        <v>260</v>
      </c>
      <c r="B261">
        <v>40</v>
      </c>
      <c r="C261" s="1" t="s">
        <v>5</v>
      </c>
      <c r="D261" s="1" t="s">
        <v>17</v>
      </c>
      <c r="E261">
        <v>7</v>
      </c>
      <c r="F261">
        <v>49</v>
      </c>
      <c r="G261">
        <v>30</v>
      </c>
      <c r="H261" t="s">
        <v>7</v>
      </c>
      <c r="I261">
        <v>294618</v>
      </c>
      <c r="J261">
        <v>3238948</v>
      </c>
      <c r="M261" s="3"/>
      <c r="N261" s="3"/>
    </row>
    <row r="262" spans="1:14" x14ac:dyDescent="0.25">
      <c r="A262">
        <v>261</v>
      </c>
      <c r="B262">
        <v>41</v>
      </c>
      <c r="C262" s="1" t="s">
        <v>5</v>
      </c>
      <c r="D262" s="1" t="s">
        <v>17</v>
      </c>
      <c r="E262">
        <v>7</v>
      </c>
      <c r="F262">
        <v>68</v>
      </c>
      <c r="G262">
        <v>30</v>
      </c>
      <c r="H262" t="s">
        <v>7</v>
      </c>
      <c r="I262">
        <v>294618</v>
      </c>
      <c r="J262">
        <v>3238948</v>
      </c>
      <c r="M262" s="3"/>
      <c r="N262" s="3"/>
    </row>
    <row r="263" spans="1:14" x14ac:dyDescent="0.25">
      <c r="A263">
        <v>262</v>
      </c>
      <c r="B263">
        <v>42</v>
      </c>
      <c r="C263" s="1" t="s">
        <v>5</v>
      </c>
      <c r="D263" s="1" t="s">
        <v>17</v>
      </c>
      <c r="E263">
        <v>7</v>
      </c>
      <c r="F263">
        <v>70</v>
      </c>
      <c r="G263">
        <v>49</v>
      </c>
      <c r="H263" t="s">
        <v>7</v>
      </c>
      <c r="I263">
        <v>294618</v>
      </c>
      <c r="J263">
        <v>3238948</v>
      </c>
      <c r="M263" s="3"/>
      <c r="N263" s="3"/>
    </row>
    <row r="264" spans="1:14" x14ac:dyDescent="0.25">
      <c r="A264">
        <v>263</v>
      </c>
      <c r="B264">
        <v>43</v>
      </c>
      <c r="C264" s="1" t="s">
        <v>5</v>
      </c>
      <c r="D264" s="1" t="s">
        <v>17</v>
      </c>
      <c r="E264">
        <v>7</v>
      </c>
      <c r="F264">
        <v>42</v>
      </c>
      <c r="G264">
        <v>26</v>
      </c>
      <c r="H264" t="s">
        <v>7</v>
      </c>
      <c r="I264">
        <v>294618</v>
      </c>
      <c r="J264">
        <v>3238948</v>
      </c>
      <c r="M264" s="3"/>
      <c r="N264" s="3"/>
    </row>
    <row r="265" spans="1:14" x14ac:dyDescent="0.25">
      <c r="A265">
        <v>264</v>
      </c>
      <c r="B265">
        <v>44</v>
      </c>
      <c r="C265" s="1" t="s">
        <v>5</v>
      </c>
      <c r="D265" s="1" t="s">
        <v>17</v>
      </c>
      <c r="E265">
        <v>7</v>
      </c>
      <c r="F265">
        <v>97</v>
      </c>
      <c r="G265">
        <v>40</v>
      </c>
      <c r="H265" t="s">
        <v>7</v>
      </c>
      <c r="I265">
        <v>294618</v>
      </c>
      <c r="J265">
        <v>3238948</v>
      </c>
      <c r="M265" s="3"/>
      <c r="N265" s="3"/>
    </row>
    <row r="266" spans="1:14" x14ac:dyDescent="0.25">
      <c r="A266">
        <v>265</v>
      </c>
      <c r="B266">
        <v>45</v>
      </c>
      <c r="C266" s="1" t="s">
        <v>5</v>
      </c>
      <c r="D266" s="1" t="s">
        <v>17</v>
      </c>
      <c r="E266">
        <v>7</v>
      </c>
      <c r="F266">
        <v>58</v>
      </c>
      <c r="G266">
        <v>30</v>
      </c>
      <c r="H266" t="s">
        <v>7</v>
      </c>
      <c r="I266">
        <v>294618</v>
      </c>
      <c r="J266">
        <v>3238948</v>
      </c>
      <c r="M266" s="3"/>
      <c r="N266" s="3"/>
    </row>
    <row r="267" spans="1:14" x14ac:dyDescent="0.25">
      <c r="A267">
        <v>266</v>
      </c>
      <c r="B267">
        <v>46</v>
      </c>
      <c r="C267" s="1" t="s">
        <v>5</v>
      </c>
      <c r="D267" s="1" t="s">
        <v>17</v>
      </c>
      <c r="E267">
        <v>7</v>
      </c>
      <c r="F267">
        <v>47</v>
      </c>
      <c r="G267">
        <v>23</v>
      </c>
      <c r="H267" t="s">
        <v>7</v>
      </c>
      <c r="I267">
        <v>294618</v>
      </c>
      <c r="J267">
        <v>3238948</v>
      </c>
      <c r="M267" s="3"/>
      <c r="N267" s="3"/>
    </row>
    <row r="268" spans="1:14" x14ac:dyDescent="0.25">
      <c r="A268">
        <v>267</v>
      </c>
      <c r="B268">
        <v>47</v>
      </c>
      <c r="C268" s="1" t="s">
        <v>5</v>
      </c>
      <c r="D268" s="1" t="s">
        <v>17</v>
      </c>
      <c r="E268">
        <v>7</v>
      </c>
      <c r="F268">
        <v>54</v>
      </c>
      <c r="G268">
        <v>32</v>
      </c>
      <c r="H268" t="s">
        <v>7</v>
      </c>
      <c r="I268">
        <v>294618</v>
      </c>
      <c r="J268">
        <v>3238948</v>
      </c>
      <c r="M268" s="3"/>
      <c r="N268" s="3"/>
    </row>
    <row r="269" spans="1:14" x14ac:dyDescent="0.25">
      <c r="A269">
        <v>268</v>
      </c>
      <c r="B269">
        <v>48</v>
      </c>
      <c r="C269" s="1" t="s">
        <v>5</v>
      </c>
      <c r="D269" s="1" t="s">
        <v>17</v>
      </c>
      <c r="E269">
        <v>7</v>
      </c>
      <c r="F269">
        <v>64</v>
      </c>
      <c r="G269">
        <v>48</v>
      </c>
      <c r="H269" t="s">
        <v>7</v>
      </c>
      <c r="I269">
        <v>294618</v>
      </c>
      <c r="J269">
        <v>3238948</v>
      </c>
      <c r="M269" s="3"/>
      <c r="N269" s="3"/>
    </row>
    <row r="270" spans="1:14" x14ac:dyDescent="0.25">
      <c r="A270">
        <v>269</v>
      </c>
      <c r="B270">
        <v>49</v>
      </c>
      <c r="C270" s="1" t="s">
        <v>5</v>
      </c>
      <c r="D270" s="1" t="s">
        <v>17</v>
      </c>
      <c r="E270">
        <v>7</v>
      </c>
      <c r="F270">
        <v>66</v>
      </c>
      <c r="G270">
        <v>42</v>
      </c>
      <c r="H270" t="s">
        <v>7</v>
      </c>
      <c r="I270">
        <v>294618</v>
      </c>
      <c r="J270">
        <v>3238948</v>
      </c>
      <c r="M270" s="3"/>
      <c r="N270" s="3"/>
    </row>
    <row r="271" spans="1:14" x14ac:dyDescent="0.25">
      <c r="A271">
        <v>270</v>
      </c>
      <c r="B271">
        <v>50</v>
      </c>
      <c r="C271" s="1" t="s">
        <v>5</v>
      </c>
      <c r="D271" s="1" t="s">
        <v>17</v>
      </c>
      <c r="E271">
        <v>7</v>
      </c>
      <c r="F271">
        <v>37</v>
      </c>
      <c r="G271">
        <v>26</v>
      </c>
      <c r="H271" t="s">
        <v>7</v>
      </c>
      <c r="I271">
        <v>294618</v>
      </c>
      <c r="J271">
        <v>3238948</v>
      </c>
      <c r="M271" s="3"/>
      <c r="N271" s="3"/>
    </row>
    <row r="272" spans="1:14" x14ac:dyDescent="0.25">
      <c r="A272">
        <v>271</v>
      </c>
      <c r="B272">
        <v>1</v>
      </c>
      <c r="C272" s="1" t="s">
        <v>5</v>
      </c>
      <c r="D272" s="1" t="s">
        <v>18</v>
      </c>
      <c r="E272">
        <v>8</v>
      </c>
      <c r="F272">
        <v>59</v>
      </c>
      <c r="G272">
        <v>41</v>
      </c>
      <c r="H272" t="s">
        <v>6</v>
      </c>
      <c r="I272">
        <v>294677</v>
      </c>
      <c r="J272">
        <v>3238946</v>
      </c>
      <c r="M272" s="3"/>
      <c r="N272" s="3"/>
    </row>
    <row r="273" spans="1:14" x14ac:dyDescent="0.25">
      <c r="A273">
        <v>272</v>
      </c>
      <c r="B273">
        <v>2</v>
      </c>
      <c r="C273" s="1" t="s">
        <v>5</v>
      </c>
      <c r="D273" s="1" t="s">
        <v>18</v>
      </c>
      <c r="E273">
        <v>8</v>
      </c>
      <c r="F273">
        <v>107</v>
      </c>
      <c r="G273">
        <v>68</v>
      </c>
      <c r="H273" t="s">
        <v>6</v>
      </c>
      <c r="I273">
        <v>294677</v>
      </c>
      <c r="J273">
        <v>3238946</v>
      </c>
      <c r="M273" s="3"/>
      <c r="N273" s="3"/>
    </row>
    <row r="274" spans="1:14" x14ac:dyDescent="0.25">
      <c r="A274">
        <v>273</v>
      </c>
      <c r="B274">
        <v>3</v>
      </c>
      <c r="C274" s="1" t="s">
        <v>5</v>
      </c>
      <c r="D274" s="1" t="s">
        <v>18</v>
      </c>
      <c r="E274">
        <v>8</v>
      </c>
      <c r="F274">
        <v>58</v>
      </c>
      <c r="G274">
        <v>21</v>
      </c>
      <c r="H274" t="s">
        <v>6</v>
      </c>
      <c r="I274">
        <v>294677</v>
      </c>
      <c r="J274">
        <v>3238946</v>
      </c>
      <c r="M274" s="3"/>
      <c r="N274" s="3"/>
    </row>
    <row r="275" spans="1:14" x14ac:dyDescent="0.25">
      <c r="A275">
        <v>274</v>
      </c>
      <c r="B275">
        <v>4</v>
      </c>
      <c r="C275" s="1" t="s">
        <v>5</v>
      </c>
      <c r="D275" s="1" t="s">
        <v>18</v>
      </c>
      <c r="E275">
        <v>8</v>
      </c>
      <c r="F275">
        <v>74</v>
      </c>
      <c r="G275">
        <v>50</v>
      </c>
      <c r="H275" t="s">
        <v>6</v>
      </c>
      <c r="I275">
        <v>294677</v>
      </c>
      <c r="J275">
        <v>3238946</v>
      </c>
      <c r="M275" s="3"/>
      <c r="N275" s="3"/>
    </row>
    <row r="276" spans="1:14" x14ac:dyDescent="0.25">
      <c r="A276">
        <v>275</v>
      </c>
      <c r="B276">
        <v>5</v>
      </c>
      <c r="C276" s="1" t="s">
        <v>5</v>
      </c>
      <c r="D276" s="1" t="s">
        <v>18</v>
      </c>
      <c r="E276">
        <v>8</v>
      </c>
      <c r="F276">
        <v>76</v>
      </c>
      <c r="G276">
        <v>45</v>
      </c>
      <c r="H276" t="s">
        <v>6</v>
      </c>
      <c r="I276">
        <v>294677</v>
      </c>
      <c r="J276">
        <v>3238946</v>
      </c>
      <c r="M276" s="3"/>
      <c r="N276" s="3"/>
    </row>
    <row r="277" spans="1:14" x14ac:dyDescent="0.25">
      <c r="A277">
        <v>276</v>
      </c>
      <c r="B277">
        <v>6</v>
      </c>
      <c r="C277" s="1" t="s">
        <v>5</v>
      </c>
      <c r="D277" s="1" t="s">
        <v>18</v>
      </c>
      <c r="E277">
        <v>8</v>
      </c>
      <c r="F277">
        <v>64</v>
      </c>
      <c r="G277">
        <v>36</v>
      </c>
      <c r="H277" t="s">
        <v>6</v>
      </c>
      <c r="I277">
        <v>294677</v>
      </c>
      <c r="J277">
        <v>3238946</v>
      </c>
      <c r="M277" s="3"/>
      <c r="N277" s="3"/>
    </row>
    <row r="278" spans="1:14" x14ac:dyDescent="0.25">
      <c r="A278">
        <v>277</v>
      </c>
      <c r="B278">
        <v>7</v>
      </c>
      <c r="C278" s="1" t="s">
        <v>5</v>
      </c>
      <c r="D278" s="1" t="s">
        <v>18</v>
      </c>
      <c r="E278">
        <v>8</v>
      </c>
      <c r="F278">
        <v>68</v>
      </c>
      <c r="G278">
        <v>34</v>
      </c>
      <c r="H278" t="s">
        <v>6</v>
      </c>
      <c r="I278">
        <v>294677</v>
      </c>
      <c r="J278">
        <v>3238946</v>
      </c>
      <c r="M278" s="3"/>
      <c r="N278" s="3"/>
    </row>
    <row r="279" spans="1:14" x14ac:dyDescent="0.25">
      <c r="A279">
        <v>278</v>
      </c>
      <c r="B279">
        <v>8</v>
      </c>
      <c r="C279" s="1" t="s">
        <v>5</v>
      </c>
      <c r="D279" s="1" t="s">
        <v>18</v>
      </c>
      <c r="E279">
        <v>8</v>
      </c>
      <c r="F279">
        <v>61</v>
      </c>
      <c r="G279">
        <v>40</v>
      </c>
      <c r="H279" t="s">
        <v>6</v>
      </c>
      <c r="I279">
        <v>294677</v>
      </c>
      <c r="J279">
        <v>3238946</v>
      </c>
      <c r="M279" s="3"/>
      <c r="N279" s="3"/>
    </row>
    <row r="280" spans="1:14" x14ac:dyDescent="0.25">
      <c r="A280">
        <v>279</v>
      </c>
      <c r="B280">
        <v>9</v>
      </c>
      <c r="C280" s="1" t="s">
        <v>5</v>
      </c>
      <c r="D280" s="1" t="s">
        <v>18</v>
      </c>
      <c r="E280">
        <v>8</v>
      </c>
      <c r="F280">
        <v>65</v>
      </c>
      <c r="G280">
        <v>38</v>
      </c>
      <c r="H280" t="s">
        <v>6</v>
      </c>
      <c r="I280">
        <v>294677</v>
      </c>
      <c r="J280">
        <v>3238946</v>
      </c>
      <c r="M280" s="3"/>
      <c r="N280" s="3"/>
    </row>
    <row r="281" spans="1:14" x14ac:dyDescent="0.25">
      <c r="A281">
        <v>280</v>
      </c>
      <c r="B281">
        <v>10</v>
      </c>
      <c r="C281" s="1" t="s">
        <v>5</v>
      </c>
      <c r="D281" s="1" t="s">
        <v>18</v>
      </c>
      <c r="E281">
        <v>8</v>
      </c>
      <c r="F281">
        <v>41</v>
      </c>
      <c r="G281">
        <v>34</v>
      </c>
      <c r="H281" t="s">
        <v>6</v>
      </c>
      <c r="I281">
        <v>294677</v>
      </c>
      <c r="J281">
        <v>3238946</v>
      </c>
      <c r="M281" s="3"/>
      <c r="N281" s="3"/>
    </row>
    <row r="282" spans="1:14" x14ac:dyDescent="0.25">
      <c r="A282">
        <v>281</v>
      </c>
      <c r="B282">
        <v>11</v>
      </c>
      <c r="C282" s="1" t="s">
        <v>5</v>
      </c>
      <c r="D282" s="1" t="s">
        <v>18</v>
      </c>
      <c r="E282">
        <v>8</v>
      </c>
      <c r="F282">
        <v>80</v>
      </c>
      <c r="G282">
        <v>50</v>
      </c>
      <c r="H282" t="s">
        <v>6</v>
      </c>
      <c r="I282">
        <v>294677</v>
      </c>
      <c r="J282">
        <v>3238946</v>
      </c>
      <c r="M282" s="3"/>
      <c r="N282" s="3"/>
    </row>
    <row r="283" spans="1:14" x14ac:dyDescent="0.25">
      <c r="A283">
        <v>282</v>
      </c>
      <c r="B283">
        <v>12</v>
      </c>
      <c r="C283" s="1" t="s">
        <v>5</v>
      </c>
      <c r="D283" s="1" t="s">
        <v>18</v>
      </c>
      <c r="E283">
        <v>8</v>
      </c>
      <c r="F283">
        <v>43</v>
      </c>
      <c r="G283">
        <v>25</v>
      </c>
      <c r="H283" t="s">
        <v>6</v>
      </c>
      <c r="I283">
        <v>294677</v>
      </c>
      <c r="J283">
        <v>3238946</v>
      </c>
      <c r="M283" s="3"/>
      <c r="N283" s="3"/>
    </row>
    <row r="284" spans="1:14" x14ac:dyDescent="0.25">
      <c r="A284">
        <v>283</v>
      </c>
      <c r="B284">
        <v>13</v>
      </c>
      <c r="C284" s="1" t="s">
        <v>5</v>
      </c>
      <c r="D284" s="1" t="s">
        <v>18</v>
      </c>
      <c r="E284">
        <v>8</v>
      </c>
      <c r="F284">
        <v>54</v>
      </c>
      <c r="G284">
        <v>37</v>
      </c>
      <c r="H284" t="s">
        <v>6</v>
      </c>
      <c r="I284">
        <v>294677</v>
      </c>
      <c r="J284">
        <v>3238946</v>
      </c>
      <c r="M284" s="3"/>
      <c r="N284" s="3"/>
    </row>
    <row r="285" spans="1:14" x14ac:dyDescent="0.25">
      <c r="A285">
        <v>284</v>
      </c>
      <c r="B285">
        <v>14</v>
      </c>
      <c r="C285" s="1" t="s">
        <v>5</v>
      </c>
      <c r="D285" s="1" t="s">
        <v>18</v>
      </c>
      <c r="E285">
        <v>8</v>
      </c>
      <c r="F285">
        <v>58</v>
      </c>
      <c r="G285">
        <v>28</v>
      </c>
      <c r="H285" t="s">
        <v>6</v>
      </c>
      <c r="I285">
        <v>294677</v>
      </c>
      <c r="J285">
        <v>3238946</v>
      </c>
      <c r="M285" s="3"/>
      <c r="N285" s="3"/>
    </row>
    <row r="286" spans="1:14" x14ac:dyDescent="0.25">
      <c r="A286">
        <v>285</v>
      </c>
      <c r="B286">
        <v>15</v>
      </c>
      <c r="C286" s="1" t="s">
        <v>5</v>
      </c>
      <c r="D286" s="1" t="s">
        <v>18</v>
      </c>
      <c r="E286">
        <v>8</v>
      </c>
      <c r="F286">
        <v>44</v>
      </c>
      <c r="G286">
        <v>40</v>
      </c>
      <c r="H286" t="s">
        <v>6</v>
      </c>
      <c r="I286">
        <v>294677</v>
      </c>
      <c r="J286">
        <v>3238946</v>
      </c>
      <c r="M286" s="3"/>
      <c r="N286" s="3"/>
    </row>
    <row r="287" spans="1:14" x14ac:dyDescent="0.25">
      <c r="A287">
        <v>286</v>
      </c>
      <c r="B287">
        <v>16</v>
      </c>
      <c r="C287" s="1" t="s">
        <v>5</v>
      </c>
      <c r="D287" s="1" t="s">
        <v>18</v>
      </c>
      <c r="E287">
        <v>8</v>
      </c>
      <c r="F287">
        <v>59</v>
      </c>
      <c r="G287">
        <v>25</v>
      </c>
      <c r="H287" t="s">
        <v>6</v>
      </c>
      <c r="I287">
        <v>294677</v>
      </c>
      <c r="J287">
        <v>3238946</v>
      </c>
      <c r="M287" s="3"/>
      <c r="N287" s="3"/>
    </row>
    <row r="288" spans="1:14" x14ac:dyDescent="0.25">
      <c r="A288">
        <v>287</v>
      </c>
      <c r="B288">
        <v>17</v>
      </c>
      <c r="C288" s="1" t="s">
        <v>5</v>
      </c>
      <c r="D288" s="1" t="s">
        <v>18</v>
      </c>
      <c r="E288">
        <v>8</v>
      </c>
      <c r="F288">
        <v>40</v>
      </c>
      <c r="G288">
        <v>33</v>
      </c>
      <c r="H288" t="s">
        <v>6</v>
      </c>
      <c r="I288">
        <v>294677</v>
      </c>
      <c r="J288">
        <v>3238946</v>
      </c>
      <c r="M288" s="3"/>
      <c r="N288" s="3"/>
    </row>
    <row r="289" spans="1:14" x14ac:dyDescent="0.25">
      <c r="A289">
        <v>288</v>
      </c>
      <c r="B289">
        <v>18</v>
      </c>
      <c r="C289" s="1" t="s">
        <v>5</v>
      </c>
      <c r="D289" s="1" t="s">
        <v>18</v>
      </c>
      <c r="E289">
        <v>8</v>
      </c>
      <c r="F289">
        <v>81</v>
      </c>
      <c r="G289">
        <v>39</v>
      </c>
      <c r="H289" t="s">
        <v>6</v>
      </c>
      <c r="I289">
        <v>294677</v>
      </c>
      <c r="J289">
        <v>3238946</v>
      </c>
      <c r="M289" s="3"/>
      <c r="N289" s="3"/>
    </row>
    <row r="290" spans="1:14" x14ac:dyDescent="0.25">
      <c r="A290">
        <v>289</v>
      </c>
      <c r="B290">
        <v>19</v>
      </c>
      <c r="C290" s="1" t="s">
        <v>5</v>
      </c>
      <c r="D290" s="1" t="s">
        <v>18</v>
      </c>
      <c r="E290">
        <v>8</v>
      </c>
      <c r="F290">
        <v>28</v>
      </c>
      <c r="G290">
        <v>15</v>
      </c>
      <c r="H290" t="s">
        <v>6</v>
      </c>
      <c r="I290">
        <v>294677</v>
      </c>
      <c r="J290">
        <v>3238946</v>
      </c>
      <c r="M290" s="3"/>
      <c r="N290" s="3"/>
    </row>
    <row r="291" spans="1:14" x14ac:dyDescent="0.25">
      <c r="A291">
        <v>290</v>
      </c>
      <c r="B291">
        <v>20</v>
      </c>
      <c r="C291" s="1" t="s">
        <v>5</v>
      </c>
      <c r="D291" s="1" t="s">
        <v>18</v>
      </c>
      <c r="E291">
        <v>8</v>
      </c>
      <c r="F291">
        <v>64</v>
      </c>
      <c r="G291">
        <v>45</v>
      </c>
      <c r="H291" t="s">
        <v>6</v>
      </c>
      <c r="I291">
        <v>294677</v>
      </c>
      <c r="J291">
        <v>3238946</v>
      </c>
      <c r="M291" s="3"/>
      <c r="N291" s="3"/>
    </row>
    <row r="292" spans="1:14" x14ac:dyDescent="0.25">
      <c r="A292">
        <v>291</v>
      </c>
      <c r="B292">
        <v>21</v>
      </c>
      <c r="C292" s="1" t="s">
        <v>5</v>
      </c>
      <c r="D292" s="1" t="s">
        <v>18</v>
      </c>
      <c r="E292">
        <v>8</v>
      </c>
      <c r="F292">
        <v>47</v>
      </c>
      <c r="G292">
        <v>44</v>
      </c>
      <c r="H292" t="s">
        <v>6</v>
      </c>
      <c r="I292">
        <v>294677</v>
      </c>
      <c r="J292">
        <v>3238946</v>
      </c>
      <c r="M292" s="3"/>
      <c r="N292" s="3"/>
    </row>
    <row r="293" spans="1:14" x14ac:dyDescent="0.25">
      <c r="A293">
        <v>292</v>
      </c>
      <c r="B293">
        <v>22</v>
      </c>
      <c r="C293" s="1" t="s">
        <v>5</v>
      </c>
      <c r="D293" s="1" t="s">
        <v>18</v>
      </c>
      <c r="E293">
        <v>8</v>
      </c>
      <c r="F293">
        <v>51</v>
      </c>
      <c r="G293">
        <v>30</v>
      </c>
      <c r="H293" t="s">
        <v>7</v>
      </c>
      <c r="I293">
        <v>294677</v>
      </c>
      <c r="J293">
        <v>3238946</v>
      </c>
      <c r="M293" s="3"/>
      <c r="N293" s="3"/>
    </row>
    <row r="294" spans="1:14" x14ac:dyDescent="0.25">
      <c r="A294">
        <v>293</v>
      </c>
      <c r="B294">
        <v>23</v>
      </c>
      <c r="C294" s="1" t="s">
        <v>5</v>
      </c>
      <c r="D294" s="1" t="s">
        <v>18</v>
      </c>
      <c r="E294">
        <v>8</v>
      </c>
      <c r="F294">
        <v>74</v>
      </c>
      <c r="G294">
        <v>31</v>
      </c>
      <c r="H294" t="s">
        <v>7</v>
      </c>
      <c r="I294">
        <v>294677</v>
      </c>
      <c r="J294">
        <v>3238946</v>
      </c>
      <c r="M294" s="3"/>
      <c r="N294" s="3"/>
    </row>
    <row r="295" spans="1:14" x14ac:dyDescent="0.25">
      <c r="A295">
        <v>294</v>
      </c>
      <c r="B295">
        <v>24</v>
      </c>
      <c r="C295" s="1" t="s">
        <v>5</v>
      </c>
      <c r="D295" s="1" t="s">
        <v>18</v>
      </c>
      <c r="E295">
        <v>8</v>
      </c>
      <c r="F295">
        <v>53</v>
      </c>
      <c r="G295">
        <v>25</v>
      </c>
      <c r="H295" t="s">
        <v>7</v>
      </c>
      <c r="I295">
        <v>294677</v>
      </c>
      <c r="J295">
        <v>3238946</v>
      </c>
      <c r="M295" s="3"/>
      <c r="N295" s="3"/>
    </row>
    <row r="296" spans="1:14" x14ac:dyDescent="0.25">
      <c r="A296">
        <v>295</v>
      </c>
      <c r="B296">
        <v>25</v>
      </c>
      <c r="C296" s="1" t="s">
        <v>5</v>
      </c>
      <c r="D296" s="1" t="s">
        <v>18</v>
      </c>
      <c r="E296">
        <v>8</v>
      </c>
      <c r="F296">
        <v>65</v>
      </c>
      <c r="G296">
        <v>30</v>
      </c>
      <c r="H296" t="s">
        <v>7</v>
      </c>
      <c r="I296">
        <v>294677</v>
      </c>
      <c r="J296">
        <v>3238946</v>
      </c>
      <c r="M296" s="3"/>
      <c r="N296" s="3"/>
    </row>
    <row r="297" spans="1:14" x14ac:dyDescent="0.25">
      <c r="A297">
        <v>296</v>
      </c>
      <c r="B297">
        <v>26</v>
      </c>
      <c r="C297" s="1" t="s">
        <v>5</v>
      </c>
      <c r="D297" s="1" t="s">
        <v>18</v>
      </c>
      <c r="E297">
        <v>8</v>
      </c>
      <c r="F297">
        <v>55</v>
      </c>
      <c r="G297">
        <v>30</v>
      </c>
      <c r="H297" t="s">
        <v>7</v>
      </c>
      <c r="I297">
        <v>294677</v>
      </c>
      <c r="J297">
        <v>3238946</v>
      </c>
      <c r="M297" s="3"/>
      <c r="N297" s="3"/>
    </row>
    <row r="298" spans="1:14" x14ac:dyDescent="0.25">
      <c r="A298">
        <v>297</v>
      </c>
      <c r="B298">
        <v>27</v>
      </c>
      <c r="C298" s="1" t="s">
        <v>5</v>
      </c>
      <c r="D298" s="1" t="s">
        <v>18</v>
      </c>
      <c r="E298">
        <v>8</v>
      </c>
      <c r="F298">
        <v>68</v>
      </c>
      <c r="G298">
        <v>43</v>
      </c>
      <c r="H298" t="s">
        <v>7</v>
      </c>
      <c r="I298">
        <v>294677</v>
      </c>
      <c r="J298">
        <v>3238946</v>
      </c>
      <c r="M298" s="3"/>
      <c r="N298" s="3"/>
    </row>
    <row r="299" spans="1:14" x14ac:dyDescent="0.25">
      <c r="A299">
        <v>298</v>
      </c>
      <c r="B299">
        <v>28</v>
      </c>
      <c r="C299" s="1" t="s">
        <v>5</v>
      </c>
      <c r="D299" s="1" t="s">
        <v>18</v>
      </c>
      <c r="E299">
        <v>8</v>
      </c>
      <c r="F299">
        <v>43</v>
      </c>
      <c r="G299">
        <v>35</v>
      </c>
      <c r="H299" t="s">
        <v>7</v>
      </c>
      <c r="I299">
        <v>294677</v>
      </c>
      <c r="J299">
        <v>3238946</v>
      </c>
      <c r="M299" s="3"/>
      <c r="N299" s="3"/>
    </row>
    <row r="300" spans="1:14" x14ac:dyDescent="0.25">
      <c r="A300">
        <v>299</v>
      </c>
      <c r="B300">
        <v>29</v>
      </c>
      <c r="C300" s="1" t="s">
        <v>5</v>
      </c>
      <c r="D300" s="1" t="s">
        <v>18</v>
      </c>
      <c r="E300">
        <v>8</v>
      </c>
      <c r="F300">
        <v>52</v>
      </c>
      <c r="G300">
        <v>30</v>
      </c>
      <c r="H300" t="s">
        <v>7</v>
      </c>
      <c r="I300">
        <v>294677</v>
      </c>
      <c r="J300">
        <v>3238946</v>
      </c>
      <c r="M300" s="3"/>
      <c r="N300" s="3"/>
    </row>
    <row r="301" spans="1:14" x14ac:dyDescent="0.25">
      <c r="A301">
        <v>300</v>
      </c>
      <c r="B301">
        <v>30</v>
      </c>
      <c r="C301" s="1" t="s">
        <v>5</v>
      </c>
      <c r="D301" s="1" t="s">
        <v>18</v>
      </c>
      <c r="E301">
        <v>8</v>
      </c>
      <c r="F301">
        <v>39</v>
      </c>
      <c r="G301">
        <v>31</v>
      </c>
      <c r="H301" t="s">
        <v>7</v>
      </c>
      <c r="I301">
        <v>294677</v>
      </c>
      <c r="J301">
        <v>3238946</v>
      </c>
      <c r="M301" s="3"/>
      <c r="N301" s="3"/>
    </row>
    <row r="302" spans="1:14" x14ac:dyDescent="0.25">
      <c r="A302">
        <v>301</v>
      </c>
      <c r="B302">
        <v>31</v>
      </c>
      <c r="C302" s="1" t="s">
        <v>5</v>
      </c>
      <c r="D302" s="1" t="s">
        <v>18</v>
      </c>
      <c r="E302">
        <v>8</v>
      </c>
      <c r="F302">
        <v>58</v>
      </c>
      <c r="G302">
        <v>35</v>
      </c>
      <c r="H302" t="s">
        <v>7</v>
      </c>
      <c r="I302">
        <v>294677</v>
      </c>
      <c r="J302">
        <v>3238946</v>
      </c>
      <c r="M302" s="3"/>
      <c r="N302" s="3"/>
    </row>
    <row r="303" spans="1:14" x14ac:dyDescent="0.25">
      <c r="A303">
        <v>302</v>
      </c>
      <c r="B303">
        <v>32</v>
      </c>
      <c r="C303" s="1" t="s">
        <v>5</v>
      </c>
      <c r="D303" s="1" t="s">
        <v>18</v>
      </c>
      <c r="E303">
        <v>8</v>
      </c>
      <c r="F303">
        <v>46</v>
      </c>
      <c r="G303">
        <v>29</v>
      </c>
      <c r="H303" t="s">
        <v>7</v>
      </c>
      <c r="I303">
        <v>294677</v>
      </c>
      <c r="J303">
        <v>3238946</v>
      </c>
      <c r="M303" s="3"/>
      <c r="N303" s="3"/>
    </row>
    <row r="304" spans="1:14" x14ac:dyDescent="0.25">
      <c r="A304">
        <v>303</v>
      </c>
      <c r="B304">
        <v>33</v>
      </c>
      <c r="C304" s="1" t="s">
        <v>5</v>
      </c>
      <c r="D304" s="1" t="s">
        <v>18</v>
      </c>
      <c r="E304">
        <v>8</v>
      </c>
      <c r="F304">
        <v>49</v>
      </c>
      <c r="G304">
        <v>43</v>
      </c>
      <c r="H304" t="s">
        <v>7</v>
      </c>
      <c r="I304">
        <v>294677</v>
      </c>
      <c r="J304">
        <v>3238946</v>
      </c>
      <c r="M304" s="3"/>
      <c r="N304" s="3"/>
    </row>
    <row r="305" spans="1:14" x14ac:dyDescent="0.25">
      <c r="A305">
        <v>304</v>
      </c>
      <c r="B305">
        <v>34</v>
      </c>
      <c r="C305" s="1" t="s">
        <v>5</v>
      </c>
      <c r="D305" s="1" t="s">
        <v>18</v>
      </c>
      <c r="E305">
        <v>8</v>
      </c>
      <c r="F305">
        <v>80</v>
      </c>
      <c r="G305">
        <v>59</v>
      </c>
      <c r="H305" t="s">
        <v>7</v>
      </c>
      <c r="I305">
        <v>294677</v>
      </c>
      <c r="J305">
        <v>3238946</v>
      </c>
      <c r="M305" s="3"/>
      <c r="N305" s="3"/>
    </row>
    <row r="306" spans="1:14" x14ac:dyDescent="0.25">
      <c r="A306">
        <v>305</v>
      </c>
      <c r="B306">
        <v>35</v>
      </c>
      <c r="C306" s="1" t="s">
        <v>5</v>
      </c>
      <c r="D306" s="1" t="s">
        <v>18</v>
      </c>
      <c r="E306">
        <v>8</v>
      </c>
      <c r="F306">
        <v>95</v>
      </c>
      <c r="G306">
        <v>66</v>
      </c>
      <c r="H306" t="s">
        <v>7</v>
      </c>
      <c r="I306">
        <v>294677</v>
      </c>
      <c r="J306">
        <v>3238946</v>
      </c>
      <c r="M306" s="3"/>
      <c r="N306" s="3"/>
    </row>
    <row r="307" spans="1:14" x14ac:dyDescent="0.25">
      <c r="A307">
        <v>306</v>
      </c>
      <c r="B307">
        <v>36</v>
      </c>
      <c r="C307" s="1" t="s">
        <v>5</v>
      </c>
      <c r="D307" s="1" t="s">
        <v>18</v>
      </c>
      <c r="E307">
        <v>8</v>
      </c>
      <c r="F307">
        <v>68</v>
      </c>
      <c r="G307">
        <v>54</v>
      </c>
      <c r="H307" t="s">
        <v>7</v>
      </c>
      <c r="I307">
        <v>294677</v>
      </c>
      <c r="J307">
        <v>3238946</v>
      </c>
      <c r="M307" s="3"/>
      <c r="N307" s="3"/>
    </row>
    <row r="308" spans="1:14" x14ac:dyDescent="0.25">
      <c r="A308">
        <v>307</v>
      </c>
      <c r="B308">
        <v>37</v>
      </c>
      <c r="C308" s="1" t="s">
        <v>5</v>
      </c>
      <c r="D308" s="1" t="s">
        <v>18</v>
      </c>
      <c r="E308">
        <v>8</v>
      </c>
      <c r="F308">
        <v>37</v>
      </c>
      <c r="G308">
        <v>19</v>
      </c>
      <c r="H308" t="s">
        <v>7</v>
      </c>
      <c r="I308">
        <v>294677</v>
      </c>
      <c r="J308">
        <v>3238946</v>
      </c>
      <c r="M308" s="3"/>
      <c r="N308" s="3"/>
    </row>
    <row r="309" spans="1:14" x14ac:dyDescent="0.25">
      <c r="A309">
        <v>308</v>
      </c>
      <c r="B309">
        <v>38</v>
      </c>
      <c r="C309" s="1" t="s">
        <v>5</v>
      </c>
      <c r="D309" s="1" t="s">
        <v>18</v>
      </c>
      <c r="E309">
        <v>8</v>
      </c>
      <c r="F309">
        <v>76</v>
      </c>
      <c r="G309">
        <v>55</v>
      </c>
      <c r="H309" t="s">
        <v>7</v>
      </c>
      <c r="I309">
        <v>294677</v>
      </c>
      <c r="J309">
        <v>3238946</v>
      </c>
      <c r="M309" s="3"/>
      <c r="N309" s="3"/>
    </row>
    <row r="310" spans="1:14" x14ac:dyDescent="0.25">
      <c r="A310">
        <v>309</v>
      </c>
      <c r="B310">
        <v>39</v>
      </c>
      <c r="C310" s="1" t="s">
        <v>5</v>
      </c>
      <c r="D310" s="1" t="s">
        <v>18</v>
      </c>
      <c r="E310">
        <v>8</v>
      </c>
      <c r="F310">
        <v>59</v>
      </c>
      <c r="G310">
        <v>27</v>
      </c>
      <c r="H310" t="s">
        <v>7</v>
      </c>
      <c r="I310">
        <v>294677</v>
      </c>
      <c r="J310">
        <v>3238946</v>
      </c>
      <c r="M310" s="3"/>
      <c r="N310" s="3"/>
    </row>
    <row r="311" spans="1:14" x14ac:dyDescent="0.25">
      <c r="A311">
        <v>310</v>
      </c>
      <c r="B311">
        <v>40</v>
      </c>
      <c r="C311" s="1" t="s">
        <v>5</v>
      </c>
      <c r="D311" s="1" t="s">
        <v>18</v>
      </c>
      <c r="E311">
        <v>8</v>
      </c>
      <c r="F311">
        <v>56</v>
      </c>
      <c r="G311">
        <v>47</v>
      </c>
      <c r="H311" t="s">
        <v>7</v>
      </c>
      <c r="I311">
        <v>294677</v>
      </c>
      <c r="J311">
        <v>3238946</v>
      </c>
      <c r="M311" s="3"/>
      <c r="N311" s="3"/>
    </row>
    <row r="312" spans="1:14" x14ac:dyDescent="0.25">
      <c r="A312">
        <v>311</v>
      </c>
      <c r="B312">
        <v>41</v>
      </c>
      <c r="C312" s="1" t="s">
        <v>5</v>
      </c>
      <c r="D312" s="1" t="s">
        <v>18</v>
      </c>
      <c r="E312">
        <v>8</v>
      </c>
      <c r="F312">
        <v>49</v>
      </c>
      <c r="G312">
        <v>38</v>
      </c>
      <c r="H312" t="s">
        <v>7</v>
      </c>
      <c r="I312">
        <v>294677</v>
      </c>
      <c r="J312">
        <v>3238946</v>
      </c>
      <c r="M312" s="3"/>
      <c r="N312" s="3"/>
    </row>
    <row r="313" spans="1:14" x14ac:dyDescent="0.25">
      <c r="A313">
        <v>312</v>
      </c>
      <c r="B313">
        <v>42</v>
      </c>
      <c r="C313" s="1" t="s">
        <v>5</v>
      </c>
      <c r="D313" s="1" t="s">
        <v>18</v>
      </c>
      <c r="E313">
        <v>8</v>
      </c>
      <c r="F313">
        <v>65</v>
      </c>
      <c r="G313">
        <v>47</v>
      </c>
      <c r="H313" t="s">
        <v>7</v>
      </c>
      <c r="I313">
        <v>294677</v>
      </c>
      <c r="J313">
        <v>3238946</v>
      </c>
      <c r="M313" s="3"/>
      <c r="N313" s="3"/>
    </row>
    <row r="314" spans="1:14" x14ac:dyDescent="0.25">
      <c r="A314">
        <v>313</v>
      </c>
      <c r="B314">
        <v>43</v>
      </c>
      <c r="C314" s="1" t="s">
        <v>5</v>
      </c>
      <c r="D314" s="1" t="s">
        <v>18</v>
      </c>
      <c r="E314">
        <v>8</v>
      </c>
      <c r="F314">
        <v>45</v>
      </c>
      <c r="G314">
        <v>35</v>
      </c>
      <c r="H314" t="s">
        <v>7</v>
      </c>
      <c r="I314">
        <v>294677</v>
      </c>
      <c r="J314">
        <v>3238946</v>
      </c>
      <c r="M314" s="3"/>
      <c r="N314" s="3"/>
    </row>
    <row r="315" spans="1:14" x14ac:dyDescent="0.25">
      <c r="A315">
        <v>314</v>
      </c>
      <c r="B315">
        <v>44</v>
      </c>
      <c r="C315" s="1" t="s">
        <v>5</v>
      </c>
      <c r="D315" s="1" t="s">
        <v>18</v>
      </c>
      <c r="E315">
        <v>8</v>
      </c>
      <c r="F315">
        <v>30</v>
      </c>
      <c r="G315">
        <v>20</v>
      </c>
      <c r="H315" t="s">
        <v>7</v>
      </c>
      <c r="I315">
        <v>294677</v>
      </c>
      <c r="J315">
        <v>3238946</v>
      </c>
      <c r="M315" s="3"/>
      <c r="N315" s="3"/>
    </row>
    <row r="316" spans="1:14" x14ac:dyDescent="0.25">
      <c r="A316">
        <v>315</v>
      </c>
      <c r="B316">
        <v>45</v>
      </c>
      <c r="C316" s="1" t="s">
        <v>5</v>
      </c>
      <c r="D316" s="1" t="s">
        <v>18</v>
      </c>
      <c r="E316">
        <v>8</v>
      </c>
      <c r="F316">
        <v>40</v>
      </c>
      <c r="G316">
        <v>29</v>
      </c>
      <c r="H316" t="s">
        <v>7</v>
      </c>
      <c r="I316">
        <v>294677</v>
      </c>
      <c r="J316">
        <v>3238946</v>
      </c>
      <c r="M316" s="3"/>
      <c r="N316" s="3"/>
    </row>
    <row r="317" spans="1:14" x14ac:dyDescent="0.25">
      <c r="A317">
        <v>316</v>
      </c>
      <c r="B317">
        <v>46</v>
      </c>
      <c r="C317" s="1" t="s">
        <v>5</v>
      </c>
      <c r="D317" s="1" t="s">
        <v>18</v>
      </c>
      <c r="E317">
        <v>8</v>
      </c>
      <c r="F317">
        <v>92</v>
      </c>
      <c r="G317">
        <v>44</v>
      </c>
      <c r="H317" t="s">
        <v>7</v>
      </c>
      <c r="I317">
        <v>294677</v>
      </c>
      <c r="J317">
        <v>3238946</v>
      </c>
      <c r="M317" s="3"/>
      <c r="N317" s="3"/>
    </row>
    <row r="318" spans="1:14" x14ac:dyDescent="0.25">
      <c r="A318">
        <v>317</v>
      </c>
      <c r="B318">
        <v>47</v>
      </c>
      <c r="C318" s="1" t="s">
        <v>5</v>
      </c>
      <c r="D318" s="1" t="s">
        <v>18</v>
      </c>
      <c r="E318">
        <v>8</v>
      </c>
      <c r="F318">
        <v>65</v>
      </c>
      <c r="G318">
        <v>24</v>
      </c>
      <c r="H318" t="s">
        <v>7</v>
      </c>
      <c r="I318">
        <v>294677</v>
      </c>
      <c r="J318">
        <v>3238946</v>
      </c>
      <c r="M318" s="3"/>
      <c r="N318" s="3"/>
    </row>
    <row r="319" spans="1:14" x14ac:dyDescent="0.25">
      <c r="A319">
        <v>318</v>
      </c>
      <c r="B319">
        <v>48</v>
      </c>
      <c r="C319" s="1" t="s">
        <v>5</v>
      </c>
      <c r="D319" s="1" t="s">
        <v>18</v>
      </c>
      <c r="E319">
        <v>8</v>
      </c>
      <c r="F319">
        <v>58</v>
      </c>
      <c r="G319">
        <v>32</v>
      </c>
      <c r="H319" t="s">
        <v>7</v>
      </c>
      <c r="I319">
        <v>294677</v>
      </c>
      <c r="J319">
        <v>3238946</v>
      </c>
      <c r="M319" s="3"/>
      <c r="N319" s="3"/>
    </row>
    <row r="320" spans="1:14" x14ac:dyDescent="0.25">
      <c r="A320">
        <v>319</v>
      </c>
      <c r="B320">
        <v>49</v>
      </c>
      <c r="C320" s="1" t="s">
        <v>5</v>
      </c>
      <c r="D320" s="1" t="s">
        <v>18</v>
      </c>
      <c r="E320">
        <v>8</v>
      </c>
      <c r="F320">
        <v>64</v>
      </c>
      <c r="G320">
        <v>41</v>
      </c>
      <c r="H320" t="s">
        <v>7</v>
      </c>
      <c r="I320">
        <v>294677</v>
      </c>
      <c r="J320">
        <v>3238946</v>
      </c>
      <c r="M320" s="3"/>
      <c r="N320" s="3"/>
    </row>
    <row r="321" spans="1:14" x14ac:dyDescent="0.25">
      <c r="A321">
        <v>320</v>
      </c>
      <c r="B321">
        <v>50</v>
      </c>
      <c r="C321" s="1" t="s">
        <v>5</v>
      </c>
      <c r="D321" s="1" t="s">
        <v>18</v>
      </c>
      <c r="E321">
        <v>8</v>
      </c>
      <c r="F321">
        <v>81</v>
      </c>
      <c r="G321">
        <v>47</v>
      </c>
      <c r="H321" t="s">
        <v>7</v>
      </c>
      <c r="I321">
        <v>294677</v>
      </c>
      <c r="J321">
        <v>3238946</v>
      </c>
      <c r="M321" s="3"/>
      <c r="N321" s="3"/>
    </row>
    <row r="322" spans="1:14" x14ac:dyDescent="0.25">
      <c r="A322">
        <v>321</v>
      </c>
      <c r="B322">
        <v>1</v>
      </c>
      <c r="C322" s="1" t="s">
        <v>27</v>
      </c>
      <c r="E322">
        <v>9</v>
      </c>
      <c r="F322">
        <v>70</v>
      </c>
      <c r="G322">
        <v>45</v>
      </c>
      <c r="H322" t="s">
        <v>32</v>
      </c>
      <c r="I322">
        <v>999999</v>
      </c>
      <c r="J322">
        <v>9999999</v>
      </c>
      <c r="M322" s="3"/>
      <c r="N322" s="3"/>
    </row>
    <row r="323" spans="1:14" x14ac:dyDescent="0.25">
      <c r="A323">
        <v>322</v>
      </c>
      <c r="B323">
        <v>2</v>
      </c>
      <c r="C323" s="1" t="s">
        <v>27</v>
      </c>
      <c r="E323">
        <v>9</v>
      </c>
      <c r="F323">
        <v>44</v>
      </c>
      <c r="G323">
        <v>22</v>
      </c>
      <c r="H323" t="s">
        <v>32</v>
      </c>
      <c r="I323">
        <v>999999</v>
      </c>
      <c r="J323">
        <v>9999999</v>
      </c>
      <c r="M323" s="3"/>
      <c r="N323" s="3"/>
    </row>
    <row r="324" spans="1:14" x14ac:dyDescent="0.25">
      <c r="A324">
        <v>323</v>
      </c>
      <c r="B324">
        <v>3</v>
      </c>
      <c r="C324" s="1" t="s">
        <v>27</v>
      </c>
      <c r="E324">
        <v>9</v>
      </c>
      <c r="F324">
        <v>77</v>
      </c>
      <c r="G324">
        <v>18</v>
      </c>
      <c r="H324" t="s">
        <v>32</v>
      </c>
      <c r="I324">
        <v>999999</v>
      </c>
      <c r="J324">
        <v>9999999</v>
      </c>
      <c r="M324" s="3"/>
      <c r="N324" s="3"/>
    </row>
    <row r="325" spans="1:14" x14ac:dyDescent="0.25">
      <c r="A325">
        <v>324</v>
      </c>
      <c r="B325">
        <v>4</v>
      </c>
      <c r="C325" s="1" t="s">
        <v>27</v>
      </c>
      <c r="E325">
        <v>9</v>
      </c>
      <c r="F325">
        <v>54</v>
      </c>
      <c r="G325">
        <v>19</v>
      </c>
      <c r="H325" t="s">
        <v>32</v>
      </c>
      <c r="I325">
        <v>999999</v>
      </c>
      <c r="J325">
        <v>9999999</v>
      </c>
      <c r="M325" s="3"/>
      <c r="N325" s="3"/>
    </row>
    <row r="326" spans="1:14" x14ac:dyDescent="0.25">
      <c r="A326">
        <v>325</v>
      </c>
      <c r="B326">
        <v>5</v>
      </c>
      <c r="C326" s="1" t="s">
        <v>27</v>
      </c>
      <c r="E326">
        <v>9</v>
      </c>
      <c r="F326">
        <v>32</v>
      </c>
      <c r="G326">
        <v>20</v>
      </c>
      <c r="H326" t="s">
        <v>32</v>
      </c>
      <c r="I326">
        <v>999999</v>
      </c>
      <c r="J326">
        <v>9999999</v>
      </c>
      <c r="M326" s="3"/>
      <c r="N326" s="3"/>
    </row>
    <row r="327" spans="1:14" x14ac:dyDescent="0.25">
      <c r="A327">
        <v>326</v>
      </c>
      <c r="B327">
        <v>6</v>
      </c>
      <c r="C327" s="1" t="s">
        <v>27</v>
      </c>
      <c r="E327">
        <v>9</v>
      </c>
      <c r="F327">
        <v>52</v>
      </c>
      <c r="G327">
        <v>14</v>
      </c>
      <c r="H327" t="s">
        <v>32</v>
      </c>
      <c r="I327">
        <v>999999</v>
      </c>
      <c r="J327">
        <v>9999999</v>
      </c>
      <c r="M327" s="3"/>
      <c r="N327" s="3"/>
    </row>
    <row r="328" spans="1:14" x14ac:dyDescent="0.25">
      <c r="A328">
        <v>327</v>
      </c>
      <c r="B328">
        <v>7</v>
      </c>
      <c r="C328" s="1" t="s">
        <v>27</v>
      </c>
      <c r="E328">
        <v>9</v>
      </c>
      <c r="F328">
        <v>75</v>
      </c>
      <c r="G328">
        <v>10</v>
      </c>
      <c r="H328" t="s">
        <v>32</v>
      </c>
      <c r="I328">
        <v>999999</v>
      </c>
      <c r="J328">
        <v>9999999</v>
      </c>
      <c r="M328" s="3"/>
      <c r="N328" s="3"/>
    </row>
    <row r="329" spans="1:14" x14ac:dyDescent="0.25">
      <c r="A329">
        <v>328</v>
      </c>
      <c r="B329">
        <v>8</v>
      </c>
      <c r="C329" s="1" t="s">
        <v>27</v>
      </c>
      <c r="E329">
        <v>9</v>
      </c>
      <c r="F329">
        <v>90</v>
      </c>
      <c r="G329">
        <v>21</v>
      </c>
      <c r="H329" t="s">
        <v>32</v>
      </c>
      <c r="I329">
        <v>999999</v>
      </c>
      <c r="J329">
        <v>9999999</v>
      </c>
      <c r="M329" s="3"/>
      <c r="N329" s="3"/>
    </row>
    <row r="330" spans="1:14" x14ac:dyDescent="0.25">
      <c r="A330">
        <v>329</v>
      </c>
      <c r="B330">
        <v>9</v>
      </c>
      <c r="C330" s="1" t="s">
        <v>27</v>
      </c>
      <c r="E330">
        <v>9</v>
      </c>
      <c r="F330">
        <v>38</v>
      </c>
      <c r="G330">
        <v>12</v>
      </c>
      <c r="H330" t="s">
        <v>32</v>
      </c>
      <c r="I330">
        <v>999999</v>
      </c>
      <c r="J330">
        <v>9999999</v>
      </c>
      <c r="M330" s="3"/>
      <c r="N330" s="3"/>
    </row>
    <row r="331" spans="1:14" x14ac:dyDescent="0.25">
      <c r="A331">
        <v>330</v>
      </c>
      <c r="B331">
        <v>10</v>
      </c>
      <c r="C331" s="1" t="s">
        <v>27</v>
      </c>
      <c r="E331">
        <v>9</v>
      </c>
      <c r="F331">
        <v>30</v>
      </c>
      <c r="G331">
        <v>18</v>
      </c>
      <c r="H331" t="s">
        <v>32</v>
      </c>
      <c r="I331">
        <v>999999</v>
      </c>
      <c r="J331">
        <v>9999999</v>
      </c>
      <c r="M331" s="3"/>
      <c r="N331" s="3"/>
    </row>
    <row r="332" spans="1:14" x14ac:dyDescent="0.25">
      <c r="A332">
        <v>331</v>
      </c>
      <c r="B332">
        <v>11</v>
      </c>
      <c r="C332" s="1" t="s">
        <v>27</v>
      </c>
      <c r="E332">
        <v>9</v>
      </c>
      <c r="F332">
        <v>34</v>
      </c>
      <c r="G332">
        <v>35</v>
      </c>
      <c r="H332" t="s">
        <v>32</v>
      </c>
      <c r="I332">
        <v>999999</v>
      </c>
      <c r="J332">
        <v>9999999</v>
      </c>
      <c r="M332" s="3"/>
      <c r="N332" s="3"/>
    </row>
    <row r="333" spans="1:14" x14ac:dyDescent="0.25">
      <c r="A333">
        <v>332</v>
      </c>
      <c r="B333">
        <v>12</v>
      </c>
      <c r="C333" s="1" t="s">
        <v>27</v>
      </c>
      <c r="E333">
        <v>9</v>
      </c>
      <c r="F333">
        <v>29</v>
      </c>
      <c r="G333">
        <v>19</v>
      </c>
      <c r="H333" t="s">
        <v>32</v>
      </c>
      <c r="I333">
        <v>999999</v>
      </c>
      <c r="J333">
        <v>9999999</v>
      </c>
      <c r="M333" s="3"/>
      <c r="N333" s="3"/>
    </row>
    <row r="334" spans="1:14" x14ac:dyDescent="0.25">
      <c r="A334">
        <v>333</v>
      </c>
      <c r="B334">
        <v>13</v>
      </c>
      <c r="C334" s="1" t="s">
        <v>27</v>
      </c>
      <c r="E334">
        <v>9</v>
      </c>
      <c r="F334">
        <v>66</v>
      </c>
      <c r="G334">
        <v>52</v>
      </c>
      <c r="H334" t="s">
        <v>32</v>
      </c>
      <c r="I334">
        <v>999999</v>
      </c>
      <c r="J334">
        <v>9999999</v>
      </c>
      <c r="M334" s="3"/>
      <c r="N334" s="3"/>
    </row>
    <row r="335" spans="1:14" x14ac:dyDescent="0.25">
      <c r="A335">
        <v>334</v>
      </c>
      <c r="B335">
        <v>14</v>
      </c>
      <c r="C335" s="1" t="s">
        <v>27</v>
      </c>
      <c r="E335">
        <v>9</v>
      </c>
      <c r="F335">
        <v>44</v>
      </c>
      <c r="G335">
        <v>20</v>
      </c>
      <c r="H335" t="s">
        <v>32</v>
      </c>
      <c r="I335">
        <v>999999</v>
      </c>
      <c r="J335">
        <v>9999999</v>
      </c>
      <c r="M335" s="3"/>
      <c r="N335" s="3"/>
    </row>
    <row r="336" spans="1:14" x14ac:dyDescent="0.25">
      <c r="A336">
        <v>335</v>
      </c>
      <c r="B336">
        <v>15</v>
      </c>
      <c r="C336" s="1" t="s">
        <v>27</v>
      </c>
      <c r="E336">
        <v>9</v>
      </c>
      <c r="F336">
        <v>52</v>
      </c>
      <c r="G336">
        <v>28</v>
      </c>
      <c r="H336" t="s">
        <v>32</v>
      </c>
      <c r="I336">
        <v>999999</v>
      </c>
      <c r="J336">
        <v>9999999</v>
      </c>
      <c r="M336" s="3"/>
      <c r="N336" s="3"/>
    </row>
    <row r="337" spans="1:14" x14ac:dyDescent="0.25">
      <c r="A337">
        <v>336</v>
      </c>
      <c r="B337">
        <v>16</v>
      </c>
      <c r="C337" s="1" t="s">
        <v>27</v>
      </c>
      <c r="E337">
        <v>9</v>
      </c>
      <c r="F337">
        <v>31</v>
      </c>
      <c r="G337">
        <v>33</v>
      </c>
      <c r="H337" t="s">
        <v>32</v>
      </c>
      <c r="I337">
        <v>999999</v>
      </c>
      <c r="J337">
        <v>9999999</v>
      </c>
      <c r="M337" s="3"/>
      <c r="N337" s="3"/>
    </row>
    <row r="338" spans="1:14" x14ac:dyDescent="0.25">
      <c r="A338">
        <v>337</v>
      </c>
      <c r="B338">
        <v>17</v>
      </c>
      <c r="C338" s="1" t="s">
        <v>27</v>
      </c>
      <c r="E338">
        <v>9</v>
      </c>
      <c r="F338">
        <v>46</v>
      </c>
      <c r="G338">
        <v>38</v>
      </c>
      <c r="H338" t="s">
        <v>32</v>
      </c>
      <c r="I338">
        <v>999999</v>
      </c>
      <c r="J338">
        <v>9999999</v>
      </c>
      <c r="M338" s="3"/>
      <c r="N338" s="3"/>
    </row>
    <row r="339" spans="1:14" x14ac:dyDescent="0.25">
      <c r="A339">
        <v>338</v>
      </c>
      <c r="B339">
        <v>18</v>
      </c>
      <c r="C339" s="1" t="s">
        <v>27</v>
      </c>
      <c r="E339">
        <v>9</v>
      </c>
      <c r="F339">
        <v>23</v>
      </c>
      <c r="G339">
        <v>18</v>
      </c>
      <c r="H339" t="s">
        <v>32</v>
      </c>
      <c r="I339">
        <v>999999</v>
      </c>
      <c r="J339">
        <v>9999999</v>
      </c>
      <c r="M339" s="3"/>
      <c r="N339" s="3"/>
    </row>
    <row r="340" spans="1:14" x14ac:dyDescent="0.25">
      <c r="A340">
        <v>339</v>
      </c>
      <c r="B340">
        <v>19</v>
      </c>
      <c r="C340" s="1" t="s">
        <v>27</v>
      </c>
      <c r="E340">
        <v>9</v>
      </c>
      <c r="F340">
        <v>55</v>
      </c>
      <c r="G340">
        <v>20</v>
      </c>
      <c r="H340" t="s">
        <v>32</v>
      </c>
      <c r="I340">
        <v>999999</v>
      </c>
      <c r="J340">
        <v>9999999</v>
      </c>
      <c r="M340" s="3"/>
      <c r="N340" s="3"/>
    </row>
    <row r="341" spans="1:14" x14ac:dyDescent="0.25">
      <c r="A341">
        <v>340</v>
      </c>
      <c r="B341">
        <v>20</v>
      </c>
      <c r="C341" s="1" t="s">
        <v>27</v>
      </c>
      <c r="E341">
        <v>9</v>
      </c>
      <c r="F341">
        <v>65</v>
      </c>
      <c r="G341">
        <v>45</v>
      </c>
      <c r="H341" t="s">
        <v>32</v>
      </c>
      <c r="I341">
        <v>999999</v>
      </c>
      <c r="J341">
        <v>9999999</v>
      </c>
      <c r="M341" s="3"/>
      <c r="N341" s="3"/>
    </row>
    <row r="342" spans="1:14" x14ac:dyDescent="0.25">
      <c r="A342">
        <v>340</v>
      </c>
      <c r="B342">
        <v>20</v>
      </c>
      <c r="C342" s="1" t="s">
        <v>27</v>
      </c>
      <c r="E342">
        <v>9</v>
      </c>
      <c r="F342">
        <v>63</v>
      </c>
      <c r="G342" s="5">
        <f t="shared" ref="G342:G361" si="0">F342/2.54</f>
        <v>24.803149606299211</v>
      </c>
      <c r="H342" t="s">
        <v>32</v>
      </c>
      <c r="I342">
        <v>999999</v>
      </c>
      <c r="J342">
        <v>9999999</v>
      </c>
      <c r="M342" s="3"/>
      <c r="N342" s="3"/>
    </row>
    <row r="343" spans="1:14" x14ac:dyDescent="0.25">
      <c r="A343">
        <v>340</v>
      </c>
      <c r="B343">
        <v>20</v>
      </c>
      <c r="C343" s="1" t="s">
        <v>27</v>
      </c>
      <c r="E343">
        <v>9</v>
      </c>
      <c r="F343">
        <v>43</v>
      </c>
      <c r="G343" s="5">
        <f t="shared" si="0"/>
        <v>16.929133858267715</v>
      </c>
      <c r="H343" t="s">
        <v>32</v>
      </c>
      <c r="I343">
        <v>999999</v>
      </c>
      <c r="J343">
        <v>9999999</v>
      </c>
      <c r="M343" s="3"/>
      <c r="N343" s="3"/>
    </row>
    <row r="344" spans="1:14" x14ac:dyDescent="0.25">
      <c r="A344">
        <v>340</v>
      </c>
      <c r="B344">
        <v>20</v>
      </c>
      <c r="C344" s="1" t="s">
        <v>27</v>
      </c>
      <c r="E344">
        <v>9</v>
      </c>
      <c r="F344">
        <v>53</v>
      </c>
      <c r="G344" s="5">
        <f t="shared" si="0"/>
        <v>20.866141732283463</v>
      </c>
      <c r="H344" t="s">
        <v>32</v>
      </c>
      <c r="I344">
        <v>999999</v>
      </c>
      <c r="J344">
        <v>9999999</v>
      </c>
      <c r="M344" s="3"/>
      <c r="N344" s="3"/>
    </row>
    <row r="345" spans="1:14" x14ac:dyDescent="0.25">
      <c r="A345">
        <v>340</v>
      </c>
      <c r="B345">
        <v>20</v>
      </c>
      <c r="C345" s="1" t="s">
        <v>27</v>
      </c>
      <c r="E345">
        <v>9</v>
      </c>
      <c r="F345">
        <v>32</v>
      </c>
      <c r="G345" s="5">
        <f t="shared" si="0"/>
        <v>12.598425196850393</v>
      </c>
      <c r="H345" t="s">
        <v>32</v>
      </c>
      <c r="I345">
        <v>999999</v>
      </c>
      <c r="J345">
        <v>9999999</v>
      </c>
      <c r="M345" s="3"/>
      <c r="N345" s="3"/>
    </row>
    <row r="346" spans="1:14" x14ac:dyDescent="0.25">
      <c r="A346">
        <v>340</v>
      </c>
      <c r="B346">
        <v>20</v>
      </c>
      <c r="C346" s="1" t="s">
        <v>27</v>
      </c>
      <c r="E346">
        <v>9</v>
      </c>
      <c r="F346">
        <v>67</v>
      </c>
      <c r="G346" s="5">
        <f t="shared" si="0"/>
        <v>26.377952755905511</v>
      </c>
      <c r="H346" t="s">
        <v>32</v>
      </c>
      <c r="I346">
        <v>999999</v>
      </c>
      <c r="J346">
        <v>9999999</v>
      </c>
      <c r="M346" s="3"/>
      <c r="N346" s="3"/>
    </row>
    <row r="347" spans="1:14" x14ac:dyDescent="0.25">
      <c r="A347">
        <v>340</v>
      </c>
      <c r="B347">
        <v>20</v>
      </c>
      <c r="C347" s="1" t="s">
        <v>27</v>
      </c>
      <c r="E347">
        <v>9</v>
      </c>
      <c r="F347">
        <v>105</v>
      </c>
      <c r="G347" s="5">
        <f t="shared" si="0"/>
        <v>41.338582677165356</v>
      </c>
      <c r="H347" t="s">
        <v>32</v>
      </c>
      <c r="I347">
        <v>999999</v>
      </c>
      <c r="J347">
        <v>9999999</v>
      </c>
      <c r="M347" s="3"/>
      <c r="N347" s="3"/>
    </row>
    <row r="348" spans="1:14" x14ac:dyDescent="0.25">
      <c r="A348">
        <v>340</v>
      </c>
      <c r="B348">
        <v>20</v>
      </c>
      <c r="C348" s="1" t="s">
        <v>27</v>
      </c>
      <c r="E348">
        <v>9</v>
      </c>
      <c r="F348">
        <v>53</v>
      </c>
      <c r="G348" s="5">
        <f t="shared" si="0"/>
        <v>20.866141732283463</v>
      </c>
      <c r="H348" t="s">
        <v>32</v>
      </c>
      <c r="I348">
        <v>999999</v>
      </c>
      <c r="J348">
        <v>9999999</v>
      </c>
      <c r="M348" s="3"/>
      <c r="N348" s="3"/>
    </row>
    <row r="349" spans="1:14" x14ac:dyDescent="0.25">
      <c r="A349">
        <v>340</v>
      </c>
      <c r="B349">
        <v>20</v>
      </c>
      <c r="C349" s="1" t="s">
        <v>27</v>
      </c>
      <c r="E349">
        <v>9</v>
      </c>
      <c r="F349">
        <v>52</v>
      </c>
      <c r="G349" s="5">
        <f t="shared" si="0"/>
        <v>20.472440944881889</v>
      </c>
      <c r="H349" t="s">
        <v>32</v>
      </c>
      <c r="I349">
        <v>999999</v>
      </c>
      <c r="J349">
        <v>9999999</v>
      </c>
      <c r="M349" s="3"/>
      <c r="N349" s="3"/>
    </row>
    <row r="350" spans="1:14" x14ac:dyDescent="0.25">
      <c r="A350">
        <v>340</v>
      </c>
      <c r="B350">
        <v>20</v>
      </c>
      <c r="C350" s="1" t="s">
        <v>27</v>
      </c>
      <c r="E350">
        <v>9</v>
      </c>
      <c r="F350">
        <v>32</v>
      </c>
      <c r="G350" s="5">
        <f t="shared" si="0"/>
        <v>12.598425196850393</v>
      </c>
      <c r="H350" t="s">
        <v>32</v>
      </c>
      <c r="I350">
        <v>999999</v>
      </c>
      <c r="J350">
        <v>9999999</v>
      </c>
      <c r="M350" s="3"/>
      <c r="N350" s="3"/>
    </row>
    <row r="351" spans="1:14" x14ac:dyDescent="0.25">
      <c r="A351">
        <v>340</v>
      </c>
      <c r="B351">
        <v>20</v>
      </c>
      <c r="C351" s="1" t="s">
        <v>27</v>
      </c>
      <c r="E351">
        <v>9</v>
      </c>
      <c r="F351">
        <v>74</v>
      </c>
      <c r="G351" s="5">
        <f t="shared" si="0"/>
        <v>29.133858267716533</v>
      </c>
      <c r="H351" t="s">
        <v>32</v>
      </c>
      <c r="I351">
        <v>999999</v>
      </c>
      <c r="J351">
        <v>9999999</v>
      </c>
      <c r="M351" s="3"/>
      <c r="N351" s="3"/>
    </row>
    <row r="352" spans="1:14" x14ac:dyDescent="0.25">
      <c r="A352">
        <v>340</v>
      </c>
      <c r="B352">
        <v>20</v>
      </c>
      <c r="C352" s="1" t="s">
        <v>27</v>
      </c>
      <c r="E352">
        <v>9</v>
      </c>
      <c r="F352">
        <v>44</v>
      </c>
      <c r="G352" s="5">
        <f t="shared" si="0"/>
        <v>17.322834645669293</v>
      </c>
      <c r="H352" t="s">
        <v>32</v>
      </c>
      <c r="I352">
        <v>999999</v>
      </c>
      <c r="J352">
        <v>9999999</v>
      </c>
      <c r="M352" s="3"/>
      <c r="N352" s="3"/>
    </row>
    <row r="353" spans="1:14" x14ac:dyDescent="0.25">
      <c r="A353">
        <v>340</v>
      </c>
      <c r="B353">
        <v>20</v>
      </c>
      <c r="C353" s="1" t="s">
        <v>27</v>
      </c>
      <c r="E353">
        <v>9</v>
      </c>
      <c r="F353">
        <v>70</v>
      </c>
      <c r="G353" s="5">
        <f t="shared" si="0"/>
        <v>27.559055118110237</v>
      </c>
      <c r="H353" t="s">
        <v>32</v>
      </c>
      <c r="I353">
        <v>999999</v>
      </c>
      <c r="J353">
        <v>9999999</v>
      </c>
      <c r="M353" s="3"/>
      <c r="N353" s="3"/>
    </row>
    <row r="354" spans="1:14" x14ac:dyDescent="0.25">
      <c r="A354">
        <v>340</v>
      </c>
      <c r="B354">
        <v>20</v>
      </c>
      <c r="C354" s="1" t="s">
        <v>27</v>
      </c>
      <c r="E354">
        <v>9</v>
      </c>
      <c r="F354">
        <v>58</v>
      </c>
      <c r="G354" s="5">
        <f t="shared" si="0"/>
        <v>22.834645669291337</v>
      </c>
      <c r="H354" t="s">
        <v>32</v>
      </c>
      <c r="I354">
        <v>999999</v>
      </c>
      <c r="J354">
        <v>9999999</v>
      </c>
      <c r="M354" s="3"/>
      <c r="N354" s="3"/>
    </row>
    <row r="355" spans="1:14" x14ac:dyDescent="0.25">
      <c r="A355">
        <v>340</v>
      </c>
      <c r="B355">
        <v>20</v>
      </c>
      <c r="C355" s="1" t="s">
        <v>27</v>
      </c>
      <c r="E355">
        <v>9</v>
      </c>
      <c r="F355">
        <v>59</v>
      </c>
      <c r="G355" s="5">
        <f t="shared" si="0"/>
        <v>23.228346456692915</v>
      </c>
      <c r="H355" t="s">
        <v>32</v>
      </c>
      <c r="I355">
        <v>999999</v>
      </c>
      <c r="J355">
        <v>9999999</v>
      </c>
      <c r="M355" s="3"/>
      <c r="N355" s="3"/>
    </row>
    <row r="356" spans="1:14" x14ac:dyDescent="0.25">
      <c r="A356">
        <v>340</v>
      </c>
      <c r="B356">
        <v>20</v>
      </c>
      <c r="C356" s="1" t="s">
        <v>27</v>
      </c>
      <c r="E356">
        <v>9</v>
      </c>
      <c r="F356">
        <v>38</v>
      </c>
      <c r="G356" s="5">
        <f t="shared" si="0"/>
        <v>14.960629921259843</v>
      </c>
      <c r="H356" t="s">
        <v>32</v>
      </c>
      <c r="I356">
        <v>999999</v>
      </c>
      <c r="J356">
        <v>9999999</v>
      </c>
      <c r="M356" s="3"/>
      <c r="N356" s="3"/>
    </row>
    <row r="357" spans="1:14" x14ac:dyDescent="0.25">
      <c r="A357">
        <v>340</v>
      </c>
      <c r="B357">
        <v>20</v>
      </c>
      <c r="C357" s="1" t="s">
        <v>27</v>
      </c>
      <c r="E357">
        <v>9</v>
      </c>
      <c r="F357">
        <v>70</v>
      </c>
      <c r="G357" s="5">
        <f t="shared" si="0"/>
        <v>27.559055118110237</v>
      </c>
      <c r="H357" t="s">
        <v>32</v>
      </c>
      <c r="I357">
        <v>999999</v>
      </c>
      <c r="J357">
        <v>9999999</v>
      </c>
      <c r="M357" s="3"/>
      <c r="N357" s="3"/>
    </row>
    <row r="358" spans="1:14" x14ac:dyDescent="0.25">
      <c r="A358">
        <v>340</v>
      </c>
      <c r="B358">
        <v>20</v>
      </c>
      <c r="C358" s="1" t="s">
        <v>27</v>
      </c>
      <c r="E358">
        <v>9</v>
      </c>
      <c r="F358">
        <v>63</v>
      </c>
      <c r="G358" s="5">
        <f t="shared" si="0"/>
        <v>24.803149606299211</v>
      </c>
      <c r="H358" t="s">
        <v>32</v>
      </c>
      <c r="I358">
        <v>999999</v>
      </c>
      <c r="J358">
        <v>9999999</v>
      </c>
      <c r="M358" s="3"/>
      <c r="N358" s="3"/>
    </row>
    <row r="359" spans="1:14" x14ac:dyDescent="0.25">
      <c r="A359">
        <v>340</v>
      </c>
      <c r="B359">
        <v>20</v>
      </c>
      <c r="C359" s="1" t="s">
        <v>27</v>
      </c>
      <c r="E359">
        <v>9</v>
      </c>
      <c r="F359">
        <v>61</v>
      </c>
      <c r="G359" s="5">
        <f t="shared" si="0"/>
        <v>24.015748031496063</v>
      </c>
      <c r="H359" t="s">
        <v>32</v>
      </c>
      <c r="I359">
        <v>999999</v>
      </c>
      <c r="J359">
        <v>9999999</v>
      </c>
      <c r="M359" s="3"/>
      <c r="N359" s="3"/>
    </row>
    <row r="360" spans="1:14" x14ac:dyDescent="0.25">
      <c r="A360">
        <v>340</v>
      </c>
      <c r="B360">
        <v>20</v>
      </c>
      <c r="C360" s="1" t="s">
        <v>27</v>
      </c>
      <c r="E360">
        <v>9</v>
      </c>
      <c r="F360">
        <v>40</v>
      </c>
      <c r="G360" s="5">
        <f t="shared" si="0"/>
        <v>15.748031496062993</v>
      </c>
      <c r="H360" t="s">
        <v>32</v>
      </c>
      <c r="I360">
        <v>999999</v>
      </c>
      <c r="J360">
        <v>9999999</v>
      </c>
      <c r="M360" s="3"/>
      <c r="N360" s="3"/>
    </row>
    <row r="361" spans="1:14" x14ac:dyDescent="0.25">
      <c r="A361">
        <v>340</v>
      </c>
      <c r="B361">
        <v>20</v>
      </c>
      <c r="C361" s="1" t="s">
        <v>27</v>
      </c>
      <c r="E361">
        <v>9</v>
      </c>
      <c r="F361">
        <v>13</v>
      </c>
      <c r="G361" s="5">
        <f t="shared" si="0"/>
        <v>5.1181102362204722</v>
      </c>
      <c r="H361" t="s">
        <v>32</v>
      </c>
      <c r="I361">
        <v>999999</v>
      </c>
      <c r="J361">
        <v>9999999</v>
      </c>
      <c r="M361" s="3"/>
      <c r="N36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pivot</vt:lpstr>
      <vt:lpstr>Data_Figs</vt:lpstr>
      <vt:lpstr>Sheet1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Pine</dc:creator>
  <cp:lastModifiedBy>Bill Pine</cp:lastModifiedBy>
  <dcterms:created xsi:type="dcterms:W3CDTF">2018-07-27T09:57:50Z</dcterms:created>
  <dcterms:modified xsi:type="dcterms:W3CDTF">2018-07-31T10:58:47Z</dcterms:modified>
</cp:coreProperties>
</file>