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Diss\Material\Fine Ware Pottery\"/>
    </mc:Choice>
  </mc:AlternateContent>
  <xr:revisionPtr revIDLastSave="0" documentId="8_{A4938499-9E66-4E0A-9973-C708D9E0AEDD}" xr6:coauthVersionLast="36" xr6:coauthVersionMax="36" xr10:uidLastSave="{00000000-0000-0000-0000-000000000000}"/>
  <bookViews>
    <workbookView xWindow="0" yWindow="0" windowWidth="19200" windowHeight="6930" activeTab="1" xr2:uid="{288159E2-CE5B-4810-BC5F-F315D64E2268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D2" i="2"/>
  <c r="D3" i="2"/>
  <c r="D1" i="2"/>
</calcChain>
</file>

<file path=xl/sharedStrings.xml><?xml version="1.0" encoding="utf-8"?>
<sst xmlns="http://schemas.openxmlformats.org/spreadsheetml/2006/main" count="12" uniqueCount="11">
  <si>
    <t>Valencia Fine Ware</t>
  </si>
  <si>
    <t>Lopez Mullor</t>
  </si>
  <si>
    <t>IST</t>
  </si>
  <si>
    <t>Imitation IST</t>
  </si>
  <si>
    <t>local?</t>
  </si>
  <si>
    <t xml:space="preserve">PF </t>
  </si>
  <si>
    <t>Spanish</t>
  </si>
  <si>
    <t>italian</t>
  </si>
  <si>
    <t>unknown</t>
  </si>
  <si>
    <t>Italian</t>
  </si>
  <si>
    <t>Spanish/local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</si>
</sst>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Empurias</a:t>
            </a:r>
            <a:r>
              <a:rPr lang="en-GB" baseline="0"/>
              <a:t> Fine Ware Percentage Period A - 50 BCE-0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6134968491960017"/>
                  <c:y val="-1.93397075365579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5802786496286822"/>
                  <c:y val="-5.09283314108029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988639133311116"/>
                      <c:h val="0.239065817409766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9.8995727239717266E-2"/>
                  <c:y val="5.7135931257000561E-2"/>
                </c:manualLayout>
              </c:layout>
              <c:tx>
                <c:rich>
                  <a:bodyPr/>
                  <a:lstStyle/>
                  <a:p>
                    <a:fld id="{EF1AF5B0-F664-4FC5-AAC0-F56347FED54D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C5F450E5-6F69-4962-AA39-434DB73FBC02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Tabelle2!$A$1:$A$3</c:f>
              <c:strCache>
                <c:ptCount val="3"/>
                <c:pt idx="0">
                  <c:v>Italian</c:v>
                </c:pt>
                <c:pt idx="1">
                  <c:v>Spanish/local</c:v>
                </c:pt>
                <c:pt idx="2">
                  <c:v>unknown</c:v>
                </c:pt>
              </c:strCache>
            </c:strRef>
          </c:cat>
          <c:val>
            <c:numRef>
              <c:f>Tabelle2!$F$1:$F$3</c:f>
              <c:numCache>
                <c:formatCode>General\%</c:formatCode>
                <c:ptCount val="3"/>
                <c:pt idx="0">
                  <c:v>53</c:v>
                </c:pt>
                <c:pt idx="1">
                  <c:v>38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657224</xdr:colOff>
      <xdr:row>2</xdr:row>
      <xdr:rowOff>139700</xdr:rowOff>
    </xdr:from>
    <xdr:to>
      <xdr:col>7</xdr:col>
      <xdr:colOff>330200</xdr:colOff>
      <xdr:row>22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CE39846-D925-4EF4-9FEA-CDE056E65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0.65758</cdr:x>
      <cdr:y>0.82857</cdr:y>
    </cdr:from>
    <cdr:to>
      <cdr:x>0.93152</cdr:x>
      <cdr:y>0.90179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70BE346A-1148-4AED-9950-D1F46FC6F983}"/>
            </a:ext>
          </a:extLst>
        </cdr:cNvPr>
        <cdr:cNvSpPr txBox="1"/>
      </cdr:nvSpPr>
      <cdr:spPr>
        <a:xfrm xmlns:a="http://schemas.openxmlformats.org/drawingml/2006/main">
          <a:off x="3292476" y="2946400"/>
          <a:ext cx="137160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 b="1"/>
            <a:t>Total: 32 vessels</a:t>
          </a:r>
          <a:endParaRPr lang="en-DE" sz="1100" b="1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4B9EF-C895-4D25-967E-1BAAD29150EB}">
  <dimension ref="A1:C9"/>
  <sheetViews>
    <sheetView workbookViewId="0">
      <selection activeCell="D20" sqref="D20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</row>
    <row r="3" spans="1:3" x14ac:dyDescent="0.35">
      <c r="A3" t="s">
        <v>2</v>
      </c>
      <c r="B3">
        <v>12</v>
      </c>
    </row>
    <row r="4" spans="1:3" x14ac:dyDescent="0.35">
      <c r="A4" t="s">
        <v>3</v>
      </c>
      <c r="B4">
        <v>6</v>
      </c>
      <c r="C4" t="s">
        <v>4</v>
      </c>
    </row>
    <row r="5" spans="1:3" x14ac:dyDescent="0.35">
      <c r="A5" t="s">
        <v>5</v>
      </c>
      <c r="B5">
        <v>6</v>
      </c>
      <c r="C5" t="s">
        <v>6</v>
      </c>
    </row>
    <row r="6" spans="1:3" x14ac:dyDescent="0.35">
      <c r="B6">
        <v>5</v>
      </c>
      <c r="C6" t="s">
        <v>7</v>
      </c>
    </row>
    <row r="7" spans="1:3" x14ac:dyDescent="0.35">
      <c r="B7">
        <v>3</v>
      </c>
      <c r="C7" t="s">
        <v>8</v>
      </c>
    </row>
    <row r="9" spans="1:3" x14ac:dyDescent="0.35">
      <c r="B9">
        <v>32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20AB-7B8B-4BF6-BD7A-EDFB1DF23921}">
  <dimension ref="A1:F5"/>
  <sheetViews>
    <sheetView tabSelected="1" topLeftCell="A3" workbookViewId="0">
      <selection activeCell="I12" sqref="I12"/>
    </sheetView>
  </sheetViews>
  <sheetFormatPr baseColWidth="10" defaultRowHeight="14.5" x14ac:dyDescent="0.35"/>
  <sheetData>
    <row r="1" spans="1:6" x14ac:dyDescent="0.35">
      <c r="A1" t="s">
        <v>9</v>
      </c>
      <c r="B1">
        <v>17</v>
      </c>
      <c r="D1">
        <f>B1/0.32</f>
        <v>53.125</v>
      </c>
      <c r="F1" s="1">
        <v>53</v>
      </c>
    </row>
    <row r="2" spans="1:6" x14ac:dyDescent="0.35">
      <c r="A2" t="s">
        <v>10</v>
      </c>
      <c r="B2">
        <v>12</v>
      </c>
      <c r="D2">
        <f t="shared" ref="D2:D3" si="0">B2/0.32</f>
        <v>37.5</v>
      </c>
      <c r="F2" s="1">
        <v>38</v>
      </c>
    </row>
    <row r="3" spans="1:6" x14ac:dyDescent="0.35">
      <c r="A3" t="s">
        <v>8</v>
      </c>
      <c r="B3">
        <v>3</v>
      </c>
      <c r="D3">
        <f t="shared" si="0"/>
        <v>9.375</v>
      </c>
      <c r="F3" s="1">
        <v>9</v>
      </c>
    </row>
    <row r="5" spans="1:6" x14ac:dyDescent="0.35">
      <c r="B5">
        <v>32</v>
      </c>
      <c r="F5">
        <f>53+38+9</f>
        <v>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2023-02-07T12:35:23Z</dcterms:created>
  <dcterms:modified xsi:type="dcterms:W3CDTF">2023-02-07T12:48:59Z</dcterms:modified>
</cp:coreProperties>
</file>