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F113AD23-5A7E-E441-BC0B-57F30A1AE45A}" xr6:coauthVersionLast="47" xr6:coauthVersionMax="47" xr10:uidLastSave="{00000000-0000-0000-0000-000000000000}"/>
  <bookViews>
    <workbookView xWindow="0" yWindow="500" windowWidth="28000" windowHeight="17500" activeTab="4" xr2:uid="{6E033084-FFA4-E041-8FE5-15AECC7851FC}"/>
  </bookViews>
  <sheets>
    <sheet name="by publication" sheetId="1" r:id="rId1"/>
    <sheet name="by origin" sheetId="3" r:id="rId2"/>
    <sheet name="graphs" sheetId="2" r:id="rId3"/>
    <sheet name="Sheet1" sheetId="4" r:id="rId4"/>
    <sheet name="percent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5" l="1"/>
  <c r="C10" i="2"/>
  <c r="D10" i="2"/>
  <c r="E10" i="2"/>
  <c r="B10" i="2"/>
  <c r="G3" i="4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J2" i="4"/>
  <c r="I2" i="4"/>
  <c r="H2" i="4"/>
  <c r="G2" i="4"/>
  <c r="C10" i="4"/>
  <c r="D10" i="4"/>
  <c r="E10" i="4"/>
  <c r="B10" i="4"/>
  <c r="BK343" i="3"/>
  <c r="BF343" i="3"/>
  <c r="AY343" i="3"/>
  <c r="AS343" i="3"/>
  <c r="BK335" i="3"/>
  <c r="BF335" i="3"/>
  <c r="AY335" i="3"/>
  <c r="AS335" i="3"/>
  <c r="AY252" i="3"/>
  <c r="AQ252" i="3"/>
  <c r="AM252" i="3"/>
  <c r="AH252" i="3"/>
  <c r="BK185" i="3"/>
  <c r="BF185" i="3"/>
  <c r="AY185" i="3"/>
  <c r="AS185" i="3"/>
  <c r="BJ341" i="3"/>
  <c r="BI341" i="3"/>
  <c r="BH341" i="3"/>
  <c r="BG341" i="3"/>
  <c r="BE341" i="3"/>
  <c r="BD341" i="3"/>
  <c r="BC341" i="3"/>
  <c r="BB341" i="3"/>
  <c r="BA341" i="3"/>
  <c r="AZ341" i="3"/>
  <c r="AX341" i="3"/>
  <c r="AW341" i="3"/>
  <c r="AV341" i="3"/>
  <c r="AU341" i="3"/>
  <c r="AT341" i="3"/>
  <c r="AR341" i="3"/>
  <c r="AQ341" i="3"/>
  <c r="AP341" i="3"/>
  <c r="AO341" i="3"/>
  <c r="AM341" i="3"/>
  <c r="AL341" i="3"/>
  <c r="AK341" i="3"/>
  <c r="AJ341" i="3"/>
  <c r="AH341" i="3"/>
  <c r="AG341" i="3"/>
  <c r="AF341" i="3"/>
  <c r="AE341" i="3"/>
  <c r="AD341" i="3"/>
  <c r="AC341" i="3"/>
  <c r="AA341" i="3"/>
  <c r="Z341" i="3"/>
  <c r="Y341" i="3"/>
  <c r="X341" i="3"/>
  <c r="W341" i="3"/>
  <c r="U341" i="3"/>
  <c r="T341" i="3"/>
  <c r="S341" i="3"/>
  <c r="R341" i="3"/>
  <c r="O341" i="3"/>
  <c r="K341" i="3"/>
  <c r="J341" i="3"/>
  <c r="BJ340" i="3"/>
  <c r="BI340" i="3"/>
  <c r="BH340" i="3"/>
  <c r="BG340" i="3"/>
  <c r="BE340" i="3"/>
  <c r="BD340" i="3"/>
  <c r="BC340" i="3"/>
  <c r="BB340" i="3"/>
  <c r="BA340" i="3"/>
  <c r="AZ340" i="3"/>
  <c r="AX340" i="3"/>
  <c r="AW340" i="3"/>
  <c r="AV340" i="3"/>
  <c r="AT340" i="3"/>
  <c r="AR340" i="3"/>
  <c r="AQ340" i="3"/>
  <c r="AO340" i="3"/>
  <c r="AM340" i="3"/>
  <c r="AL340" i="3"/>
  <c r="AK340" i="3"/>
  <c r="AJ340" i="3"/>
  <c r="AH340" i="3"/>
  <c r="AG340" i="3"/>
  <c r="AF340" i="3"/>
  <c r="AE340" i="3"/>
  <c r="AD340" i="3"/>
  <c r="AC340" i="3"/>
  <c r="AA340" i="3"/>
  <c r="Z340" i="3"/>
  <c r="Y340" i="3"/>
  <c r="W340" i="3"/>
  <c r="U340" i="3"/>
  <c r="T340" i="3"/>
  <c r="R340" i="3"/>
  <c r="O340" i="3"/>
  <c r="K340" i="3"/>
  <c r="J340" i="3"/>
  <c r="BJ339" i="3"/>
  <c r="BI339" i="3"/>
  <c r="BH339" i="3"/>
  <c r="BG339" i="3"/>
  <c r="BE339" i="3"/>
  <c r="BD339" i="3"/>
  <c r="BC339" i="3"/>
  <c r="BB339" i="3"/>
  <c r="BA339" i="3"/>
  <c r="AZ339" i="3"/>
  <c r="AX339" i="3"/>
  <c r="AW339" i="3"/>
  <c r="AV339" i="3"/>
  <c r="AU339" i="3"/>
  <c r="AT339" i="3"/>
  <c r="AR339" i="3"/>
  <c r="AQ339" i="3"/>
  <c r="AP339" i="3"/>
  <c r="AM339" i="3"/>
  <c r="AL339" i="3"/>
  <c r="AK339" i="3"/>
  <c r="AJ339" i="3"/>
  <c r="AH339" i="3"/>
  <c r="AG339" i="3"/>
  <c r="AF339" i="3"/>
  <c r="AE339" i="3"/>
  <c r="AD339" i="3"/>
  <c r="AC339" i="3"/>
  <c r="AA339" i="3"/>
  <c r="Z339" i="3"/>
  <c r="Y339" i="3"/>
  <c r="X339" i="3"/>
  <c r="W339" i="3"/>
  <c r="U339" i="3"/>
  <c r="T339" i="3"/>
  <c r="S339" i="3"/>
  <c r="O339" i="3"/>
  <c r="K339" i="3"/>
  <c r="AO339" i="3" s="1"/>
  <c r="J339" i="3"/>
  <c r="BJ338" i="3"/>
  <c r="BI338" i="3"/>
  <c r="BH338" i="3"/>
  <c r="BG338" i="3"/>
  <c r="BE338" i="3"/>
  <c r="BC338" i="3"/>
  <c r="BB338" i="3"/>
  <c r="BA338" i="3"/>
  <c r="AZ338" i="3"/>
  <c r="AX338" i="3"/>
  <c r="AW338" i="3"/>
  <c r="AU338" i="3"/>
  <c r="AT338" i="3"/>
  <c r="AR338" i="3"/>
  <c r="AQ338" i="3"/>
  <c r="AP338" i="3"/>
  <c r="AO338" i="3"/>
  <c r="AM338" i="3"/>
  <c r="AL338" i="3"/>
  <c r="AK338" i="3"/>
  <c r="AJ338" i="3"/>
  <c r="AH338" i="3"/>
  <c r="AF338" i="3"/>
  <c r="AE338" i="3"/>
  <c r="AD338" i="3"/>
  <c r="AC338" i="3"/>
  <c r="AA338" i="3"/>
  <c r="Z338" i="3"/>
  <c r="X338" i="3"/>
  <c r="W338" i="3"/>
  <c r="U338" i="3"/>
  <c r="T338" i="3"/>
  <c r="S338" i="3"/>
  <c r="R338" i="3"/>
  <c r="O338" i="3"/>
  <c r="K338" i="3"/>
  <c r="J338" i="3"/>
  <c r="BJ337" i="3"/>
  <c r="BI337" i="3"/>
  <c r="BH337" i="3"/>
  <c r="BG337" i="3"/>
  <c r="BE337" i="3"/>
  <c r="BD337" i="3"/>
  <c r="BC337" i="3"/>
  <c r="BB337" i="3"/>
  <c r="BA337" i="3"/>
  <c r="AZ337" i="3"/>
  <c r="AX337" i="3"/>
  <c r="AW337" i="3"/>
  <c r="AV337" i="3"/>
  <c r="AU337" i="3"/>
  <c r="AT337" i="3"/>
  <c r="AR337" i="3"/>
  <c r="AQ337" i="3"/>
  <c r="AP337" i="3"/>
  <c r="AO337" i="3"/>
  <c r="AM337" i="3"/>
  <c r="AL337" i="3"/>
  <c r="AK337" i="3"/>
  <c r="AJ337" i="3"/>
  <c r="AH337" i="3"/>
  <c r="AG337" i="3"/>
  <c r="AF337" i="3"/>
  <c r="AE337" i="3"/>
  <c r="AD337" i="3"/>
  <c r="AC337" i="3"/>
  <c r="AA337" i="3"/>
  <c r="Z337" i="3"/>
  <c r="Y337" i="3"/>
  <c r="X337" i="3"/>
  <c r="W337" i="3"/>
  <c r="U337" i="3"/>
  <c r="T337" i="3"/>
  <c r="S337" i="3"/>
  <c r="R337" i="3"/>
  <c r="O337" i="3"/>
  <c r="Q337" i="3" s="1"/>
  <c r="BJ333" i="3"/>
  <c r="BI333" i="3"/>
  <c r="BH333" i="3"/>
  <c r="BG333" i="3"/>
  <c r="BE333" i="3"/>
  <c r="BD333" i="3"/>
  <c r="BC333" i="3"/>
  <c r="BB333" i="3"/>
  <c r="BA333" i="3"/>
  <c r="AZ333" i="3"/>
  <c r="AX333" i="3"/>
  <c r="AW333" i="3"/>
  <c r="AV333" i="3"/>
  <c r="AU333" i="3"/>
  <c r="AT333" i="3"/>
  <c r="AR333" i="3"/>
  <c r="AQ333" i="3"/>
  <c r="AP333" i="3"/>
  <c r="AO333" i="3"/>
  <c r="AM333" i="3"/>
  <c r="AL333" i="3"/>
  <c r="AK333" i="3"/>
  <c r="AJ333" i="3"/>
  <c r="AH333" i="3"/>
  <c r="AG333" i="3"/>
  <c r="AF333" i="3"/>
  <c r="AE333" i="3"/>
  <c r="AD333" i="3"/>
  <c r="AC333" i="3"/>
  <c r="AA333" i="3"/>
  <c r="Z333" i="3"/>
  <c r="Y333" i="3"/>
  <c r="X333" i="3"/>
  <c r="W333" i="3"/>
  <c r="U333" i="3"/>
  <c r="T333" i="3"/>
  <c r="S333" i="3"/>
  <c r="R333" i="3"/>
  <c r="O333" i="3"/>
  <c r="P333" i="3" s="1"/>
  <c r="BJ332" i="3"/>
  <c r="BI332" i="3"/>
  <c r="BH332" i="3"/>
  <c r="BG332" i="3"/>
  <c r="BE332" i="3"/>
  <c r="BD332" i="3"/>
  <c r="BC332" i="3"/>
  <c r="BB332" i="3"/>
  <c r="BA332" i="3"/>
  <c r="AZ332" i="3"/>
  <c r="AX332" i="3"/>
  <c r="AW332" i="3"/>
  <c r="AV332" i="3"/>
  <c r="AT332" i="3"/>
  <c r="AR332" i="3"/>
  <c r="AQ332" i="3"/>
  <c r="AO332" i="3"/>
  <c r="AM332" i="3"/>
  <c r="AL332" i="3"/>
  <c r="AK332" i="3"/>
  <c r="AJ332" i="3"/>
  <c r="AH332" i="3"/>
  <c r="AG332" i="3"/>
  <c r="AF332" i="3"/>
  <c r="AE332" i="3"/>
  <c r="AD332" i="3"/>
  <c r="AC332" i="3"/>
  <c r="AA332" i="3"/>
  <c r="Z332" i="3"/>
  <c r="Y332" i="3"/>
  <c r="W332" i="3"/>
  <c r="U332" i="3"/>
  <c r="T332" i="3"/>
  <c r="R332" i="3"/>
  <c r="O332" i="3"/>
  <c r="K332" i="3"/>
  <c r="J332" i="3"/>
  <c r="BJ331" i="3"/>
  <c r="BI331" i="3"/>
  <c r="BH331" i="3"/>
  <c r="BG331" i="3"/>
  <c r="BE331" i="3"/>
  <c r="BD331" i="3"/>
  <c r="BC331" i="3"/>
  <c r="BB331" i="3"/>
  <c r="BA331" i="3"/>
  <c r="AX331" i="3"/>
  <c r="AW331" i="3"/>
  <c r="AV331" i="3"/>
  <c r="AU331" i="3"/>
  <c r="AT331" i="3"/>
  <c r="AR331" i="3"/>
  <c r="AQ331" i="3"/>
  <c r="AP331" i="3"/>
  <c r="AO331" i="3"/>
  <c r="AM331" i="3"/>
  <c r="AL331" i="3"/>
  <c r="AK331" i="3"/>
  <c r="AJ331" i="3"/>
  <c r="AH331" i="3"/>
  <c r="AG331" i="3"/>
  <c r="AF331" i="3"/>
  <c r="AE331" i="3"/>
  <c r="AD331" i="3"/>
  <c r="AA331" i="3"/>
  <c r="Z331" i="3"/>
  <c r="Y331" i="3"/>
  <c r="X331" i="3"/>
  <c r="W331" i="3"/>
  <c r="U331" i="3"/>
  <c r="T331" i="3"/>
  <c r="S331" i="3"/>
  <c r="R331" i="3"/>
  <c r="O331" i="3"/>
  <c r="K331" i="3"/>
  <c r="Q331" i="3" s="1"/>
  <c r="J331" i="3"/>
  <c r="BI330" i="3"/>
  <c r="BH330" i="3"/>
  <c r="BG330" i="3"/>
  <c r="BE330" i="3"/>
  <c r="BD330" i="3"/>
  <c r="BC330" i="3"/>
  <c r="BB330" i="3"/>
  <c r="AZ330" i="3"/>
  <c r="AX330" i="3"/>
  <c r="AW330" i="3"/>
  <c r="AV330" i="3"/>
  <c r="AU330" i="3"/>
  <c r="AT330" i="3"/>
  <c r="AR330" i="3"/>
  <c r="AQ330" i="3"/>
  <c r="AP330" i="3"/>
  <c r="AO330" i="3"/>
  <c r="AL330" i="3"/>
  <c r="AK330" i="3"/>
  <c r="AJ330" i="3"/>
  <c r="AH330" i="3"/>
  <c r="AG330" i="3"/>
  <c r="AF330" i="3"/>
  <c r="AE330" i="3"/>
  <c r="AC330" i="3"/>
  <c r="AA330" i="3"/>
  <c r="Z330" i="3"/>
  <c r="Y330" i="3"/>
  <c r="X330" i="3"/>
  <c r="W330" i="3"/>
  <c r="U330" i="3"/>
  <c r="T330" i="3"/>
  <c r="S330" i="3"/>
  <c r="R330" i="3"/>
  <c r="O330" i="3"/>
  <c r="K330" i="3"/>
  <c r="J330" i="3"/>
  <c r="BJ329" i="3"/>
  <c r="BI329" i="3"/>
  <c r="BH329" i="3"/>
  <c r="BE329" i="3"/>
  <c r="BD329" i="3"/>
  <c r="BC329" i="3"/>
  <c r="BB329" i="3"/>
  <c r="BA329" i="3"/>
  <c r="AZ329" i="3"/>
  <c r="AX329" i="3"/>
  <c r="AW329" i="3"/>
  <c r="AV329" i="3"/>
  <c r="AU329" i="3"/>
  <c r="AT329" i="3"/>
  <c r="AR329" i="3"/>
  <c r="AQ329" i="3"/>
  <c r="AP329" i="3"/>
  <c r="AO329" i="3"/>
  <c r="AM329" i="3"/>
  <c r="AL329" i="3"/>
  <c r="AK329" i="3"/>
  <c r="AH329" i="3"/>
  <c r="AG329" i="3"/>
  <c r="AF329" i="3"/>
  <c r="AE329" i="3"/>
  <c r="AD329" i="3"/>
  <c r="AC329" i="3"/>
  <c r="AA329" i="3"/>
  <c r="Z329" i="3"/>
  <c r="Y329" i="3"/>
  <c r="X329" i="3"/>
  <c r="W329" i="3"/>
  <c r="U329" i="3"/>
  <c r="T329" i="3"/>
  <c r="S329" i="3"/>
  <c r="R329" i="3"/>
  <c r="O329" i="3"/>
  <c r="K329" i="3"/>
  <c r="J329" i="3"/>
  <c r="BI328" i="3"/>
  <c r="BH328" i="3"/>
  <c r="BG328" i="3"/>
  <c r="BE328" i="3"/>
  <c r="BD328" i="3"/>
  <c r="BC328" i="3"/>
  <c r="BB328" i="3"/>
  <c r="AZ328" i="3"/>
  <c r="AX328" i="3"/>
  <c r="AW328" i="3"/>
  <c r="AV328" i="3"/>
  <c r="AU328" i="3"/>
  <c r="AT328" i="3"/>
  <c r="AR328" i="3"/>
  <c r="AQ328" i="3"/>
  <c r="AP328" i="3"/>
  <c r="AO328" i="3"/>
  <c r="AL328" i="3"/>
  <c r="AK328" i="3"/>
  <c r="AJ328" i="3"/>
  <c r="AH328" i="3"/>
  <c r="AG328" i="3"/>
  <c r="AF328" i="3"/>
  <c r="AE328" i="3"/>
  <c r="AC328" i="3"/>
  <c r="AA328" i="3"/>
  <c r="Z328" i="3"/>
  <c r="Y328" i="3"/>
  <c r="X328" i="3"/>
  <c r="W328" i="3"/>
  <c r="U328" i="3"/>
  <c r="T328" i="3"/>
  <c r="S328" i="3"/>
  <c r="R328" i="3"/>
  <c r="O328" i="3"/>
  <c r="K328" i="3"/>
  <c r="J328" i="3"/>
  <c r="BJ327" i="3"/>
  <c r="BI327" i="3"/>
  <c r="BH327" i="3"/>
  <c r="BE327" i="3"/>
  <c r="BD327" i="3"/>
  <c r="BC327" i="3"/>
  <c r="BB327" i="3"/>
  <c r="BA327" i="3"/>
  <c r="AZ327" i="3"/>
  <c r="AX327" i="3"/>
  <c r="AW327" i="3"/>
  <c r="AV327" i="3"/>
  <c r="AU327" i="3"/>
  <c r="AT327" i="3"/>
  <c r="AR327" i="3"/>
  <c r="AQ327" i="3"/>
  <c r="AP327" i="3"/>
  <c r="AO327" i="3"/>
  <c r="AM327" i="3"/>
  <c r="AL327" i="3"/>
  <c r="AK327" i="3"/>
  <c r="AH327" i="3"/>
  <c r="AG327" i="3"/>
  <c r="AF327" i="3"/>
  <c r="AE327" i="3"/>
  <c r="AD327" i="3"/>
  <c r="AC327" i="3"/>
  <c r="AA327" i="3"/>
  <c r="Z327" i="3"/>
  <c r="Y327" i="3"/>
  <c r="X327" i="3"/>
  <c r="W327" i="3"/>
  <c r="U327" i="3"/>
  <c r="T327" i="3"/>
  <c r="S327" i="3"/>
  <c r="R327" i="3"/>
  <c r="O327" i="3"/>
  <c r="K327" i="3"/>
  <c r="Q327" i="3" s="1"/>
  <c r="J327" i="3"/>
  <c r="AJ327" i="3" s="1"/>
  <c r="BJ326" i="3"/>
  <c r="BI326" i="3"/>
  <c r="BH326" i="3"/>
  <c r="BG326" i="3"/>
  <c r="BE326" i="3"/>
  <c r="BD326" i="3"/>
  <c r="BC326" i="3"/>
  <c r="BB326" i="3"/>
  <c r="BA326" i="3"/>
  <c r="AX326" i="3"/>
  <c r="AW326" i="3"/>
  <c r="AV326" i="3"/>
  <c r="AU326" i="3"/>
  <c r="AT326" i="3"/>
  <c r="AR326" i="3"/>
  <c r="AQ326" i="3"/>
  <c r="AP326" i="3"/>
  <c r="AO326" i="3"/>
  <c r="AM326" i="3"/>
  <c r="AL326" i="3"/>
  <c r="AK326" i="3"/>
  <c r="AJ326" i="3"/>
  <c r="AH326" i="3"/>
  <c r="AG326" i="3"/>
  <c r="AF326" i="3"/>
  <c r="AE326" i="3"/>
  <c r="AD326" i="3"/>
  <c r="AA326" i="3"/>
  <c r="Z326" i="3"/>
  <c r="Y326" i="3"/>
  <c r="X326" i="3"/>
  <c r="W326" i="3"/>
  <c r="U326" i="3"/>
  <c r="T326" i="3"/>
  <c r="S326" i="3"/>
  <c r="R326" i="3"/>
  <c r="O326" i="3"/>
  <c r="K326" i="3"/>
  <c r="J326" i="3"/>
  <c r="BI325" i="3"/>
  <c r="BH325" i="3"/>
  <c r="BG325" i="3"/>
  <c r="BE325" i="3"/>
  <c r="BD325" i="3"/>
  <c r="BC325" i="3"/>
  <c r="BB325" i="3"/>
  <c r="AZ325" i="3"/>
  <c r="AX325" i="3"/>
  <c r="AW325" i="3"/>
  <c r="AV325" i="3"/>
  <c r="AU325" i="3"/>
  <c r="AT325" i="3"/>
  <c r="AR325" i="3"/>
  <c r="AQ325" i="3"/>
  <c r="AP325" i="3"/>
  <c r="AO325" i="3"/>
  <c r="AL325" i="3"/>
  <c r="AK325" i="3"/>
  <c r="AJ325" i="3"/>
  <c r="AH325" i="3"/>
  <c r="AG325" i="3"/>
  <c r="AF325" i="3"/>
  <c r="AE325" i="3"/>
  <c r="AC325" i="3"/>
  <c r="AA325" i="3"/>
  <c r="Z325" i="3"/>
  <c r="Y325" i="3"/>
  <c r="X325" i="3"/>
  <c r="W325" i="3"/>
  <c r="U325" i="3"/>
  <c r="T325" i="3"/>
  <c r="S325" i="3"/>
  <c r="R325" i="3"/>
  <c r="O325" i="3"/>
  <c r="K325" i="3"/>
  <c r="J325" i="3"/>
  <c r="BI324" i="3"/>
  <c r="BH324" i="3"/>
  <c r="BG324" i="3"/>
  <c r="BE324" i="3"/>
  <c r="BD324" i="3"/>
  <c r="BC324" i="3"/>
  <c r="BB324" i="3"/>
  <c r="AZ324" i="3"/>
  <c r="AX324" i="3"/>
  <c r="AW324" i="3"/>
  <c r="AV324" i="3"/>
  <c r="AU324" i="3"/>
  <c r="AT324" i="3"/>
  <c r="AR324" i="3"/>
  <c r="AQ324" i="3"/>
  <c r="AP324" i="3"/>
  <c r="AO324" i="3"/>
  <c r="AL324" i="3"/>
  <c r="AK324" i="3"/>
  <c r="AJ324" i="3"/>
  <c r="AH324" i="3"/>
  <c r="AG324" i="3"/>
  <c r="AF324" i="3"/>
  <c r="AE324" i="3"/>
  <c r="AC324" i="3"/>
  <c r="AA324" i="3"/>
  <c r="Z324" i="3"/>
  <c r="Y324" i="3"/>
  <c r="X324" i="3"/>
  <c r="W324" i="3"/>
  <c r="U324" i="3"/>
  <c r="T324" i="3"/>
  <c r="S324" i="3"/>
  <c r="R324" i="3"/>
  <c r="O324" i="3"/>
  <c r="K324" i="3"/>
  <c r="J324" i="3"/>
  <c r="BJ323" i="3"/>
  <c r="BI323" i="3"/>
  <c r="BH323" i="3"/>
  <c r="BG323" i="3"/>
  <c r="BE323" i="3"/>
  <c r="BD323" i="3"/>
  <c r="BC323" i="3"/>
  <c r="BB323" i="3"/>
  <c r="BA323" i="3"/>
  <c r="AX323" i="3"/>
  <c r="AW323" i="3"/>
  <c r="AV323" i="3"/>
  <c r="AU323" i="3"/>
  <c r="AT323" i="3"/>
  <c r="AR323" i="3"/>
  <c r="AQ323" i="3"/>
  <c r="AP323" i="3"/>
  <c r="AO323" i="3"/>
  <c r="AM323" i="3"/>
  <c r="AL323" i="3"/>
  <c r="AK323" i="3"/>
  <c r="AJ323" i="3"/>
  <c r="AH323" i="3"/>
  <c r="AG323" i="3"/>
  <c r="AF323" i="3"/>
  <c r="AE323" i="3"/>
  <c r="AD323" i="3"/>
  <c r="AA323" i="3"/>
  <c r="Z323" i="3"/>
  <c r="Y323" i="3"/>
  <c r="X323" i="3"/>
  <c r="W323" i="3"/>
  <c r="U323" i="3"/>
  <c r="T323" i="3"/>
  <c r="S323" i="3"/>
  <c r="R323" i="3"/>
  <c r="O323" i="3"/>
  <c r="K323" i="3"/>
  <c r="J323" i="3"/>
  <c r="BJ322" i="3"/>
  <c r="BH322" i="3"/>
  <c r="BG322" i="3"/>
  <c r="BD322" i="3"/>
  <c r="BC322" i="3"/>
  <c r="BB322" i="3"/>
  <c r="BA322" i="3"/>
  <c r="AZ322" i="3"/>
  <c r="AX322" i="3"/>
  <c r="AV322" i="3"/>
  <c r="AU322" i="3"/>
  <c r="AT322" i="3"/>
  <c r="AR322" i="3"/>
  <c r="AQ322" i="3"/>
  <c r="AP322" i="3"/>
  <c r="AO322" i="3"/>
  <c r="AM322" i="3"/>
  <c r="AK322" i="3"/>
  <c r="AJ322" i="3"/>
  <c r="AG322" i="3"/>
  <c r="AF322" i="3"/>
  <c r="AE322" i="3"/>
  <c r="AD322" i="3"/>
  <c r="AC322" i="3"/>
  <c r="AA322" i="3"/>
  <c r="Y322" i="3"/>
  <c r="X322" i="3"/>
  <c r="W322" i="3"/>
  <c r="U322" i="3"/>
  <c r="T322" i="3"/>
  <c r="S322" i="3"/>
  <c r="R322" i="3"/>
  <c r="O322" i="3"/>
  <c r="K322" i="3"/>
  <c r="J322" i="3"/>
  <c r="BI321" i="3"/>
  <c r="BH321" i="3"/>
  <c r="BG321" i="3"/>
  <c r="BE321" i="3"/>
  <c r="BD321" i="3"/>
  <c r="BC321" i="3"/>
  <c r="BB321" i="3"/>
  <c r="AZ321" i="3"/>
  <c r="AX321" i="3"/>
  <c r="AW321" i="3"/>
  <c r="AV321" i="3"/>
  <c r="AU321" i="3"/>
  <c r="AT321" i="3"/>
  <c r="AR321" i="3"/>
  <c r="AQ321" i="3"/>
  <c r="AP321" i="3"/>
  <c r="AO321" i="3"/>
  <c r="AL321" i="3"/>
  <c r="AK321" i="3"/>
  <c r="AJ321" i="3"/>
  <c r="AH321" i="3"/>
  <c r="AG321" i="3"/>
  <c r="AF321" i="3"/>
  <c r="AE321" i="3"/>
  <c r="AC321" i="3"/>
  <c r="AA321" i="3"/>
  <c r="Z321" i="3"/>
  <c r="Y321" i="3"/>
  <c r="X321" i="3"/>
  <c r="W321" i="3"/>
  <c r="U321" i="3"/>
  <c r="T321" i="3"/>
  <c r="S321" i="3"/>
  <c r="R321" i="3"/>
  <c r="O321" i="3"/>
  <c r="K321" i="3"/>
  <c r="J321" i="3"/>
  <c r="BJ320" i="3"/>
  <c r="BI320" i="3"/>
  <c r="BH320" i="3"/>
  <c r="BG320" i="3"/>
  <c r="BE320" i="3"/>
  <c r="BD320" i="3"/>
  <c r="BC320" i="3"/>
  <c r="BB320" i="3"/>
  <c r="BA320" i="3"/>
  <c r="AZ320" i="3"/>
  <c r="AX320" i="3"/>
  <c r="AW320" i="3"/>
  <c r="AV320" i="3"/>
  <c r="AU320" i="3"/>
  <c r="AR320" i="3"/>
  <c r="AQ320" i="3"/>
  <c r="AP320" i="3"/>
  <c r="AO320" i="3"/>
  <c r="AM320" i="3"/>
  <c r="AL320" i="3"/>
  <c r="AK320" i="3"/>
  <c r="AJ320" i="3"/>
  <c r="AH320" i="3"/>
  <c r="AG320" i="3"/>
  <c r="AF320" i="3"/>
  <c r="AE320" i="3"/>
  <c r="AD320" i="3"/>
  <c r="AC320" i="3"/>
  <c r="AA320" i="3"/>
  <c r="Z320" i="3"/>
  <c r="Y320" i="3"/>
  <c r="X320" i="3"/>
  <c r="U320" i="3"/>
  <c r="T320" i="3"/>
  <c r="S320" i="3"/>
  <c r="R320" i="3"/>
  <c r="O320" i="3"/>
  <c r="K320" i="3"/>
  <c r="J320" i="3"/>
  <c r="BJ319" i="3"/>
  <c r="BI319" i="3"/>
  <c r="BH319" i="3"/>
  <c r="BG319" i="3"/>
  <c r="BE319" i="3"/>
  <c r="BD319" i="3"/>
  <c r="BC319" i="3"/>
  <c r="BB319" i="3"/>
  <c r="BA319" i="3"/>
  <c r="AZ319" i="3"/>
  <c r="AX319" i="3"/>
  <c r="AW319" i="3"/>
  <c r="AV319" i="3"/>
  <c r="AU319" i="3"/>
  <c r="AT319" i="3"/>
  <c r="AR319" i="3"/>
  <c r="AQ319" i="3"/>
  <c r="AP319" i="3"/>
  <c r="AO319" i="3"/>
  <c r="AM319" i="3"/>
  <c r="AL319" i="3"/>
  <c r="AK319" i="3"/>
  <c r="AJ319" i="3"/>
  <c r="AH319" i="3"/>
  <c r="AG319" i="3"/>
  <c r="AF319" i="3"/>
  <c r="AE319" i="3"/>
  <c r="AD319" i="3"/>
  <c r="AC319" i="3"/>
  <c r="AA319" i="3"/>
  <c r="Z319" i="3"/>
  <c r="Y319" i="3"/>
  <c r="X319" i="3"/>
  <c r="W319" i="3"/>
  <c r="U319" i="3"/>
  <c r="T319" i="3"/>
  <c r="S319" i="3"/>
  <c r="R319" i="3"/>
  <c r="O319" i="3"/>
  <c r="Q319" i="3" s="1"/>
  <c r="BJ318" i="3"/>
  <c r="BI318" i="3"/>
  <c r="BH318" i="3"/>
  <c r="BG318" i="3"/>
  <c r="BE318" i="3"/>
  <c r="BD318" i="3"/>
  <c r="BC318" i="3"/>
  <c r="BB318" i="3"/>
  <c r="BA318" i="3"/>
  <c r="AZ318" i="3"/>
  <c r="AX318" i="3"/>
  <c r="AW318" i="3"/>
  <c r="AV318" i="3"/>
  <c r="AU318" i="3"/>
  <c r="AT318" i="3"/>
  <c r="AR318" i="3"/>
  <c r="AQ318" i="3"/>
  <c r="AP318" i="3"/>
  <c r="AO318" i="3"/>
  <c r="AM318" i="3"/>
  <c r="AL318" i="3"/>
  <c r="AK318" i="3"/>
  <c r="AJ318" i="3"/>
  <c r="AH318" i="3"/>
  <c r="AG318" i="3"/>
  <c r="AF318" i="3"/>
  <c r="AE318" i="3"/>
  <c r="AD318" i="3"/>
  <c r="AC318" i="3"/>
  <c r="AA318" i="3"/>
  <c r="Z318" i="3"/>
  <c r="Y318" i="3"/>
  <c r="X318" i="3"/>
  <c r="W318" i="3"/>
  <c r="U318" i="3"/>
  <c r="T318" i="3"/>
  <c r="S318" i="3"/>
  <c r="R318" i="3"/>
  <c r="O318" i="3"/>
  <c r="P318" i="3" s="1"/>
  <c r="BJ317" i="3"/>
  <c r="BI317" i="3"/>
  <c r="BH317" i="3"/>
  <c r="BG317" i="3"/>
  <c r="BE317" i="3"/>
  <c r="BD317" i="3"/>
  <c r="BC317" i="3"/>
  <c r="BB317" i="3"/>
  <c r="BA317" i="3"/>
  <c r="AZ317" i="3"/>
  <c r="AX317" i="3"/>
  <c r="AW317" i="3"/>
  <c r="AV317" i="3"/>
  <c r="AU317" i="3"/>
  <c r="AT317" i="3"/>
  <c r="AR317" i="3"/>
  <c r="AQ317" i="3"/>
  <c r="AP317" i="3"/>
  <c r="AO317" i="3"/>
  <c r="AM317" i="3"/>
  <c r="AL317" i="3"/>
  <c r="AK317" i="3"/>
  <c r="AJ317" i="3"/>
  <c r="AH317" i="3"/>
  <c r="AG317" i="3"/>
  <c r="AF317" i="3"/>
  <c r="AE317" i="3"/>
  <c r="AD317" i="3"/>
  <c r="AC317" i="3"/>
  <c r="AA317" i="3"/>
  <c r="Z317" i="3"/>
  <c r="Y317" i="3"/>
  <c r="X317" i="3"/>
  <c r="W317" i="3"/>
  <c r="U317" i="3"/>
  <c r="T317" i="3"/>
  <c r="S317" i="3"/>
  <c r="R317" i="3"/>
  <c r="O317" i="3"/>
  <c r="Q317" i="3" s="1"/>
  <c r="BJ314" i="3"/>
  <c r="BI314" i="3"/>
  <c r="BH314" i="3"/>
  <c r="BG314" i="3"/>
  <c r="BE314" i="3"/>
  <c r="BD314" i="3"/>
  <c r="BC314" i="3"/>
  <c r="BB314" i="3"/>
  <c r="BA314" i="3"/>
  <c r="AX314" i="3"/>
  <c r="AW314" i="3"/>
  <c r="AV314" i="3"/>
  <c r="AU314" i="3"/>
  <c r="AT314" i="3"/>
  <c r="AR314" i="3"/>
  <c r="AQ314" i="3"/>
  <c r="AP314" i="3"/>
  <c r="AO314" i="3"/>
  <c r="AM314" i="3"/>
  <c r="AL314" i="3"/>
  <c r="AK314" i="3"/>
  <c r="AJ314" i="3"/>
  <c r="AH314" i="3"/>
  <c r="AG314" i="3"/>
  <c r="AF314" i="3"/>
  <c r="AE314" i="3"/>
  <c r="AD314" i="3"/>
  <c r="AA314" i="3"/>
  <c r="Z314" i="3"/>
  <c r="Y314" i="3"/>
  <c r="X314" i="3"/>
  <c r="W314" i="3"/>
  <c r="U314" i="3"/>
  <c r="T314" i="3"/>
  <c r="S314" i="3"/>
  <c r="R314" i="3"/>
  <c r="O314" i="3"/>
  <c r="K314" i="3"/>
  <c r="J314" i="3"/>
  <c r="BJ313" i="3"/>
  <c r="BI313" i="3"/>
  <c r="BH313" i="3"/>
  <c r="BG313" i="3"/>
  <c r="BE313" i="3"/>
  <c r="BD313" i="3"/>
  <c r="BC313" i="3"/>
  <c r="BB313" i="3"/>
  <c r="BA313" i="3"/>
  <c r="AX313" i="3"/>
  <c r="AW313" i="3"/>
  <c r="AV313" i="3"/>
  <c r="AU313" i="3"/>
  <c r="AT313" i="3"/>
  <c r="AR313" i="3"/>
  <c r="AQ313" i="3"/>
  <c r="AP313" i="3"/>
  <c r="AO313" i="3"/>
  <c r="AM313" i="3"/>
  <c r="AL313" i="3"/>
  <c r="AK313" i="3"/>
  <c r="AJ313" i="3"/>
  <c r="AH313" i="3"/>
  <c r="AG313" i="3"/>
  <c r="AF313" i="3"/>
  <c r="AE313" i="3"/>
  <c r="AD313" i="3"/>
  <c r="AA313" i="3"/>
  <c r="Z313" i="3"/>
  <c r="Y313" i="3"/>
  <c r="X313" i="3"/>
  <c r="W313" i="3"/>
  <c r="U313" i="3"/>
  <c r="T313" i="3"/>
  <c r="S313" i="3"/>
  <c r="R313" i="3"/>
  <c r="O313" i="3"/>
  <c r="K313" i="3"/>
  <c r="J313" i="3"/>
  <c r="BJ312" i="3"/>
  <c r="BI312" i="3"/>
  <c r="BH312" i="3"/>
  <c r="BG312" i="3"/>
  <c r="BE312" i="3"/>
  <c r="BC312" i="3"/>
  <c r="BB312" i="3"/>
  <c r="BA312" i="3"/>
  <c r="AZ312" i="3"/>
  <c r="AX312" i="3"/>
  <c r="AW312" i="3"/>
  <c r="AU312" i="3"/>
  <c r="AT312" i="3"/>
  <c r="AR312" i="3"/>
  <c r="AQ312" i="3"/>
  <c r="AP312" i="3"/>
  <c r="AO312" i="3"/>
  <c r="AM312" i="3"/>
  <c r="AL312" i="3"/>
  <c r="AK312" i="3"/>
  <c r="AJ312" i="3"/>
  <c r="AH312" i="3"/>
  <c r="AF312" i="3"/>
  <c r="AE312" i="3"/>
  <c r="AD312" i="3"/>
  <c r="AC312" i="3"/>
  <c r="AA312" i="3"/>
  <c r="Z312" i="3"/>
  <c r="X312" i="3"/>
  <c r="W312" i="3"/>
  <c r="U312" i="3"/>
  <c r="T312" i="3"/>
  <c r="S312" i="3"/>
  <c r="R312" i="3"/>
  <c r="O312" i="3"/>
  <c r="K312" i="3"/>
  <c r="J312" i="3"/>
  <c r="BJ311" i="3"/>
  <c r="BI311" i="3"/>
  <c r="BH311" i="3"/>
  <c r="BG311" i="3"/>
  <c r="BE311" i="3"/>
  <c r="BD311" i="3"/>
  <c r="BC311" i="3"/>
  <c r="BB311" i="3"/>
  <c r="BA311" i="3"/>
  <c r="AX311" i="3"/>
  <c r="AW311" i="3"/>
  <c r="AV311" i="3"/>
  <c r="AU311" i="3"/>
  <c r="AT311" i="3"/>
  <c r="AR311" i="3"/>
  <c r="AQ311" i="3"/>
  <c r="AP311" i="3"/>
  <c r="AO311" i="3"/>
  <c r="AM311" i="3"/>
  <c r="AL311" i="3"/>
  <c r="AK311" i="3"/>
  <c r="AJ311" i="3"/>
  <c r="AH311" i="3"/>
  <c r="AG311" i="3"/>
  <c r="AF311" i="3"/>
  <c r="AE311" i="3"/>
  <c r="AD311" i="3"/>
  <c r="AA311" i="3"/>
  <c r="Z311" i="3"/>
  <c r="Y311" i="3"/>
  <c r="X311" i="3"/>
  <c r="W311" i="3"/>
  <c r="U311" i="3"/>
  <c r="T311" i="3"/>
  <c r="S311" i="3"/>
  <c r="R311" i="3"/>
  <c r="O311" i="3"/>
  <c r="K311" i="3"/>
  <c r="J311" i="3"/>
  <c r="BJ310" i="3"/>
  <c r="BI310" i="3"/>
  <c r="BH310" i="3"/>
  <c r="BG310" i="3"/>
  <c r="BE310" i="3"/>
  <c r="BC310" i="3"/>
  <c r="BB310" i="3"/>
  <c r="BA310" i="3"/>
  <c r="AZ310" i="3"/>
  <c r="AX310" i="3"/>
  <c r="AW310" i="3"/>
  <c r="AU310" i="3"/>
  <c r="AT310" i="3"/>
  <c r="AR310" i="3"/>
  <c r="AQ310" i="3"/>
  <c r="AP310" i="3"/>
  <c r="AO310" i="3"/>
  <c r="AM310" i="3"/>
  <c r="AL310" i="3"/>
  <c r="AK310" i="3"/>
  <c r="AJ310" i="3"/>
  <c r="AH310" i="3"/>
  <c r="AF310" i="3"/>
  <c r="AE310" i="3"/>
  <c r="AD310" i="3"/>
  <c r="AC310" i="3"/>
  <c r="AA310" i="3"/>
  <c r="Z310" i="3"/>
  <c r="X310" i="3"/>
  <c r="W310" i="3"/>
  <c r="U310" i="3"/>
  <c r="T310" i="3"/>
  <c r="S310" i="3"/>
  <c r="R310" i="3"/>
  <c r="O310" i="3"/>
  <c r="K310" i="3"/>
  <c r="AV310" i="3" s="1"/>
  <c r="J310" i="3"/>
  <c r="BJ309" i="3"/>
  <c r="BI309" i="3"/>
  <c r="BH309" i="3"/>
  <c r="BG309" i="3"/>
  <c r="BE309" i="3"/>
  <c r="BD309" i="3"/>
  <c r="BC309" i="3"/>
  <c r="BB309" i="3"/>
  <c r="BA309" i="3"/>
  <c r="AZ309" i="3"/>
  <c r="AX309" i="3"/>
  <c r="AW309" i="3"/>
  <c r="AV309" i="3"/>
  <c r="AU309" i="3"/>
  <c r="AR309" i="3"/>
  <c r="AQ309" i="3"/>
  <c r="AP309" i="3"/>
  <c r="AO309" i="3"/>
  <c r="AM309" i="3"/>
  <c r="AL309" i="3"/>
  <c r="AK309" i="3"/>
  <c r="AJ309" i="3"/>
  <c r="AH309" i="3"/>
  <c r="AG309" i="3"/>
  <c r="AF309" i="3"/>
  <c r="AE309" i="3"/>
  <c r="AD309" i="3"/>
  <c r="AC309" i="3"/>
  <c r="AA309" i="3"/>
  <c r="Z309" i="3"/>
  <c r="Y309" i="3"/>
  <c r="X309" i="3"/>
  <c r="U309" i="3"/>
  <c r="T309" i="3"/>
  <c r="S309" i="3"/>
  <c r="R309" i="3"/>
  <c r="O309" i="3"/>
  <c r="K309" i="3"/>
  <c r="J309" i="3"/>
  <c r="BJ308" i="3"/>
  <c r="BI308" i="3"/>
  <c r="BH308" i="3"/>
  <c r="BG308" i="3"/>
  <c r="BK316" i="3" s="1"/>
  <c r="BE308" i="3"/>
  <c r="BD308" i="3"/>
  <c r="BC308" i="3"/>
  <c r="BB308" i="3"/>
  <c r="BA308" i="3"/>
  <c r="AZ308" i="3"/>
  <c r="AX308" i="3"/>
  <c r="AW308" i="3"/>
  <c r="AV308" i="3"/>
  <c r="AU308" i="3"/>
  <c r="AT308" i="3"/>
  <c r="AR308" i="3"/>
  <c r="AQ308" i="3"/>
  <c r="AP308" i="3"/>
  <c r="AO308" i="3"/>
  <c r="AS316" i="3" s="1"/>
  <c r="AM308" i="3"/>
  <c r="AL308" i="3"/>
  <c r="AK308" i="3"/>
  <c r="AJ308" i="3"/>
  <c r="AH308" i="3"/>
  <c r="AG308" i="3"/>
  <c r="AF308" i="3"/>
  <c r="AE308" i="3"/>
  <c r="AD308" i="3"/>
  <c r="AC308" i="3"/>
  <c r="AA308" i="3"/>
  <c r="Z308" i="3"/>
  <c r="Y308" i="3"/>
  <c r="X308" i="3"/>
  <c r="W308" i="3"/>
  <c r="U308" i="3"/>
  <c r="T308" i="3"/>
  <c r="S308" i="3"/>
  <c r="R308" i="3"/>
  <c r="O308" i="3"/>
  <c r="Q308" i="3" s="1"/>
  <c r="BJ307" i="3"/>
  <c r="BI307" i="3"/>
  <c r="BH307" i="3"/>
  <c r="BG307" i="3"/>
  <c r="BE307" i="3"/>
  <c r="BD307" i="3"/>
  <c r="BC307" i="3"/>
  <c r="BB307" i="3"/>
  <c r="BA307" i="3"/>
  <c r="AZ307" i="3"/>
  <c r="AX307" i="3"/>
  <c r="AW307" i="3"/>
  <c r="AV307" i="3"/>
  <c r="AU307" i="3"/>
  <c r="AT307" i="3"/>
  <c r="AR307" i="3"/>
  <c r="AQ307" i="3"/>
  <c r="AP307" i="3"/>
  <c r="AO307" i="3"/>
  <c r="AM307" i="3"/>
  <c r="AL307" i="3"/>
  <c r="AK307" i="3"/>
  <c r="AJ307" i="3"/>
  <c r="AH307" i="3"/>
  <c r="AG307" i="3"/>
  <c r="AF307" i="3"/>
  <c r="AE307" i="3"/>
  <c r="AD307" i="3"/>
  <c r="AC307" i="3"/>
  <c r="AA307" i="3"/>
  <c r="Z307" i="3"/>
  <c r="Y307" i="3"/>
  <c r="X307" i="3"/>
  <c r="W307" i="3"/>
  <c r="U307" i="3"/>
  <c r="T307" i="3"/>
  <c r="S307" i="3"/>
  <c r="R307" i="3"/>
  <c r="O307" i="3"/>
  <c r="Q307" i="3" s="1"/>
  <c r="BJ306" i="3"/>
  <c r="BI306" i="3"/>
  <c r="BH306" i="3"/>
  <c r="BG306" i="3"/>
  <c r="BE306" i="3"/>
  <c r="BD306" i="3"/>
  <c r="BC306" i="3"/>
  <c r="BB306" i="3"/>
  <c r="BA306" i="3"/>
  <c r="AZ306" i="3"/>
  <c r="AX306" i="3"/>
  <c r="AW306" i="3"/>
  <c r="AV306" i="3"/>
  <c r="AU306" i="3"/>
  <c r="AT306" i="3"/>
  <c r="AR306" i="3"/>
  <c r="AQ306" i="3"/>
  <c r="AP306" i="3"/>
  <c r="AO306" i="3"/>
  <c r="AM306" i="3"/>
  <c r="AL306" i="3"/>
  <c r="AK306" i="3"/>
  <c r="AJ306" i="3"/>
  <c r="AH306" i="3"/>
  <c r="AG306" i="3"/>
  <c r="AF306" i="3"/>
  <c r="AE306" i="3"/>
  <c r="AD306" i="3"/>
  <c r="AC306" i="3"/>
  <c r="AA306" i="3"/>
  <c r="Z306" i="3"/>
  <c r="Y306" i="3"/>
  <c r="X306" i="3"/>
  <c r="W306" i="3"/>
  <c r="U306" i="3"/>
  <c r="T306" i="3"/>
  <c r="S306" i="3"/>
  <c r="R306" i="3"/>
  <c r="O306" i="3"/>
  <c r="Q306" i="3" s="1"/>
  <c r="R13" i="3"/>
  <c r="BJ132" i="3"/>
  <c r="BI132" i="3"/>
  <c r="BH132" i="3"/>
  <c r="BG132" i="3"/>
  <c r="BE132" i="3"/>
  <c r="BC132" i="3"/>
  <c r="BB132" i="3"/>
  <c r="BA132" i="3"/>
  <c r="AZ132" i="3"/>
  <c r="AX132" i="3"/>
  <c r="AW132" i="3"/>
  <c r="AU132" i="3"/>
  <c r="AT132" i="3"/>
  <c r="AR132" i="3"/>
  <c r="AQ132" i="3"/>
  <c r="AP132" i="3"/>
  <c r="AO132" i="3"/>
  <c r="AM132" i="3"/>
  <c r="AL132" i="3"/>
  <c r="AK132" i="3"/>
  <c r="AJ132" i="3"/>
  <c r="AH132" i="3"/>
  <c r="AF132" i="3"/>
  <c r="AE132" i="3"/>
  <c r="AD132" i="3"/>
  <c r="AC132" i="3"/>
  <c r="AA132" i="3"/>
  <c r="Z132" i="3"/>
  <c r="X132" i="3"/>
  <c r="W132" i="3"/>
  <c r="U132" i="3"/>
  <c r="T132" i="3"/>
  <c r="S132" i="3"/>
  <c r="R132" i="3"/>
  <c r="O132" i="3"/>
  <c r="K132" i="3"/>
  <c r="J132" i="3"/>
  <c r="BJ131" i="3"/>
  <c r="BI131" i="3"/>
  <c r="BH131" i="3"/>
  <c r="BG131" i="3"/>
  <c r="BE131" i="3"/>
  <c r="BC131" i="3"/>
  <c r="BB131" i="3"/>
  <c r="BA131" i="3"/>
  <c r="AZ131" i="3"/>
  <c r="AX131" i="3"/>
  <c r="AW131" i="3"/>
  <c r="AU131" i="3"/>
  <c r="AT131" i="3"/>
  <c r="AR131" i="3"/>
  <c r="AQ131" i="3"/>
  <c r="AP131" i="3"/>
  <c r="AO131" i="3"/>
  <c r="AM131" i="3"/>
  <c r="AL131" i="3"/>
  <c r="AK131" i="3"/>
  <c r="AJ131" i="3"/>
  <c r="AH131" i="3"/>
  <c r="AF131" i="3"/>
  <c r="AE131" i="3"/>
  <c r="AD131" i="3"/>
  <c r="AC131" i="3"/>
  <c r="AA131" i="3"/>
  <c r="Z131" i="3"/>
  <c r="X131" i="3"/>
  <c r="W131" i="3"/>
  <c r="U131" i="3"/>
  <c r="T131" i="3"/>
  <c r="S131" i="3"/>
  <c r="R131" i="3"/>
  <c r="O131" i="3"/>
  <c r="K131" i="3"/>
  <c r="J131" i="3"/>
  <c r="BJ130" i="3"/>
  <c r="BI130" i="3"/>
  <c r="BH130" i="3"/>
  <c r="BG130" i="3"/>
  <c r="BE130" i="3"/>
  <c r="BD130" i="3"/>
  <c r="BC130" i="3"/>
  <c r="BB130" i="3"/>
  <c r="BA130" i="3"/>
  <c r="AZ130" i="3"/>
  <c r="AX130" i="3"/>
  <c r="AW130" i="3"/>
  <c r="AV130" i="3"/>
  <c r="AU130" i="3"/>
  <c r="AT130" i="3"/>
  <c r="AR130" i="3"/>
  <c r="AQ130" i="3"/>
  <c r="AP130" i="3"/>
  <c r="AO130" i="3"/>
  <c r="AM130" i="3"/>
  <c r="AL130" i="3"/>
  <c r="AK130" i="3"/>
  <c r="AJ130" i="3"/>
  <c r="AH130" i="3"/>
  <c r="AG130" i="3"/>
  <c r="AF130" i="3"/>
  <c r="AE130" i="3"/>
  <c r="AD130" i="3"/>
  <c r="AC130" i="3"/>
  <c r="AA130" i="3"/>
  <c r="Z130" i="3"/>
  <c r="Y130" i="3"/>
  <c r="X130" i="3"/>
  <c r="W130" i="3"/>
  <c r="U130" i="3"/>
  <c r="T130" i="3"/>
  <c r="S130" i="3"/>
  <c r="R130" i="3"/>
  <c r="O130" i="3"/>
  <c r="Q130" i="3" s="1"/>
  <c r="BJ303" i="3"/>
  <c r="BI303" i="3"/>
  <c r="BH303" i="3"/>
  <c r="BG303" i="3"/>
  <c r="BE303" i="3"/>
  <c r="BD303" i="3"/>
  <c r="BC303" i="3"/>
  <c r="BB303" i="3"/>
  <c r="BA303" i="3"/>
  <c r="AZ303" i="3"/>
  <c r="AX303" i="3"/>
  <c r="AW303" i="3"/>
  <c r="AV303" i="3"/>
  <c r="AT303" i="3"/>
  <c r="AR303" i="3"/>
  <c r="AQ303" i="3"/>
  <c r="AO303" i="3"/>
  <c r="AM303" i="3"/>
  <c r="AL303" i="3"/>
  <c r="AK303" i="3"/>
  <c r="AJ303" i="3"/>
  <c r="AH303" i="3"/>
  <c r="AG303" i="3"/>
  <c r="AF303" i="3"/>
  <c r="AE303" i="3"/>
  <c r="AD303" i="3"/>
  <c r="AC303" i="3"/>
  <c r="AA303" i="3"/>
  <c r="Z303" i="3"/>
  <c r="Y303" i="3"/>
  <c r="W303" i="3"/>
  <c r="U303" i="3"/>
  <c r="T303" i="3"/>
  <c r="R303" i="3"/>
  <c r="O303" i="3"/>
  <c r="K303" i="3"/>
  <c r="J303" i="3"/>
  <c r="BJ302" i="3"/>
  <c r="BI302" i="3"/>
  <c r="BH302" i="3"/>
  <c r="BG302" i="3"/>
  <c r="BE302" i="3"/>
  <c r="BC302" i="3"/>
  <c r="BB302" i="3"/>
  <c r="BA302" i="3"/>
  <c r="AZ302" i="3"/>
  <c r="AX302" i="3"/>
  <c r="AW302" i="3"/>
  <c r="AU302" i="3"/>
  <c r="AT302" i="3"/>
  <c r="AR302" i="3"/>
  <c r="AQ302" i="3"/>
  <c r="AP302" i="3"/>
  <c r="AO302" i="3"/>
  <c r="AM302" i="3"/>
  <c r="AL302" i="3"/>
  <c r="AK302" i="3"/>
  <c r="AJ302" i="3"/>
  <c r="AH302" i="3"/>
  <c r="AF302" i="3"/>
  <c r="AE302" i="3"/>
  <c r="AD302" i="3"/>
  <c r="AC302" i="3"/>
  <c r="AA302" i="3"/>
  <c r="Z302" i="3"/>
  <c r="X302" i="3"/>
  <c r="W302" i="3"/>
  <c r="U302" i="3"/>
  <c r="T302" i="3"/>
  <c r="S302" i="3"/>
  <c r="R302" i="3"/>
  <c r="O302" i="3"/>
  <c r="K302" i="3"/>
  <c r="J302" i="3"/>
  <c r="BJ301" i="3"/>
  <c r="BI301" i="3"/>
  <c r="BH301" i="3"/>
  <c r="BG301" i="3"/>
  <c r="BE301" i="3"/>
  <c r="BD301" i="3"/>
  <c r="BC301" i="3"/>
  <c r="BB301" i="3"/>
  <c r="BA301" i="3"/>
  <c r="AZ301" i="3"/>
  <c r="AX301" i="3"/>
  <c r="AW301" i="3"/>
  <c r="AV301" i="3"/>
  <c r="AU301" i="3"/>
  <c r="AT301" i="3"/>
  <c r="AR301" i="3"/>
  <c r="AQ301" i="3"/>
  <c r="AP301" i="3"/>
  <c r="AO301" i="3"/>
  <c r="AM301" i="3"/>
  <c r="AL301" i="3"/>
  <c r="AK301" i="3"/>
  <c r="AJ301" i="3"/>
  <c r="AH301" i="3"/>
  <c r="AG301" i="3"/>
  <c r="AF301" i="3"/>
  <c r="AE301" i="3"/>
  <c r="AD301" i="3"/>
  <c r="AC301" i="3"/>
  <c r="AA301" i="3"/>
  <c r="Z301" i="3"/>
  <c r="Y301" i="3"/>
  <c r="X301" i="3"/>
  <c r="W301" i="3"/>
  <c r="U301" i="3"/>
  <c r="T301" i="3"/>
  <c r="S301" i="3"/>
  <c r="R301" i="3"/>
  <c r="O301" i="3"/>
  <c r="K301" i="3"/>
  <c r="J301" i="3"/>
  <c r="BJ300" i="3"/>
  <c r="BI300" i="3"/>
  <c r="BH300" i="3"/>
  <c r="BG300" i="3"/>
  <c r="BE300" i="3"/>
  <c r="BD300" i="3"/>
  <c r="BC300" i="3"/>
  <c r="BB300" i="3"/>
  <c r="BA300" i="3"/>
  <c r="AZ300" i="3"/>
  <c r="AX300" i="3"/>
  <c r="AW300" i="3"/>
  <c r="AV300" i="3"/>
  <c r="AU300" i="3"/>
  <c r="AR300" i="3"/>
  <c r="AQ300" i="3"/>
  <c r="AP300" i="3"/>
  <c r="AO300" i="3"/>
  <c r="AM300" i="3"/>
  <c r="AL300" i="3"/>
  <c r="AK300" i="3"/>
  <c r="AJ300" i="3"/>
  <c r="AH300" i="3"/>
  <c r="AG300" i="3"/>
  <c r="AF300" i="3"/>
  <c r="AE300" i="3"/>
  <c r="AD300" i="3"/>
  <c r="AC300" i="3"/>
  <c r="AA300" i="3"/>
  <c r="Z300" i="3"/>
  <c r="Y300" i="3"/>
  <c r="X300" i="3"/>
  <c r="U300" i="3"/>
  <c r="T300" i="3"/>
  <c r="S300" i="3"/>
  <c r="R300" i="3"/>
  <c r="O300" i="3"/>
  <c r="K300" i="3"/>
  <c r="J300" i="3"/>
  <c r="BJ299" i="3"/>
  <c r="BI299" i="3"/>
  <c r="BH299" i="3"/>
  <c r="BG299" i="3"/>
  <c r="BE299" i="3"/>
  <c r="BD299" i="3"/>
  <c r="BC299" i="3"/>
  <c r="BB299" i="3"/>
  <c r="BA299" i="3"/>
  <c r="AZ299" i="3"/>
  <c r="AX299" i="3"/>
  <c r="AW299" i="3"/>
  <c r="AV299" i="3"/>
  <c r="AU299" i="3"/>
  <c r="AR299" i="3"/>
  <c r="AQ299" i="3"/>
  <c r="AP299" i="3"/>
  <c r="AO299" i="3"/>
  <c r="AM299" i="3"/>
  <c r="AL299" i="3"/>
  <c r="AK299" i="3"/>
  <c r="AJ299" i="3"/>
  <c r="AH299" i="3"/>
  <c r="AG299" i="3"/>
  <c r="AF299" i="3"/>
  <c r="AE299" i="3"/>
  <c r="AD299" i="3"/>
  <c r="AC299" i="3"/>
  <c r="AA299" i="3"/>
  <c r="Z299" i="3"/>
  <c r="Y299" i="3"/>
  <c r="X299" i="3"/>
  <c r="U299" i="3"/>
  <c r="T299" i="3"/>
  <c r="S299" i="3"/>
  <c r="R299" i="3"/>
  <c r="O299" i="3"/>
  <c r="K299" i="3"/>
  <c r="J299" i="3"/>
  <c r="BJ298" i="3"/>
  <c r="BI298" i="3"/>
  <c r="BH298" i="3"/>
  <c r="BG298" i="3"/>
  <c r="BE298" i="3"/>
  <c r="BD298" i="3"/>
  <c r="BC298" i="3"/>
  <c r="BB298" i="3"/>
  <c r="BA298" i="3"/>
  <c r="AZ298" i="3"/>
  <c r="AX298" i="3"/>
  <c r="AW298" i="3"/>
  <c r="AV298" i="3"/>
  <c r="AT298" i="3"/>
  <c r="AR298" i="3"/>
  <c r="AQ298" i="3"/>
  <c r="AO298" i="3"/>
  <c r="AM298" i="3"/>
  <c r="AL298" i="3"/>
  <c r="AK298" i="3"/>
  <c r="AJ298" i="3"/>
  <c r="AH298" i="3"/>
  <c r="AG298" i="3"/>
  <c r="AF298" i="3"/>
  <c r="AE298" i="3"/>
  <c r="AD298" i="3"/>
  <c r="AC298" i="3"/>
  <c r="AA298" i="3"/>
  <c r="Z298" i="3"/>
  <c r="Y298" i="3"/>
  <c r="W298" i="3"/>
  <c r="U298" i="3"/>
  <c r="T298" i="3"/>
  <c r="R298" i="3"/>
  <c r="O298" i="3"/>
  <c r="K298" i="3"/>
  <c r="J298" i="3"/>
  <c r="BJ297" i="3"/>
  <c r="BI297" i="3"/>
  <c r="BH297" i="3"/>
  <c r="BG297" i="3"/>
  <c r="BE297" i="3"/>
  <c r="BD297" i="3"/>
  <c r="BC297" i="3"/>
  <c r="BB297" i="3"/>
  <c r="BA297" i="3"/>
  <c r="AZ297" i="3"/>
  <c r="AX297" i="3"/>
  <c r="AW297" i="3"/>
  <c r="AV297" i="3"/>
  <c r="AU297" i="3"/>
  <c r="AT297" i="3"/>
  <c r="AR297" i="3"/>
  <c r="AQ297" i="3"/>
  <c r="AP297" i="3"/>
  <c r="AO297" i="3"/>
  <c r="AM297" i="3"/>
  <c r="AL297" i="3"/>
  <c r="AK297" i="3"/>
  <c r="AJ297" i="3"/>
  <c r="AH297" i="3"/>
  <c r="AG297" i="3"/>
  <c r="AF297" i="3"/>
  <c r="AE297" i="3"/>
  <c r="AD297" i="3"/>
  <c r="AC297" i="3"/>
  <c r="AA297" i="3"/>
  <c r="Z297" i="3"/>
  <c r="Y297" i="3"/>
  <c r="X297" i="3"/>
  <c r="W297" i="3"/>
  <c r="U297" i="3"/>
  <c r="T297" i="3"/>
  <c r="S297" i="3"/>
  <c r="R297" i="3"/>
  <c r="O297" i="3"/>
  <c r="Q297" i="3" s="1"/>
  <c r="BJ296" i="3"/>
  <c r="BI296" i="3"/>
  <c r="BH296" i="3"/>
  <c r="BG296" i="3"/>
  <c r="BE296" i="3"/>
  <c r="BD296" i="3"/>
  <c r="BC296" i="3"/>
  <c r="BB296" i="3"/>
  <c r="BA296" i="3"/>
  <c r="AZ296" i="3"/>
  <c r="AX296" i="3"/>
  <c r="AW296" i="3"/>
  <c r="AV296" i="3"/>
  <c r="AU296" i="3"/>
  <c r="AT296" i="3"/>
  <c r="AR296" i="3"/>
  <c r="AQ296" i="3"/>
  <c r="AP296" i="3"/>
  <c r="AO296" i="3"/>
  <c r="AM296" i="3"/>
  <c r="AL296" i="3"/>
  <c r="AK296" i="3"/>
  <c r="AJ296" i="3"/>
  <c r="AH296" i="3"/>
  <c r="AG296" i="3"/>
  <c r="AF296" i="3"/>
  <c r="AE296" i="3"/>
  <c r="AD296" i="3"/>
  <c r="AC296" i="3"/>
  <c r="AA296" i="3"/>
  <c r="Z296" i="3"/>
  <c r="Y296" i="3"/>
  <c r="X296" i="3"/>
  <c r="W296" i="3"/>
  <c r="U296" i="3"/>
  <c r="T296" i="3"/>
  <c r="S296" i="3"/>
  <c r="R296" i="3"/>
  <c r="O296" i="3"/>
  <c r="Q296" i="3" s="1"/>
  <c r="BJ295" i="3"/>
  <c r="BI295" i="3"/>
  <c r="BH295" i="3"/>
  <c r="BG295" i="3"/>
  <c r="BE295" i="3"/>
  <c r="BD295" i="3"/>
  <c r="BC295" i="3"/>
  <c r="BB295" i="3"/>
  <c r="BA295" i="3"/>
  <c r="AZ295" i="3"/>
  <c r="AX295" i="3"/>
  <c r="AW295" i="3"/>
  <c r="AV295" i="3"/>
  <c r="AU295" i="3"/>
  <c r="AT295" i="3"/>
  <c r="AR295" i="3"/>
  <c r="AQ295" i="3"/>
  <c r="AP295" i="3"/>
  <c r="AO295" i="3"/>
  <c r="AM295" i="3"/>
  <c r="AL295" i="3"/>
  <c r="AK295" i="3"/>
  <c r="AJ295" i="3"/>
  <c r="AH295" i="3"/>
  <c r="AG295" i="3"/>
  <c r="AF295" i="3"/>
  <c r="AE295" i="3"/>
  <c r="AD295" i="3"/>
  <c r="AC295" i="3"/>
  <c r="AA295" i="3"/>
  <c r="Z295" i="3"/>
  <c r="Y295" i="3"/>
  <c r="X295" i="3"/>
  <c r="W295" i="3"/>
  <c r="U295" i="3"/>
  <c r="T295" i="3"/>
  <c r="S295" i="3"/>
  <c r="R295" i="3"/>
  <c r="O295" i="3"/>
  <c r="Q295" i="3" s="1"/>
  <c r="BJ294" i="3"/>
  <c r="BI294" i="3"/>
  <c r="BH294" i="3"/>
  <c r="BG294" i="3"/>
  <c r="BE294" i="3"/>
  <c r="BD294" i="3"/>
  <c r="BC294" i="3"/>
  <c r="BB294" i="3"/>
  <c r="BA294" i="3"/>
  <c r="AZ294" i="3"/>
  <c r="AX294" i="3"/>
  <c r="AW294" i="3"/>
  <c r="AV294" i="3"/>
  <c r="AU294" i="3"/>
  <c r="AT294" i="3"/>
  <c r="AR294" i="3"/>
  <c r="AQ294" i="3"/>
  <c r="AP294" i="3"/>
  <c r="AO294" i="3"/>
  <c r="AM294" i="3"/>
  <c r="AL294" i="3"/>
  <c r="AK294" i="3"/>
  <c r="AJ294" i="3"/>
  <c r="AH294" i="3"/>
  <c r="AG294" i="3"/>
  <c r="AF294" i="3"/>
  <c r="AE294" i="3"/>
  <c r="AD294" i="3"/>
  <c r="AC294" i="3"/>
  <c r="AA294" i="3"/>
  <c r="Z294" i="3"/>
  <c r="Y294" i="3"/>
  <c r="X294" i="3"/>
  <c r="W294" i="3"/>
  <c r="U294" i="3"/>
  <c r="T294" i="3"/>
  <c r="S294" i="3"/>
  <c r="R294" i="3"/>
  <c r="O294" i="3"/>
  <c r="K294" i="3"/>
  <c r="J294" i="3"/>
  <c r="BJ293" i="3"/>
  <c r="BI293" i="3"/>
  <c r="BH293" i="3"/>
  <c r="BG293" i="3"/>
  <c r="BE293" i="3"/>
  <c r="BD293" i="3"/>
  <c r="BC293" i="3"/>
  <c r="BB293" i="3"/>
  <c r="BA293" i="3"/>
  <c r="AZ293" i="3"/>
  <c r="AX293" i="3"/>
  <c r="AW293" i="3"/>
  <c r="AV293" i="3"/>
  <c r="AU293" i="3"/>
  <c r="AR293" i="3"/>
  <c r="AQ293" i="3"/>
  <c r="AP293" i="3"/>
  <c r="AO293" i="3"/>
  <c r="AM293" i="3"/>
  <c r="AL293" i="3"/>
  <c r="AK293" i="3"/>
  <c r="AJ293" i="3"/>
  <c r="AH293" i="3"/>
  <c r="AG293" i="3"/>
  <c r="AF293" i="3"/>
  <c r="AE293" i="3"/>
  <c r="AD293" i="3"/>
  <c r="AC293" i="3"/>
  <c r="AA293" i="3"/>
  <c r="Z293" i="3"/>
  <c r="Y293" i="3"/>
  <c r="X293" i="3"/>
  <c r="U293" i="3"/>
  <c r="T293" i="3"/>
  <c r="S293" i="3"/>
  <c r="R293" i="3"/>
  <c r="O293" i="3"/>
  <c r="K293" i="3"/>
  <c r="J293" i="3"/>
  <c r="BJ292" i="3"/>
  <c r="BI292" i="3"/>
  <c r="BH292" i="3"/>
  <c r="BG292" i="3"/>
  <c r="BE292" i="3"/>
  <c r="BD292" i="3"/>
  <c r="BC292" i="3"/>
  <c r="BB292" i="3"/>
  <c r="BA292" i="3"/>
  <c r="AZ292" i="3"/>
  <c r="AX292" i="3"/>
  <c r="AW292" i="3"/>
  <c r="AV292" i="3"/>
  <c r="AT292" i="3"/>
  <c r="AR292" i="3"/>
  <c r="AQ292" i="3"/>
  <c r="AO292" i="3"/>
  <c r="AM292" i="3"/>
  <c r="AL292" i="3"/>
  <c r="AK292" i="3"/>
  <c r="AJ292" i="3"/>
  <c r="AH292" i="3"/>
  <c r="AG292" i="3"/>
  <c r="AF292" i="3"/>
  <c r="AE292" i="3"/>
  <c r="AD292" i="3"/>
  <c r="AC292" i="3"/>
  <c r="AA292" i="3"/>
  <c r="Z292" i="3"/>
  <c r="Y292" i="3"/>
  <c r="W292" i="3"/>
  <c r="U292" i="3"/>
  <c r="T292" i="3"/>
  <c r="R292" i="3"/>
  <c r="O292" i="3"/>
  <c r="K292" i="3"/>
  <c r="J292" i="3"/>
  <c r="BJ291" i="3"/>
  <c r="BI291" i="3"/>
  <c r="BH291" i="3"/>
  <c r="BG291" i="3"/>
  <c r="BE291" i="3"/>
  <c r="BD291" i="3"/>
  <c r="BC291" i="3"/>
  <c r="BB291" i="3"/>
  <c r="BA291" i="3"/>
  <c r="AZ291" i="3"/>
  <c r="AX291" i="3"/>
  <c r="AW291" i="3"/>
  <c r="AV291" i="3"/>
  <c r="AU291" i="3"/>
  <c r="AT291" i="3"/>
  <c r="AR291" i="3"/>
  <c r="AQ291" i="3"/>
  <c r="AP291" i="3"/>
  <c r="AO291" i="3"/>
  <c r="AM291" i="3"/>
  <c r="AL291" i="3"/>
  <c r="AK291" i="3"/>
  <c r="AJ291" i="3"/>
  <c r="AH291" i="3"/>
  <c r="AG291" i="3"/>
  <c r="AF291" i="3"/>
  <c r="AE291" i="3"/>
  <c r="AD291" i="3"/>
  <c r="AC291" i="3"/>
  <c r="AA291" i="3"/>
  <c r="Z291" i="3"/>
  <c r="Y291" i="3"/>
  <c r="X291" i="3"/>
  <c r="W291" i="3"/>
  <c r="U291" i="3"/>
  <c r="T291" i="3"/>
  <c r="S291" i="3"/>
  <c r="R291" i="3"/>
  <c r="O291" i="3"/>
  <c r="Q291" i="3" s="1"/>
  <c r="BJ290" i="3"/>
  <c r="BI290" i="3"/>
  <c r="BH290" i="3"/>
  <c r="BG290" i="3"/>
  <c r="BE290" i="3"/>
  <c r="BD290" i="3"/>
  <c r="BC290" i="3"/>
  <c r="BB290" i="3"/>
  <c r="BA290" i="3"/>
  <c r="AZ290" i="3"/>
  <c r="AX290" i="3"/>
  <c r="AW290" i="3"/>
  <c r="AV290" i="3"/>
  <c r="AU290" i="3"/>
  <c r="AT290" i="3"/>
  <c r="AR290" i="3"/>
  <c r="AQ290" i="3"/>
  <c r="AP290" i="3"/>
  <c r="AO290" i="3"/>
  <c r="AM290" i="3"/>
  <c r="AL290" i="3"/>
  <c r="AK290" i="3"/>
  <c r="AJ290" i="3"/>
  <c r="AH290" i="3"/>
  <c r="AG290" i="3"/>
  <c r="AF290" i="3"/>
  <c r="AE290" i="3"/>
  <c r="AD290" i="3"/>
  <c r="AC290" i="3"/>
  <c r="AA290" i="3"/>
  <c r="Z290" i="3"/>
  <c r="Y290" i="3"/>
  <c r="X290" i="3"/>
  <c r="W290" i="3"/>
  <c r="U290" i="3"/>
  <c r="T290" i="3"/>
  <c r="S290" i="3"/>
  <c r="R290" i="3"/>
  <c r="O290" i="3"/>
  <c r="Q290" i="3" s="1"/>
  <c r="BJ288" i="3"/>
  <c r="BI288" i="3"/>
  <c r="BH288" i="3"/>
  <c r="BG288" i="3"/>
  <c r="BE288" i="3"/>
  <c r="BD288" i="3"/>
  <c r="BC288" i="3"/>
  <c r="BA288" i="3"/>
  <c r="AZ288" i="3"/>
  <c r="AX288" i="3"/>
  <c r="AW288" i="3"/>
  <c r="AV288" i="3"/>
  <c r="AU288" i="3"/>
  <c r="AT288" i="3"/>
  <c r="AR288" i="3"/>
  <c r="AP288" i="3"/>
  <c r="AO288" i="3"/>
  <c r="AM288" i="3"/>
  <c r="AL288" i="3"/>
  <c r="AK288" i="3"/>
  <c r="AJ288" i="3"/>
  <c r="AH288" i="3"/>
  <c r="AG288" i="3"/>
  <c r="AF288" i="3"/>
  <c r="AD288" i="3"/>
  <c r="AC288" i="3"/>
  <c r="AA288" i="3"/>
  <c r="Z288" i="3"/>
  <c r="Y288" i="3"/>
  <c r="X288" i="3"/>
  <c r="W288" i="3"/>
  <c r="U288" i="3"/>
  <c r="S288" i="3"/>
  <c r="R288" i="3"/>
  <c r="O288" i="3"/>
  <c r="K288" i="3"/>
  <c r="J288" i="3"/>
  <c r="BJ287" i="3"/>
  <c r="BI287" i="3"/>
  <c r="BH287" i="3"/>
  <c r="BG287" i="3"/>
  <c r="BE287" i="3"/>
  <c r="BD287" i="3"/>
  <c r="BC287" i="3"/>
  <c r="BB287" i="3"/>
  <c r="BA287" i="3"/>
  <c r="AZ287" i="3"/>
  <c r="AX287" i="3"/>
  <c r="AW287" i="3"/>
  <c r="AV287" i="3"/>
  <c r="AT287" i="3"/>
  <c r="AR287" i="3"/>
  <c r="AQ287" i="3"/>
  <c r="AO287" i="3"/>
  <c r="AM287" i="3"/>
  <c r="AL287" i="3"/>
  <c r="AK287" i="3"/>
  <c r="AJ287" i="3"/>
  <c r="AH287" i="3"/>
  <c r="AG287" i="3"/>
  <c r="AF287" i="3"/>
  <c r="AE287" i="3"/>
  <c r="AD287" i="3"/>
  <c r="AC287" i="3"/>
  <c r="AA287" i="3"/>
  <c r="Z287" i="3"/>
  <c r="Y287" i="3"/>
  <c r="W287" i="3"/>
  <c r="U287" i="3"/>
  <c r="T287" i="3"/>
  <c r="R287" i="3"/>
  <c r="O287" i="3"/>
  <c r="K287" i="3"/>
  <c r="J287" i="3"/>
  <c r="BI286" i="3"/>
  <c r="BH286" i="3"/>
  <c r="BG286" i="3"/>
  <c r="BE286" i="3"/>
  <c r="BD286" i="3"/>
  <c r="BC286" i="3"/>
  <c r="BB286" i="3"/>
  <c r="AZ286" i="3"/>
  <c r="AX286" i="3"/>
  <c r="AW286" i="3"/>
  <c r="AV286" i="3"/>
  <c r="AU286" i="3"/>
  <c r="AT286" i="3"/>
  <c r="AR286" i="3"/>
  <c r="AQ286" i="3"/>
  <c r="AP286" i="3"/>
  <c r="AO286" i="3"/>
  <c r="AL286" i="3"/>
  <c r="AK286" i="3"/>
  <c r="AJ286" i="3"/>
  <c r="AH286" i="3"/>
  <c r="AG286" i="3"/>
  <c r="AF286" i="3"/>
  <c r="AE286" i="3"/>
  <c r="AC286" i="3"/>
  <c r="AA286" i="3"/>
  <c r="Z286" i="3"/>
  <c r="Y286" i="3"/>
  <c r="X286" i="3"/>
  <c r="W286" i="3"/>
  <c r="U286" i="3"/>
  <c r="T286" i="3"/>
  <c r="S286" i="3"/>
  <c r="R286" i="3"/>
  <c r="O286" i="3"/>
  <c r="K286" i="3"/>
  <c r="J286" i="3"/>
  <c r="BJ285" i="3"/>
  <c r="BI285" i="3"/>
  <c r="BH285" i="3"/>
  <c r="BG285" i="3"/>
  <c r="BE285" i="3"/>
  <c r="BD285" i="3"/>
  <c r="BC285" i="3"/>
  <c r="BB285" i="3"/>
  <c r="BA285" i="3"/>
  <c r="AZ285" i="3"/>
  <c r="AX285" i="3"/>
  <c r="AW285" i="3"/>
  <c r="AV285" i="3"/>
  <c r="AU285" i="3"/>
  <c r="AT285" i="3"/>
  <c r="AR285" i="3"/>
  <c r="AQ285" i="3"/>
  <c r="AP285" i="3"/>
  <c r="AO285" i="3"/>
  <c r="AM285" i="3"/>
  <c r="AL285" i="3"/>
  <c r="AK285" i="3"/>
  <c r="AJ285" i="3"/>
  <c r="AH285" i="3"/>
  <c r="AG285" i="3"/>
  <c r="AF285" i="3"/>
  <c r="AE285" i="3"/>
  <c r="AD285" i="3"/>
  <c r="AC285" i="3"/>
  <c r="AA285" i="3"/>
  <c r="Z285" i="3"/>
  <c r="Y285" i="3"/>
  <c r="X285" i="3"/>
  <c r="W285" i="3"/>
  <c r="U285" i="3"/>
  <c r="T285" i="3"/>
  <c r="S285" i="3"/>
  <c r="R285" i="3"/>
  <c r="O285" i="3"/>
  <c r="P285" i="3" s="1"/>
  <c r="BJ284" i="3"/>
  <c r="BI284" i="3"/>
  <c r="BH284" i="3"/>
  <c r="BG284" i="3"/>
  <c r="BE284" i="3"/>
  <c r="BD284" i="3"/>
  <c r="BC284" i="3"/>
  <c r="BB284" i="3"/>
  <c r="BA284" i="3"/>
  <c r="AZ284" i="3"/>
  <c r="AX284" i="3"/>
  <c r="AW284" i="3"/>
  <c r="AV284" i="3"/>
  <c r="AU284" i="3"/>
  <c r="AT284" i="3"/>
  <c r="AR284" i="3"/>
  <c r="AQ284" i="3"/>
  <c r="AP284" i="3"/>
  <c r="AO284" i="3"/>
  <c r="AM284" i="3"/>
  <c r="AL284" i="3"/>
  <c r="AK284" i="3"/>
  <c r="AJ284" i="3"/>
  <c r="AH284" i="3"/>
  <c r="AG284" i="3"/>
  <c r="AF284" i="3"/>
  <c r="AE284" i="3"/>
  <c r="AD284" i="3"/>
  <c r="AC284" i="3"/>
  <c r="AA284" i="3"/>
  <c r="Z284" i="3"/>
  <c r="Y284" i="3"/>
  <c r="X284" i="3"/>
  <c r="W284" i="3"/>
  <c r="U284" i="3"/>
  <c r="T284" i="3"/>
  <c r="S284" i="3"/>
  <c r="R284" i="3"/>
  <c r="O284" i="3"/>
  <c r="Q284" i="3" s="1"/>
  <c r="BJ283" i="3"/>
  <c r="BI283" i="3"/>
  <c r="BH283" i="3"/>
  <c r="BG283" i="3"/>
  <c r="BE283" i="3"/>
  <c r="BC283" i="3"/>
  <c r="BB283" i="3"/>
  <c r="BA283" i="3"/>
  <c r="AZ283" i="3"/>
  <c r="AX283" i="3"/>
  <c r="AW283" i="3"/>
  <c r="AU283" i="3"/>
  <c r="AT283" i="3"/>
  <c r="AR283" i="3"/>
  <c r="AQ283" i="3"/>
  <c r="AP283" i="3"/>
  <c r="AO283" i="3"/>
  <c r="AM283" i="3"/>
  <c r="AL283" i="3"/>
  <c r="AK283" i="3"/>
  <c r="AJ283" i="3"/>
  <c r="AH283" i="3"/>
  <c r="AF283" i="3"/>
  <c r="AE283" i="3"/>
  <c r="AD283" i="3"/>
  <c r="AC283" i="3"/>
  <c r="AA283" i="3"/>
  <c r="Z283" i="3"/>
  <c r="X283" i="3"/>
  <c r="W283" i="3"/>
  <c r="U283" i="3"/>
  <c r="T283" i="3"/>
  <c r="S283" i="3"/>
  <c r="R283" i="3"/>
  <c r="O283" i="3"/>
  <c r="K283" i="3"/>
  <c r="J283" i="3"/>
  <c r="BJ282" i="3"/>
  <c r="BI282" i="3"/>
  <c r="BH282" i="3"/>
  <c r="BG282" i="3"/>
  <c r="BE282" i="3"/>
  <c r="BC282" i="3"/>
  <c r="BB282" i="3"/>
  <c r="BA282" i="3"/>
  <c r="AZ282" i="3"/>
  <c r="AX282" i="3"/>
  <c r="AW282" i="3"/>
  <c r="AU282" i="3"/>
  <c r="AT282" i="3"/>
  <c r="AR282" i="3"/>
  <c r="AQ282" i="3"/>
  <c r="AP282" i="3"/>
  <c r="AO282" i="3"/>
  <c r="AM282" i="3"/>
  <c r="AL282" i="3"/>
  <c r="AK282" i="3"/>
  <c r="AJ282" i="3"/>
  <c r="AH282" i="3"/>
  <c r="AF282" i="3"/>
  <c r="AE282" i="3"/>
  <c r="AD282" i="3"/>
  <c r="AC282" i="3"/>
  <c r="AA282" i="3"/>
  <c r="Z282" i="3"/>
  <c r="X282" i="3"/>
  <c r="W282" i="3"/>
  <c r="U282" i="3"/>
  <c r="T282" i="3"/>
  <c r="S282" i="3"/>
  <c r="R282" i="3"/>
  <c r="O282" i="3"/>
  <c r="K282" i="3"/>
  <c r="J282" i="3"/>
  <c r="BJ281" i="3"/>
  <c r="BI281" i="3"/>
  <c r="BH281" i="3"/>
  <c r="BG281" i="3"/>
  <c r="BE281" i="3"/>
  <c r="BD281" i="3"/>
  <c r="BC281" i="3"/>
  <c r="BB281" i="3"/>
  <c r="BA281" i="3"/>
  <c r="AZ281" i="3"/>
  <c r="AX281" i="3"/>
  <c r="AW281" i="3"/>
  <c r="AV281" i="3"/>
  <c r="AU281" i="3"/>
  <c r="AT281" i="3"/>
  <c r="AR281" i="3"/>
  <c r="AQ281" i="3"/>
  <c r="AP281" i="3"/>
  <c r="AO281" i="3"/>
  <c r="AM281" i="3"/>
  <c r="AL281" i="3"/>
  <c r="AK281" i="3"/>
  <c r="AJ281" i="3"/>
  <c r="AH281" i="3"/>
  <c r="AG281" i="3"/>
  <c r="AF281" i="3"/>
  <c r="AE281" i="3"/>
  <c r="AD281" i="3"/>
  <c r="AC281" i="3"/>
  <c r="AA281" i="3"/>
  <c r="Z281" i="3"/>
  <c r="Y281" i="3"/>
  <c r="X281" i="3"/>
  <c r="W281" i="3"/>
  <c r="U281" i="3"/>
  <c r="T281" i="3"/>
  <c r="S281" i="3"/>
  <c r="R281" i="3"/>
  <c r="O281" i="3"/>
  <c r="P281" i="3" s="1"/>
  <c r="BJ280" i="3"/>
  <c r="BI280" i="3"/>
  <c r="BH280" i="3"/>
  <c r="BG280" i="3"/>
  <c r="BE280" i="3"/>
  <c r="BD280" i="3"/>
  <c r="BC280" i="3"/>
  <c r="BB280" i="3"/>
  <c r="BA280" i="3"/>
  <c r="AZ280" i="3"/>
  <c r="AX280" i="3"/>
  <c r="AW280" i="3"/>
  <c r="AV280" i="3"/>
  <c r="AU280" i="3"/>
  <c r="AT280" i="3"/>
  <c r="AR280" i="3"/>
  <c r="AQ280" i="3"/>
  <c r="AP280" i="3"/>
  <c r="AO280" i="3"/>
  <c r="AM280" i="3"/>
  <c r="AL280" i="3"/>
  <c r="AK280" i="3"/>
  <c r="AJ280" i="3"/>
  <c r="AH280" i="3"/>
  <c r="AG280" i="3"/>
  <c r="AF280" i="3"/>
  <c r="AE280" i="3"/>
  <c r="AD280" i="3"/>
  <c r="AC280" i="3"/>
  <c r="AA280" i="3"/>
  <c r="Z280" i="3"/>
  <c r="Y280" i="3"/>
  <c r="X280" i="3"/>
  <c r="W280" i="3"/>
  <c r="U280" i="3"/>
  <c r="T280" i="3"/>
  <c r="S280" i="3"/>
  <c r="R280" i="3"/>
  <c r="O280" i="3"/>
  <c r="Q280" i="3" s="1"/>
  <c r="BJ279" i="3"/>
  <c r="BI279" i="3"/>
  <c r="BH279" i="3"/>
  <c r="BG279" i="3"/>
  <c r="BE279" i="3"/>
  <c r="BC279" i="3"/>
  <c r="BB279" i="3"/>
  <c r="BA279" i="3"/>
  <c r="AZ279" i="3"/>
  <c r="AX279" i="3"/>
  <c r="AW279" i="3"/>
  <c r="AU279" i="3"/>
  <c r="AT279" i="3"/>
  <c r="AR279" i="3"/>
  <c r="AQ279" i="3"/>
  <c r="AP279" i="3"/>
  <c r="AO279" i="3"/>
  <c r="AM279" i="3"/>
  <c r="AL279" i="3"/>
  <c r="AK279" i="3"/>
  <c r="AJ279" i="3"/>
  <c r="AH279" i="3"/>
  <c r="AF279" i="3"/>
  <c r="AE279" i="3"/>
  <c r="AD279" i="3"/>
  <c r="AC279" i="3"/>
  <c r="AA279" i="3"/>
  <c r="Z279" i="3"/>
  <c r="X279" i="3"/>
  <c r="W279" i="3"/>
  <c r="U279" i="3"/>
  <c r="T279" i="3"/>
  <c r="S279" i="3"/>
  <c r="R279" i="3"/>
  <c r="O279" i="3"/>
  <c r="K279" i="3"/>
  <c r="J279" i="3"/>
  <c r="BJ278" i="3"/>
  <c r="BI278" i="3"/>
  <c r="BH278" i="3"/>
  <c r="BG278" i="3"/>
  <c r="BE278" i="3"/>
  <c r="BD278" i="3"/>
  <c r="BC278" i="3"/>
  <c r="BB278" i="3"/>
  <c r="BA278" i="3"/>
  <c r="AZ278" i="3"/>
  <c r="AX278" i="3"/>
  <c r="AW278" i="3"/>
  <c r="AV278" i="3"/>
  <c r="AU278" i="3"/>
  <c r="AR278" i="3"/>
  <c r="AQ278" i="3"/>
  <c r="AP278" i="3"/>
  <c r="AO278" i="3"/>
  <c r="AM278" i="3"/>
  <c r="AL278" i="3"/>
  <c r="AK278" i="3"/>
  <c r="AJ278" i="3"/>
  <c r="AH278" i="3"/>
  <c r="AG278" i="3"/>
  <c r="AF278" i="3"/>
  <c r="AE278" i="3"/>
  <c r="AD278" i="3"/>
  <c r="AC278" i="3"/>
  <c r="AA278" i="3"/>
  <c r="Z278" i="3"/>
  <c r="Y278" i="3"/>
  <c r="X278" i="3"/>
  <c r="U278" i="3"/>
  <c r="T278" i="3"/>
  <c r="S278" i="3"/>
  <c r="R278" i="3"/>
  <c r="O278" i="3"/>
  <c r="K278" i="3"/>
  <c r="J278" i="3"/>
  <c r="BJ277" i="3"/>
  <c r="BI277" i="3"/>
  <c r="BH277" i="3"/>
  <c r="BG277" i="3"/>
  <c r="BE277" i="3"/>
  <c r="BC277" i="3"/>
  <c r="BB277" i="3"/>
  <c r="BA277" i="3"/>
  <c r="AZ277" i="3"/>
  <c r="AX277" i="3"/>
  <c r="AW277" i="3"/>
  <c r="AU277" i="3"/>
  <c r="AT277" i="3"/>
  <c r="AR277" i="3"/>
  <c r="AQ277" i="3"/>
  <c r="AP277" i="3"/>
  <c r="AO277" i="3"/>
  <c r="AM277" i="3"/>
  <c r="AL277" i="3"/>
  <c r="AK277" i="3"/>
  <c r="AJ277" i="3"/>
  <c r="AH277" i="3"/>
  <c r="AF277" i="3"/>
  <c r="AE277" i="3"/>
  <c r="AD277" i="3"/>
  <c r="AC277" i="3"/>
  <c r="AA277" i="3"/>
  <c r="Z277" i="3"/>
  <c r="X277" i="3"/>
  <c r="W277" i="3"/>
  <c r="U277" i="3"/>
  <c r="T277" i="3"/>
  <c r="S277" i="3"/>
  <c r="R277" i="3"/>
  <c r="O277" i="3"/>
  <c r="K277" i="3"/>
  <c r="J277" i="3"/>
  <c r="BJ276" i="3"/>
  <c r="BI276" i="3"/>
  <c r="BH276" i="3"/>
  <c r="BG276" i="3"/>
  <c r="BE276" i="3"/>
  <c r="BC276" i="3"/>
  <c r="BB276" i="3"/>
  <c r="BA276" i="3"/>
  <c r="AZ276" i="3"/>
  <c r="AX276" i="3"/>
  <c r="AW276" i="3"/>
  <c r="AU276" i="3"/>
  <c r="AT276" i="3"/>
  <c r="AR276" i="3"/>
  <c r="AQ276" i="3"/>
  <c r="AP276" i="3"/>
  <c r="AO276" i="3"/>
  <c r="AM276" i="3"/>
  <c r="AL276" i="3"/>
  <c r="AK276" i="3"/>
  <c r="AJ276" i="3"/>
  <c r="AH276" i="3"/>
  <c r="AF276" i="3"/>
  <c r="AE276" i="3"/>
  <c r="AD276" i="3"/>
  <c r="AC276" i="3"/>
  <c r="AA276" i="3"/>
  <c r="Z276" i="3"/>
  <c r="X276" i="3"/>
  <c r="W276" i="3"/>
  <c r="U276" i="3"/>
  <c r="T276" i="3"/>
  <c r="S276" i="3"/>
  <c r="R276" i="3"/>
  <c r="O276" i="3"/>
  <c r="K276" i="3"/>
  <c r="J276" i="3"/>
  <c r="BJ275" i="3"/>
  <c r="BI275" i="3"/>
  <c r="BH275" i="3"/>
  <c r="BG275" i="3"/>
  <c r="BE275" i="3"/>
  <c r="BD275" i="3"/>
  <c r="BC275" i="3"/>
  <c r="BB275" i="3"/>
  <c r="BA275" i="3"/>
  <c r="AZ275" i="3"/>
  <c r="AX275" i="3"/>
  <c r="AW275" i="3"/>
  <c r="AV275" i="3"/>
  <c r="AU275" i="3"/>
  <c r="AT275" i="3"/>
  <c r="AR275" i="3"/>
  <c r="AQ275" i="3"/>
  <c r="AP275" i="3"/>
  <c r="AO275" i="3"/>
  <c r="AM275" i="3"/>
  <c r="AL275" i="3"/>
  <c r="AK275" i="3"/>
  <c r="AJ275" i="3"/>
  <c r="AH275" i="3"/>
  <c r="AG275" i="3"/>
  <c r="AF275" i="3"/>
  <c r="AE275" i="3"/>
  <c r="AD275" i="3"/>
  <c r="AC275" i="3"/>
  <c r="AA275" i="3"/>
  <c r="Z275" i="3"/>
  <c r="Y275" i="3"/>
  <c r="X275" i="3"/>
  <c r="W275" i="3"/>
  <c r="U275" i="3"/>
  <c r="T275" i="3"/>
  <c r="S275" i="3"/>
  <c r="R275" i="3"/>
  <c r="O275" i="3"/>
  <c r="K275" i="3"/>
  <c r="J275" i="3"/>
  <c r="BJ274" i="3"/>
  <c r="BI274" i="3"/>
  <c r="BH274" i="3"/>
  <c r="BG274" i="3"/>
  <c r="BE274" i="3"/>
  <c r="BC274" i="3"/>
  <c r="BB274" i="3"/>
  <c r="BA274" i="3"/>
  <c r="AZ274" i="3"/>
  <c r="AX274" i="3"/>
  <c r="AW274" i="3"/>
  <c r="AU274" i="3"/>
  <c r="AT274" i="3"/>
  <c r="AR274" i="3"/>
  <c r="AQ274" i="3"/>
  <c r="AP274" i="3"/>
  <c r="AO274" i="3"/>
  <c r="AM274" i="3"/>
  <c r="AL274" i="3"/>
  <c r="AK274" i="3"/>
  <c r="AJ274" i="3"/>
  <c r="AH274" i="3"/>
  <c r="AF274" i="3"/>
  <c r="AE274" i="3"/>
  <c r="AD274" i="3"/>
  <c r="AC274" i="3"/>
  <c r="AA274" i="3"/>
  <c r="Z274" i="3"/>
  <c r="X274" i="3"/>
  <c r="W274" i="3"/>
  <c r="U274" i="3"/>
  <c r="T274" i="3"/>
  <c r="S274" i="3"/>
  <c r="R274" i="3"/>
  <c r="O274" i="3"/>
  <c r="K274" i="3"/>
  <c r="J274" i="3"/>
  <c r="BJ273" i="3"/>
  <c r="BI273" i="3"/>
  <c r="BH273" i="3"/>
  <c r="BG273" i="3"/>
  <c r="BE273" i="3"/>
  <c r="BC273" i="3"/>
  <c r="BB273" i="3"/>
  <c r="BA273" i="3"/>
  <c r="AZ273" i="3"/>
  <c r="AX273" i="3"/>
  <c r="AW273" i="3"/>
  <c r="AU273" i="3"/>
  <c r="AT273" i="3"/>
  <c r="AR273" i="3"/>
  <c r="AQ273" i="3"/>
  <c r="AP273" i="3"/>
  <c r="AO273" i="3"/>
  <c r="AM273" i="3"/>
  <c r="AL273" i="3"/>
  <c r="AK273" i="3"/>
  <c r="AJ273" i="3"/>
  <c r="AH273" i="3"/>
  <c r="AF273" i="3"/>
  <c r="AE273" i="3"/>
  <c r="AD273" i="3"/>
  <c r="AC273" i="3"/>
  <c r="AA273" i="3"/>
  <c r="Z273" i="3"/>
  <c r="X273" i="3"/>
  <c r="W273" i="3"/>
  <c r="U273" i="3"/>
  <c r="T273" i="3"/>
  <c r="S273" i="3"/>
  <c r="R273" i="3"/>
  <c r="O273" i="3"/>
  <c r="K273" i="3"/>
  <c r="J273" i="3"/>
  <c r="BJ272" i="3"/>
  <c r="BI272" i="3"/>
  <c r="BH272" i="3"/>
  <c r="BG272" i="3"/>
  <c r="BE272" i="3"/>
  <c r="BD272" i="3"/>
  <c r="BC272" i="3"/>
  <c r="BB272" i="3"/>
  <c r="BA272" i="3"/>
  <c r="AZ272" i="3"/>
  <c r="AX272" i="3"/>
  <c r="AW272" i="3"/>
  <c r="AV272" i="3"/>
  <c r="AU272" i="3"/>
  <c r="AT272" i="3"/>
  <c r="AR272" i="3"/>
  <c r="AQ272" i="3"/>
  <c r="AP272" i="3"/>
  <c r="AO272" i="3"/>
  <c r="AM272" i="3"/>
  <c r="AL272" i="3"/>
  <c r="AK272" i="3"/>
  <c r="AJ272" i="3"/>
  <c r="AH272" i="3"/>
  <c r="AG272" i="3"/>
  <c r="AF272" i="3"/>
  <c r="AE272" i="3"/>
  <c r="AD272" i="3"/>
  <c r="AC272" i="3"/>
  <c r="AA272" i="3"/>
  <c r="Z272" i="3"/>
  <c r="Y272" i="3"/>
  <c r="X272" i="3"/>
  <c r="W272" i="3"/>
  <c r="U272" i="3"/>
  <c r="T272" i="3"/>
  <c r="S272" i="3"/>
  <c r="R272" i="3"/>
  <c r="O272" i="3"/>
  <c r="Q272" i="3" s="1"/>
  <c r="BJ271" i="3"/>
  <c r="BI271" i="3"/>
  <c r="BH271" i="3"/>
  <c r="BG271" i="3"/>
  <c r="BE271" i="3"/>
  <c r="BD271" i="3"/>
  <c r="BC271" i="3"/>
  <c r="BB271" i="3"/>
  <c r="BA271" i="3"/>
  <c r="AZ271" i="3"/>
  <c r="AX271" i="3"/>
  <c r="AW271" i="3"/>
  <c r="AV271" i="3"/>
  <c r="AU271" i="3"/>
  <c r="AT271" i="3"/>
  <c r="AR271" i="3"/>
  <c r="AQ271" i="3"/>
  <c r="AP271" i="3"/>
  <c r="AO271" i="3"/>
  <c r="AM271" i="3"/>
  <c r="AL271" i="3"/>
  <c r="AK271" i="3"/>
  <c r="AJ271" i="3"/>
  <c r="AH271" i="3"/>
  <c r="AG271" i="3"/>
  <c r="AF271" i="3"/>
  <c r="AE271" i="3"/>
  <c r="AD271" i="3"/>
  <c r="AC271" i="3"/>
  <c r="AA271" i="3"/>
  <c r="Z271" i="3"/>
  <c r="Y271" i="3"/>
  <c r="X271" i="3"/>
  <c r="W271" i="3"/>
  <c r="U271" i="3"/>
  <c r="T271" i="3"/>
  <c r="S271" i="3"/>
  <c r="R271" i="3"/>
  <c r="O271" i="3"/>
  <c r="P271" i="3" s="1"/>
  <c r="BJ270" i="3"/>
  <c r="BI270" i="3"/>
  <c r="BH270" i="3"/>
  <c r="BG270" i="3"/>
  <c r="BE270" i="3"/>
  <c r="BD270" i="3"/>
  <c r="BC270" i="3"/>
  <c r="BB270" i="3"/>
  <c r="BA270" i="3"/>
  <c r="AZ270" i="3"/>
  <c r="AX270" i="3"/>
  <c r="AW270" i="3"/>
  <c r="AV270" i="3"/>
  <c r="AT270" i="3"/>
  <c r="AR270" i="3"/>
  <c r="AQ270" i="3"/>
  <c r="AO270" i="3"/>
  <c r="AM270" i="3"/>
  <c r="AL270" i="3"/>
  <c r="AK270" i="3"/>
  <c r="AJ270" i="3"/>
  <c r="AH270" i="3"/>
  <c r="AG270" i="3"/>
  <c r="AF270" i="3"/>
  <c r="AE270" i="3"/>
  <c r="AD270" i="3"/>
  <c r="AC270" i="3"/>
  <c r="AA270" i="3"/>
  <c r="Z270" i="3"/>
  <c r="Y270" i="3"/>
  <c r="W270" i="3"/>
  <c r="U270" i="3"/>
  <c r="T270" i="3"/>
  <c r="R270" i="3"/>
  <c r="O270" i="3"/>
  <c r="K270" i="3"/>
  <c r="J270" i="3"/>
  <c r="BJ269" i="3"/>
  <c r="BI269" i="3"/>
  <c r="BH269" i="3"/>
  <c r="BG269" i="3"/>
  <c r="BE269" i="3"/>
  <c r="BD269" i="3"/>
  <c r="BC269" i="3"/>
  <c r="BB269" i="3"/>
  <c r="BA269" i="3"/>
  <c r="AZ269" i="3"/>
  <c r="AX269" i="3"/>
  <c r="AW269" i="3"/>
  <c r="AV269" i="3"/>
  <c r="AT269" i="3"/>
  <c r="AR269" i="3"/>
  <c r="AQ269" i="3"/>
  <c r="AO269" i="3"/>
  <c r="AM269" i="3"/>
  <c r="AL269" i="3"/>
  <c r="AK269" i="3"/>
  <c r="AJ269" i="3"/>
  <c r="AH269" i="3"/>
  <c r="AG269" i="3"/>
  <c r="AF269" i="3"/>
  <c r="AE269" i="3"/>
  <c r="AD269" i="3"/>
  <c r="AC269" i="3"/>
  <c r="AA269" i="3"/>
  <c r="Z269" i="3"/>
  <c r="Y269" i="3"/>
  <c r="W269" i="3"/>
  <c r="U269" i="3"/>
  <c r="T269" i="3"/>
  <c r="R269" i="3"/>
  <c r="O269" i="3"/>
  <c r="K269" i="3"/>
  <c r="J269" i="3"/>
  <c r="BJ268" i="3"/>
  <c r="BI268" i="3"/>
  <c r="BH268" i="3"/>
  <c r="BG268" i="3"/>
  <c r="BE268" i="3"/>
  <c r="BD268" i="3"/>
  <c r="BC268" i="3"/>
  <c r="BB268" i="3"/>
  <c r="BA268" i="3"/>
  <c r="AZ268" i="3"/>
  <c r="AX268" i="3"/>
  <c r="AW268" i="3"/>
  <c r="AV268" i="3"/>
  <c r="AU268" i="3"/>
  <c r="AT268" i="3"/>
  <c r="AR268" i="3"/>
  <c r="AQ268" i="3"/>
  <c r="AP268" i="3"/>
  <c r="AO268" i="3"/>
  <c r="AM268" i="3"/>
  <c r="AL268" i="3"/>
  <c r="AK268" i="3"/>
  <c r="AJ268" i="3"/>
  <c r="AH268" i="3"/>
  <c r="AG268" i="3"/>
  <c r="AF268" i="3"/>
  <c r="AE268" i="3"/>
  <c r="AD268" i="3"/>
  <c r="AC268" i="3"/>
  <c r="AA268" i="3"/>
  <c r="Z268" i="3"/>
  <c r="Y268" i="3"/>
  <c r="X268" i="3"/>
  <c r="W268" i="3"/>
  <c r="U268" i="3"/>
  <c r="T268" i="3"/>
  <c r="S268" i="3"/>
  <c r="R268" i="3"/>
  <c r="O268" i="3"/>
  <c r="Q268" i="3" s="1"/>
  <c r="BJ267" i="3"/>
  <c r="BI267" i="3"/>
  <c r="BH267" i="3"/>
  <c r="BG267" i="3"/>
  <c r="BE267" i="3"/>
  <c r="BD267" i="3"/>
  <c r="BC267" i="3"/>
  <c r="BB267" i="3"/>
  <c r="BA267" i="3"/>
  <c r="AZ267" i="3"/>
  <c r="AX267" i="3"/>
  <c r="AW267" i="3"/>
  <c r="AV267" i="3"/>
  <c r="AU267" i="3"/>
  <c r="AT267" i="3"/>
  <c r="AR267" i="3"/>
  <c r="AQ267" i="3"/>
  <c r="AP267" i="3"/>
  <c r="AO267" i="3"/>
  <c r="AM267" i="3"/>
  <c r="AL267" i="3"/>
  <c r="AK267" i="3"/>
  <c r="AJ267" i="3"/>
  <c r="AH267" i="3"/>
  <c r="AG267" i="3"/>
  <c r="AF267" i="3"/>
  <c r="AE267" i="3"/>
  <c r="AD267" i="3"/>
  <c r="AC267" i="3"/>
  <c r="AA267" i="3"/>
  <c r="Z267" i="3"/>
  <c r="Y267" i="3"/>
  <c r="X267" i="3"/>
  <c r="W267" i="3"/>
  <c r="U267" i="3"/>
  <c r="T267" i="3"/>
  <c r="S267" i="3"/>
  <c r="R267" i="3"/>
  <c r="O267" i="3"/>
  <c r="P267" i="3" s="1"/>
  <c r="BJ266" i="3"/>
  <c r="BI266" i="3"/>
  <c r="BH266" i="3"/>
  <c r="BG266" i="3"/>
  <c r="BE266" i="3"/>
  <c r="BD266" i="3"/>
  <c r="BC266" i="3"/>
  <c r="BB266" i="3"/>
  <c r="BA266" i="3"/>
  <c r="AZ266" i="3"/>
  <c r="AX266" i="3"/>
  <c r="AW266" i="3"/>
  <c r="AV266" i="3"/>
  <c r="AU266" i="3"/>
  <c r="AT266" i="3"/>
  <c r="AR266" i="3"/>
  <c r="AQ266" i="3"/>
  <c r="AP266" i="3"/>
  <c r="AO266" i="3"/>
  <c r="AM266" i="3"/>
  <c r="AL266" i="3"/>
  <c r="AK266" i="3"/>
  <c r="AJ266" i="3"/>
  <c r="AH266" i="3"/>
  <c r="AG266" i="3"/>
  <c r="AF266" i="3"/>
  <c r="AE266" i="3"/>
  <c r="AD266" i="3"/>
  <c r="AC266" i="3"/>
  <c r="AA266" i="3"/>
  <c r="Z266" i="3"/>
  <c r="Y266" i="3"/>
  <c r="X266" i="3"/>
  <c r="W266" i="3"/>
  <c r="U266" i="3"/>
  <c r="T266" i="3"/>
  <c r="S266" i="3"/>
  <c r="R266" i="3"/>
  <c r="O266" i="3"/>
  <c r="K266" i="3"/>
  <c r="J266" i="3"/>
  <c r="BJ265" i="3"/>
  <c r="BH265" i="3"/>
  <c r="BG265" i="3"/>
  <c r="BD265" i="3"/>
  <c r="BC265" i="3"/>
  <c r="BB265" i="3"/>
  <c r="BA265" i="3"/>
  <c r="AZ265" i="3"/>
  <c r="AX265" i="3"/>
  <c r="AV265" i="3"/>
  <c r="AU265" i="3"/>
  <c r="AT265" i="3"/>
  <c r="AR265" i="3"/>
  <c r="AQ265" i="3"/>
  <c r="AP265" i="3"/>
  <c r="AO265" i="3"/>
  <c r="AM265" i="3"/>
  <c r="AK265" i="3"/>
  <c r="AJ265" i="3"/>
  <c r="AG265" i="3"/>
  <c r="AF265" i="3"/>
  <c r="AE265" i="3"/>
  <c r="AD265" i="3"/>
  <c r="AC265" i="3"/>
  <c r="AA265" i="3"/>
  <c r="Y265" i="3"/>
  <c r="X265" i="3"/>
  <c r="W265" i="3"/>
  <c r="U265" i="3"/>
  <c r="T265" i="3"/>
  <c r="S265" i="3"/>
  <c r="R265" i="3"/>
  <c r="O265" i="3"/>
  <c r="K265" i="3"/>
  <c r="J265" i="3"/>
  <c r="BJ264" i="3"/>
  <c r="BI264" i="3"/>
  <c r="BH264" i="3"/>
  <c r="BG264" i="3"/>
  <c r="BE264" i="3"/>
  <c r="BD264" i="3"/>
  <c r="BC264" i="3"/>
  <c r="BB264" i="3"/>
  <c r="BA264" i="3"/>
  <c r="AZ264" i="3"/>
  <c r="AX264" i="3"/>
  <c r="AW264" i="3"/>
  <c r="AV264" i="3"/>
  <c r="AU264" i="3"/>
  <c r="AT264" i="3"/>
  <c r="AR264" i="3"/>
  <c r="AQ264" i="3"/>
  <c r="AP264" i="3"/>
  <c r="AM264" i="3"/>
  <c r="AL264" i="3"/>
  <c r="AK264" i="3"/>
  <c r="AJ264" i="3"/>
  <c r="AH264" i="3"/>
  <c r="AG264" i="3"/>
  <c r="AF264" i="3"/>
  <c r="AE264" i="3"/>
  <c r="AD264" i="3"/>
  <c r="AC264" i="3"/>
  <c r="AA264" i="3"/>
  <c r="Z264" i="3"/>
  <c r="Y264" i="3"/>
  <c r="X264" i="3"/>
  <c r="W264" i="3"/>
  <c r="U264" i="3"/>
  <c r="T264" i="3"/>
  <c r="S264" i="3"/>
  <c r="O264" i="3"/>
  <c r="K264" i="3"/>
  <c r="J264" i="3"/>
  <c r="BJ263" i="3"/>
  <c r="BI263" i="3"/>
  <c r="BH263" i="3"/>
  <c r="BG263" i="3"/>
  <c r="BE263" i="3"/>
  <c r="BD263" i="3"/>
  <c r="BC263" i="3"/>
  <c r="BB263" i="3"/>
  <c r="BA263" i="3"/>
  <c r="AZ263" i="3"/>
  <c r="AX263" i="3"/>
  <c r="AW263" i="3"/>
  <c r="AV263" i="3"/>
  <c r="AT263" i="3"/>
  <c r="AR263" i="3"/>
  <c r="AQ263" i="3"/>
  <c r="AO263" i="3"/>
  <c r="AM263" i="3"/>
  <c r="AL263" i="3"/>
  <c r="AK263" i="3"/>
  <c r="AJ263" i="3"/>
  <c r="AH263" i="3"/>
  <c r="AG263" i="3"/>
  <c r="AF263" i="3"/>
  <c r="AE263" i="3"/>
  <c r="AD263" i="3"/>
  <c r="AC263" i="3"/>
  <c r="AA263" i="3"/>
  <c r="Z263" i="3"/>
  <c r="Y263" i="3"/>
  <c r="W263" i="3"/>
  <c r="U263" i="3"/>
  <c r="T263" i="3"/>
  <c r="R263" i="3"/>
  <c r="O263" i="3"/>
  <c r="K263" i="3"/>
  <c r="J263" i="3"/>
  <c r="BJ262" i="3"/>
  <c r="BI262" i="3"/>
  <c r="BH262" i="3"/>
  <c r="BG262" i="3"/>
  <c r="BE262" i="3"/>
  <c r="BD262" i="3"/>
  <c r="BC262" i="3"/>
  <c r="BB262" i="3"/>
  <c r="BA262" i="3"/>
  <c r="AZ262" i="3"/>
  <c r="AX262" i="3"/>
  <c r="AW262" i="3"/>
  <c r="AV262" i="3"/>
  <c r="AU262" i="3"/>
  <c r="AT262" i="3"/>
  <c r="AR262" i="3"/>
  <c r="AQ262" i="3"/>
  <c r="AP262" i="3"/>
  <c r="AO262" i="3"/>
  <c r="AM262" i="3"/>
  <c r="AL262" i="3"/>
  <c r="AK262" i="3"/>
  <c r="AJ262" i="3"/>
  <c r="AH262" i="3"/>
  <c r="AG262" i="3"/>
  <c r="AF262" i="3"/>
  <c r="AE262" i="3"/>
  <c r="AD262" i="3"/>
  <c r="AC262" i="3"/>
  <c r="AA262" i="3"/>
  <c r="Z262" i="3"/>
  <c r="Y262" i="3"/>
  <c r="X262" i="3"/>
  <c r="W262" i="3"/>
  <c r="U262" i="3"/>
  <c r="T262" i="3"/>
  <c r="S262" i="3"/>
  <c r="R262" i="3"/>
  <c r="O262" i="3"/>
  <c r="Q262" i="3" s="1"/>
  <c r="BJ261" i="3"/>
  <c r="BI261" i="3"/>
  <c r="BH261" i="3"/>
  <c r="BG261" i="3"/>
  <c r="BE261" i="3"/>
  <c r="BD261" i="3"/>
  <c r="BC261" i="3"/>
  <c r="BB261" i="3"/>
  <c r="BA261" i="3"/>
  <c r="AZ261" i="3"/>
  <c r="AX261" i="3"/>
  <c r="AW261" i="3"/>
  <c r="AV261" i="3"/>
  <c r="AU261" i="3"/>
  <c r="AT261" i="3"/>
  <c r="AR261" i="3"/>
  <c r="AQ261" i="3"/>
  <c r="AP261" i="3"/>
  <c r="AO261" i="3"/>
  <c r="AM261" i="3"/>
  <c r="AL261" i="3"/>
  <c r="AK261" i="3"/>
  <c r="AJ261" i="3"/>
  <c r="AH261" i="3"/>
  <c r="AG261" i="3"/>
  <c r="AF261" i="3"/>
  <c r="AE261" i="3"/>
  <c r="AD261" i="3"/>
  <c r="AC261" i="3"/>
  <c r="AA261" i="3"/>
  <c r="Z261" i="3"/>
  <c r="Y261" i="3"/>
  <c r="X261" i="3"/>
  <c r="W261" i="3"/>
  <c r="U261" i="3"/>
  <c r="T261" i="3"/>
  <c r="S261" i="3"/>
  <c r="R261" i="3"/>
  <c r="O261" i="3"/>
  <c r="P261" i="3" s="1"/>
  <c r="BJ260" i="3"/>
  <c r="BI260" i="3"/>
  <c r="BH260" i="3"/>
  <c r="BG260" i="3"/>
  <c r="BE260" i="3"/>
  <c r="BD260" i="3"/>
  <c r="BC260" i="3"/>
  <c r="BB260" i="3"/>
  <c r="BA260" i="3"/>
  <c r="AZ260" i="3"/>
  <c r="AX260" i="3"/>
  <c r="AW260" i="3"/>
  <c r="AV260" i="3"/>
  <c r="AU260" i="3"/>
  <c r="AT260" i="3"/>
  <c r="AR260" i="3"/>
  <c r="AQ260" i="3"/>
  <c r="AP260" i="3"/>
  <c r="AO260" i="3"/>
  <c r="AM260" i="3"/>
  <c r="AL260" i="3"/>
  <c r="AK260" i="3"/>
  <c r="AJ260" i="3"/>
  <c r="AH260" i="3"/>
  <c r="AG260" i="3"/>
  <c r="AF260" i="3"/>
  <c r="AE260" i="3"/>
  <c r="AD260" i="3"/>
  <c r="AC260" i="3"/>
  <c r="AA260" i="3"/>
  <c r="Z260" i="3"/>
  <c r="Y260" i="3"/>
  <c r="X260" i="3"/>
  <c r="W260" i="3"/>
  <c r="U260" i="3"/>
  <c r="T260" i="3"/>
  <c r="S260" i="3"/>
  <c r="R260" i="3"/>
  <c r="O260" i="3"/>
  <c r="K260" i="3"/>
  <c r="J260" i="3"/>
  <c r="BJ259" i="3"/>
  <c r="BI259" i="3"/>
  <c r="BH259" i="3"/>
  <c r="BG259" i="3"/>
  <c r="BE259" i="3"/>
  <c r="BC259" i="3"/>
  <c r="BB259" i="3"/>
  <c r="BA259" i="3"/>
  <c r="AZ259" i="3"/>
  <c r="AX259" i="3"/>
  <c r="AW259" i="3"/>
  <c r="AU259" i="3"/>
  <c r="AT259" i="3"/>
  <c r="AR259" i="3"/>
  <c r="AQ259" i="3"/>
  <c r="AP259" i="3"/>
  <c r="AO259" i="3"/>
  <c r="AM259" i="3"/>
  <c r="AL259" i="3"/>
  <c r="AK259" i="3"/>
  <c r="AJ259" i="3"/>
  <c r="AH259" i="3"/>
  <c r="AF259" i="3"/>
  <c r="AE259" i="3"/>
  <c r="AD259" i="3"/>
  <c r="AC259" i="3"/>
  <c r="AA259" i="3"/>
  <c r="Z259" i="3"/>
  <c r="X259" i="3"/>
  <c r="W259" i="3"/>
  <c r="U259" i="3"/>
  <c r="T259" i="3"/>
  <c r="S259" i="3"/>
  <c r="R259" i="3"/>
  <c r="O259" i="3"/>
  <c r="K259" i="3"/>
  <c r="J259" i="3"/>
  <c r="BJ258" i="3"/>
  <c r="BI258" i="3"/>
  <c r="BH258" i="3"/>
  <c r="BG258" i="3"/>
  <c r="BE258" i="3"/>
  <c r="BD258" i="3"/>
  <c r="BC258" i="3"/>
  <c r="BB258" i="3"/>
  <c r="BA258" i="3"/>
  <c r="AZ258" i="3"/>
  <c r="AX258" i="3"/>
  <c r="AW258" i="3"/>
  <c r="AV258" i="3"/>
  <c r="AU258" i="3"/>
  <c r="AR258" i="3"/>
  <c r="AQ258" i="3"/>
  <c r="AP258" i="3"/>
  <c r="AO258" i="3"/>
  <c r="AM258" i="3"/>
  <c r="AL258" i="3"/>
  <c r="AK258" i="3"/>
  <c r="AJ258" i="3"/>
  <c r="AH258" i="3"/>
  <c r="AG258" i="3"/>
  <c r="AF258" i="3"/>
  <c r="AE258" i="3"/>
  <c r="AD258" i="3"/>
  <c r="AC258" i="3"/>
  <c r="AA258" i="3"/>
  <c r="Z258" i="3"/>
  <c r="Y258" i="3"/>
  <c r="X258" i="3"/>
  <c r="U258" i="3"/>
  <c r="T258" i="3"/>
  <c r="S258" i="3"/>
  <c r="R258" i="3"/>
  <c r="O258" i="3"/>
  <c r="K258" i="3"/>
  <c r="J258" i="3"/>
  <c r="BJ257" i="3"/>
  <c r="BI257" i="3"/>
  <c r="BH257" i="3"/>
  <c r="BG257" i="3"/>
  <c r="BE257" i="3"/>
  <c r="BD257" i="3"/>
  <c r="BC257" i="3"/>
  <c r="BB257" i="3"/>
  <c r="BA257" i="3"/>
  <c r="AZ257" i="3"/>
  <c r="AX257" i="3"/>
  <c r="AW257" i="3"/>
  <c r="AV257" i="3"/>
  <c r="AT257" i="3"/>
  <c r="AR257" i="3"/>
  <c r="AQ257" i="3"/>
  <c r="AO257" i="3"/>
  <c r="AM257" i="3"/>
  <c r="AL257" i="3"/>
  <c r="AK257" i="3"/>
  <c r="AJ257" i="3"/>
  <c r="AH257" i="3"/>
  <c r="AG257" i="3"/>
  <c r="AF257" i="3"/>
  <c r="AE257" i="3"/>
  <c r="AD257" i="3"/>
  <c r="AC257" i="3"/>
  <c r="AA257" i="3"/>
  <c r="Z257" i="3"/>
  <c r="Y257" i="3"/>
  <c r="W257" i="3"/>
  <c r="U257" i="3"/>
  <c r="T257" i="3"/>
  <c r="R257" i="3"/>
  <c r="O257" i="3"/>
  <c r="K257" i="3"/>
  <c r="J257" i="3"/>
  <c r="BJ256" i="3"/>
  <c r="BI256" i="3"/>
  <c r="BH256" i="3"/>
  <c r="BG256" i="3"/>
  <c r="BE256" i="3"/>
  <c r="BD256" i="3"/>
  <c r="BC256" i="3"/>
  <c r="BB256" i="3"/>
  <c r="BA256" i="3"/>
  <c r="AZ256" i="3"/>
  <c r="AX256" i="3"/>
  <c r="AW256" i="3"/>
  <c r="AV256" i="3"/>
  <c r="AU256" i="3"/>
  <c r="AT256" i="3"/>
  <c r="AR256" i="3"/>
  <c r="AQ256" i="3"/>
  <c r="AP256" i="3"/>
  <c r="AO256" i="3"/>
  <c r="AM256" i="3"/>
  <c r="AL256" i="3"/>
  <c r="AK256" i="3"/>
  <c r="AJ256" i="3"/>
  <c r="AH256" i="3"/>
  <c r="AG256" i="3"/>
  <c r="AF256" i="3"/>
  <c r="AE256" i="3"/>
  <c r="AD256" i="3"/>
  <c r="AC256" i="3"/>
  <c r="AA256" i="3"/>
  <c r="Z256" i="3"/>
  <c r="Y256" i="3"/>
  <c r="X256" i="3"/>
  <c r="W256" i="3"/>
  <c r="U256" i="3"/>
  <c r="T256" i="3"/>
  <c r="S256" i="3"/>
  <c r="R256" i="3"/>
  <c r="O256" i="3"/>
  <c r="Q256" i="3" s="1"/>
  <c r="BJ255" i="3"/>
  <c r="BI255" i="3"/>
  <c r="BH255" i="3"/>
  <c r="BG255" i="3"/>
  <c r="BE255" i="3"/>
  <c r="BD255" i="3"/>
  <c r="BC255" i="3"/>
  <c r="BB255" i="3"/>
  <c r="BA255" i="3"/>
  <c r="AZ255" i="3"/>
  <c r="AX255" i="3"/>
  <c r="AW255" i="3"/>
  <c r="AV255" i="3"/>
  <c r="AU255" i="3"/>
  <c r="AT255" i="3"/>
  <c r="AR255" i="3"/>
  <c r="AQ255" i="3"/>
  <c r="AP255" i="3"/>
  <c r="AO255" i="3"/>
  <c r="AM255" i="3"/>
  <c r="AL255" i="3"/>
  <c r="AK255" i="3"/>
  <c r="AJ255" i="3"/>
  <c r="AH255" i="3"/>
  <c r="AG255" i="3"/>
  <c r="AF255" i="3"/>
  <c r="AE255" i="3"/>
  <c r="AD255" i="3"/>
  <c r="AC255" i="3"/>
  <c r="AA255" i="3"/>
  <c r="Z255" i="3"/>
  <c r="Y255" i="3"/>
  <c r="X255" i="3"/>
  <c r="W255" i="3"/>
  <c r="U255" i="3"/>
  <c r="T255" i="3"/>
  <c r="S255" i="3"/>
  <c r="R255" i="3"/>
  <c r="O255" i="3"/>
  <c r="Q255" i="3" s="1"/>
  <c r="BJ254" i="3"/>
  <c r="BI254" i="3"/>
  <c r="BH254" i="3"/>
  <c r="BG254" i="3"/>
  <c r="BE254" i="3"/>
  <c r="BD254" i="3"/>
  <c r="BC254" i="3"/>
  <c r="BB254" i="3"/>
  <c r="BA254" i="3"/>
  <c r="AZ254" i="3"/>
  <c r="AX254" i="3"/>
  <c r="AW254" i="3"/>
  <c r="AV254" i="3"/>
  <c r="AU254" i="3"/>
  <c r="AT254" i="3"/>
  <c r="AR254" i="3"/>
  <c r="AQ254" i="3"/>
  <c r="AP254" i="3"/>
  <c r="AO254" i="3"/>
  <c r="AM254" i="3"/>
  <c r="AL254" i="3"/>
  <c r="AK254" i="3"/>
  <c r="AJ254" i="3"/>
  <c r="AH254" i="3"/>
  <c r="AG254" i="3"/>
  <c r="AF254" i="3"/>
  <c r="AE254" i="3"/>
  <c r="AD254" i="3"/>
  <c r="AC254" i="3"/>
  <c r="AA254" i="3"/>
  <c r="Z254" i="3"/>
  <c r="Y254" i="3"/>
  <c r="X254" i="3"/>
  <c r="W254" i="3"/>
  <c r="U254" i="3"/>
  <c r="T254" i="3"/>
  <c r="S254" i="3"/>
  <c r="R254" i="3"/>
  <c r="O254" i="3"/>
  <c r="Q254" i="3" s="1"/>
  <c r="AP128" i="3"/>
  <c r="AO128" i="3"/>
  <c r="AN128" i="3"/>
  <c r="AL128" i="3"/>
  <c r="AK128" i="3"/>
  <c r="AJ128" i="3"/>
  <c r="AI128" i="3"/>
  <c r="AG128" i="3"/>
  <c r="AF128" i="3"/>
  <c r="AE128" i="3"/>
  <c r="AC128" i="3"/>
  <c r="AB128" i="3"/>
  <c r="AA128" i="3"/>
  <c r="Y128" i="3"/>
  <c r="X128" i="3"/>
  <c r="W128" i="3"/>
  <c r="V128" i="3"/>
  <c r="T128" i="3"/>
  <c r="S128" i="3"/>
  <c r="R128" i="3"/>
  <c r="O128" i="3"/>
  <c r="K128" i="3"/>
  <c r="J128" i="3"/>
  <c r="AP127" i="3"/>
  <c r="AO127" i="3"/>
  <c r="AN127" i="3"/>
  <c r="AL127" i="3"/>
  <c r="AK127" i="3"/>
  <c r="AJ127" i="3"/>
  <c r="AI127" i="3"/>
  <c r="AG127" i="3"/>
  <c r="AF127" i="3"/>
  <c r="AE127" i="3"/>
  <c r="AC127" i="3"/>
  <c r="AB127" i="3"/>
  <c r="AA127" i="3"/>
  <c r="Y127" i="3"/>
  <c r="X127" i="3"/>
  <c r="W127" i="3"/>
  <c r="V127" i="3"/>
  <c r="T127" i="3"/>
  <c r="S127" i="3"/>
  <c r="R127" i="3"/>
  <c r="O127" i="3"/>
  <c r="K127" i="3"/>
  <c r="J127" i="3"/>
  <c r="AP126" i="3"/>
  <c r="AO126" i="3"/>
  <c r="AN126" i="3"/>
  <c r="AL126" i="3"/>
  <c r="AK126" i="3"/>
  <c r="AJ126" i="3"/>
  <c r="AI126" i="3"/>
  <c r="AG126" i="3"/>
  <c r="AF126" i="3"/>
  <c r="AE126" i="3"/>
  <c r="AC126" i="3"/>
  <c r="AB126" i="3"/>
  <c r="AA126" i="3"/>
  <c r="Y126" i="3"/>
  <c r="X126" i="3"/>
  <c r="W126" i="3"/>
  <c r="V126" i="3"/>
  <c r="T126" i="3"/>
  <c r="S126" i="3"/>
  <c r="R126" i="3"/>
  <c r="O126" i="3"/>
  <c r="K126" i="3"/>
  <c r="J126" i="3"/>
  <c r="AP125" i="3"/>
  <c r="AO125" i="3"/>
  <c r="AN125" i="3"/>
  <c r="AL125" i="3"/>
  <c r="AK125" i="3"/>
  <c r="AJ125" i="3"/>
  <c r="AI125" i="3"/>
  <c r="AG125" i="3"/>
  <c r="AF125" i="3"/>
  <c r="AE125" i="3"/>
  <c r="AC125" i="3"/>
  <c r="AB125" i="3"/>
  <c r="AA125" i="3"/>
  <c r="Y125" i="3"/>
  <c r="X125" i="3"/>
  <c r="W125" i="3"/>
  <c r="V125" i="3"/>
  <c r="T125" i="3"/>
  <c r="S125" i="3"/>
  <c r="R125" i="3"/>
  <c r="O125" i="3"/>
  <c r="K125" i="3"/>
  <c r="J125" i="3"/>
  <c r="AP124" i="3"/>
  <c r="AO124" i="3"/>
  <c r="AN124" i="3"/>
  <c r="AL124" i="3"/>
  <c r="AK124" i="3"/>
  <c r="AJ124" i="3"/>
  <c r="AI124" i="3"/>
  <c r="AG124" i="3"/>
  <c r="AF124" i="3"/>
  <c r="AE124" i="3"/>
  <c r="AC124" i="3"/>
  <c r="AB124" i="3"/>
  <c r="AA124" i="3"/>
  <c r="Y124" i="3"/>
  <c r="X124" i="3"/>
  <c r="W124" i="3"/>
  <c r="V124" i="3"/>
  <c r="T124" i="3"/>
  <c r="S124" i="3"/>
  <c r="R124" i="3"/>
  <c r="O124" i="3"/>
  <c r="K124" i="3"/>
  <c r="J124" i="3"/>
  <c r="AP123" i="3"/>
  <c r="AO123" i="3"/>
  <c r="AN123" i="3"/>
  <c r="AL123" i="3"/>
  <c r="AK123" i="3"/>
  <c r="AJ123" i="3"/>
  <c r="AI123" i="3"/>
  <c r="AG123" i="3"/>
  <c r="AF123" i="3"/>
  <c r="AE123" i="3"/>
  <c r="AC123" i="3"/>
  <c r="AB123" i="3"/>
  <c r="AA123" i="3"/>
  <c r="Y123" i="3"/>
  <c r="X123" i="3"/>
  <c r="W123" i="3"/>
  <c r="V123" i="3"/>
  <c r="T123" i="3"/>
  <c r="S123" i="3"/>
  <c r="R123" i="3"/>
  <c r="O123" i="3"/>
  <c r="K123" i="3"/>
  <c r="J123" i="3"/>
  <c r="AP122" i="3"/>
  <c r="AO122" i="3"/>
  <c r="AN122" i="3"/>
  <c r="AL122" i="3"/>
  <c r="AK122" i="3"/>
  <c r="AJ122" i="3"/>
  <c r="AI122" i="3"/>
  <c r="AG122" i="3"/>
  <c r="AF122" i="3"/>
  <c r="AE122" i="3"/>
  <c r="AC122" i="3"/>
  <c r="AB122" i="3"/>
  <c r="AA122" i="3"/>
  <c r="Y122" i="3"/>
  <c r="X122" i="3"/>
  <c r="W122" i="3"/>
  <c r="V122" i="3"/>
  <c r="T122" i="3"/>
  <c r="S122" i="3"/>
  <c r="R122" i="3"/>
  <c r="O122" i="3"/>
  <c r="K122" i="3"/>
  <c r="J122" i="3"/>
  <c r="AP121" i="3"/>
  <c r="AO121" i="3"/>
  <c r="AN121" i="3"/>
  <c r="AL121" i="3"/>
  <c r="AK121" i="3"/>
  <c r="AJ121" i="3"/>
  <c r="AI121" i="3"/>
  <c r="AG121" i="3"/>
  <c r="AF121" i="3"/>
  <c r="AC121" i="3"/>
  <c r="AB121" i="3"/>
  <c r="AA121" i="3"/>
  <c r="Y121" i="3"/>
  <c r="X121" i="3"/>
  <c r="W121" i="3"/>
  <c r="V121" i="3"/>
  <c r="T121" i="3"/>
  <c r="S121" i="3"/>
  <c r="O121" i="3"/>
  <c r="K121" i="3"/>
  <c r="J121" i="3"/>
  <c r="AP120" i="3"/>
  <c r="AO120" i="3"/>
  <c r="AN120" i="3"/>
  <c r="AL120" i="3"/>
  <c r="AK120" i="3"/>
  <c r="AJ120" i="3"/>
  <c r="AI120" i="3"/>
  <c r="AG120" i="3"/>
  <c r="AF120" i="3"/>
  <c r="AE120" i="3"/>
  <c r="AC120" i="3"/>
  <c r="AB120" i="3"/>
  <c r="AA120" i="3"/>
  <c r="Y120" i="3"/>
  <c r="X120" i="3"/>
  <c r="W120" i="3"/>
  <c r="V120" i="3"/>
  <c r="T120" i="3"/>
  <c r="S120" i="3"/>
  <c r="R120" i="3"/>
  <c r="O120" i="3"/>
  <c r="K120" i="3"/>
  <c r="J120" i="3"/>
  <c r="AP119" i="3"/>
  <c r="AO119" i="3"/>
  <c r="AN119" i="3"/>
  <c r="AL119" i="3"/>
  <c r="AK119" i="3"/>
  <c r="AJ119" i="3"/>
  <c r="AI119" i="3"/>
  <c r="AG119" i="3"/>
  <c r="AF119" i="3"/>
  <c r="AE119" i="3"/>
  <c r="AC119" i="3"/>
  <c r="AB119" i="3"/>
  <c r="AA119" i="3"/>
  <c r="Y119" i="3"/>
  <c r="X119" i="3"/>
  <c r="W119" i="3"/>
  <c r="V119" i="3"/>
  <c r="T119" i="3"/>
  <c r="S119" i="3"/>
  <c r="R119" i="3"/>
  <c r="O119" i="3"/>
  <c r="K119" i="3"/>
  <c r="J119" i="3"/>
  <c r="AP118" i="3"/>
  <c r="AO118" i="3"/>
  <c r="AN118" i="3"/>
  <c r="AL118" i="3"/>
  <c r="AK118" i="3"/>
  <c r="AJ118" i="3"/>
  <c r="AI118" i="3"/>
  <c r="AG118" i="3"/>
  <c r="AF118" i="3"/>
  <c r="AE118" i="3"/>
  <c r="AC118" i="3"/>
  <c r="AB118" i="3"/>
  <c r="AA118" i="3"/>
  <c r="Y118" i="3"/>
  <c r="X118" i="3"/>
  <c r="W118" i="3"/>
  <c r="V118" i="3"/>
  <c r="T118" i="3"/>
  <c r="S118" i="3"/>
  <c r="R118" i="3"/>
  <c r="O118" i="3"/>
  <c r="K118" i="3"/>
  <c r="J118" i="3"/>
  <c r="AP117" i="3"/>
  <c r="AO117" i="3"/>
  <c r="AN117" i="3"/>
  <c r="AL117" i="3"/>
  <c r="AK117" i="3"/>
  <c r="AJ117" i="3"/>
  <c r="AI117" i="3"/>
  <c r="AG117" i="3"/>
  <c r="AF117" i="3"/>
  <c r="AE117" i="3"/>
  <c r="AC117" i="3"/>
  <c r="AB117" i="3"/>
  <c r="AA117" i="3"/>
  <c r="Y117" i="3"/>
  <c r="X117" i="3"/>
  <c r="W117" i="3"/>
  <c r="V117" i="3"/>
  <c r="T117" i="3"/>
  <c r="S117" i="3"/>
  <c r="R117" i="3"/>
  <c r="O117" i="3"/>
  <c r="K117" i="3"/>
  <c r="J117" i="3"/>
  <c r="AP116" i="3"/>
  <c r="AO116" i="3"/>
  <c r="AN116" i="3"/>
  <c r="AM116" i="3"/>
  <c r="AL116" i="3"/>
  <c r="AK116" i="3"/>
  <c r="AJ116" i="3"/>
  <c r="AI116" i="3"/>
  <c r="AG116" i="3"/>
  <c r="AF116" i="3"/>
  <c r="AE116" i="3"/>
  <c r="AC116" i="3"/>
  <c r="AB116" i="3"/>
  <c r="AA116" i="3"/>
  <c r="Y116" i="3"/>
  <c r="X116" i="3"/>
  <c r="W116" i="3"/>
  <c r="V116" i="3"/>
  <c r="T116" i="3"/>
  <c r="S116" i="3"/>
  <c r="R116" i="3"/>
  <c r="O116" i="3"/>
  <c r="K116" i="3"/>
  <c r="J116" i="3"/>
  <c r="BJ110" i="3"/>
  <c r="BI110" i="3"/>
  <c r="BH110" i="3"/>
  <c r="BG110" i="3"/>
  <c r="BE110" i="3"/>
  <c r="BD110" i="3"/>
  <c r="BC110" i="3"/>
  <c r="BB110" i="3"/>
  <c r="BA110" i="3"/>
  <c r="AZ110" i="3"/>
  <c r="AX110" i="3"/>
  <c r="AW110" i="3"/>
  <c r="AV110" i="3"/>
  <c r="AT110" i="3"/>
  <c r="AR110" i="3"/>
  <c r="AQ110" i="3"/>
  <c r="AO110" i="3"/>
  <c r="AM110" i="3"/>
  <c r="AL110" i="3"/>
  <c r="AK110" i="3"/>
  <c r="AJ110" i="3"/>
  <c r="AH110" i="3"/>
  <c r="AG110" i="3"/>
  <c r="AF110" i="3"/>
  <c r="AE110" i="3"/>
  <c r="AD110" i="3"/>
  <c r="AC110" i="3"/>
  <c r="AA110" i="3"/>
  <c r="Z110" i="3"/>
  <c r="Y110" i="3"/>
  <c r="W110" i="3"/>
  <c r="U110" i="3"/>
  <c r="T110" i="3"/>
  <c r="R110" i="3"/>
  <c r="O110" i="3"/>
  <c r="K110" i="3"/>
  <c r="J110" i="3"/>
  <c r="BJ109" i="3"/>
  <c r="BI109" i="3"/>
  <c r="BH109" i="3"/>
  <c r="BG109" i="3"/>
  <c r="BE109" i="3"/>
  <c r="BD109" i="3"/>
  <c r="BC109" i="3"/>
  <c r="BB109" i="3"/>
  <c r="BA109" i="3"/>
  <c r="AZ109" i="3"/>
  <c r="AX109" i="3"/>
  <c r="AW109" i="3"/>
  <c r="AV109" i="3"/>
  <c r="AU109" i="3"/>
  <c r="AT109" i="3"/>
  <c r="AR109" i="3"/>
  <c r="AQ109" i="3"/>
  <c r="AP109" i="3"/>
  <c r="AO109" i="3"/>
  <c r="AM109" i="3"/>
  <c r="AL109" i="3"/>
  <c r="AK109" i="3"/>
  <c r="AJ109" i="3"/>
  <c r="AH109" i="3"/>
  <c r="AG109" i="3"/>
  <c r="AF109" i="3"/>
  <c r="AE109" i="3"/>
  <c r="AD109" i="3"/>
  <c r="AC109" i="3"/>
  <c r="AA109" i="3"/>
  <c r="Z109" i="3"/>
  <c r="Y109" i="3"/>
  <c r="X109" i="3"/>
  <c r="W109" i="3"/>
  <c r="U109" i="3"/>
  <c r="T109" i="3"/>
  <c r="S109" i="3"/>
  <c r="R109" i="3"/>
  <c r="O109" i="3"/>
  <c r="K109" i="3"/>
  <c r="J109" i="3"/>
  <c r="BJ108" i="3"/>
  <c r="BI108" i="3"/>
  <c r="BH108" i="3"/>
  <c r="BG108" i="3"/>
  <c r="BE108" i="3"/>
  <c r="BD108" i="3"/>
  <c r="BC108" i="3"/>
  <c r="BB108" i="3"/>
  <c r="BA108" i="3"/>
  <c r="AZ108" i="3"/>
  <c r="AX108" i="3"/>
  <c r="AW108" i="3"/>
  <c r="AV108" i="3"/>
  <c r="AT108" i="3"/>
  <c r="AR108" i="3"/>
  <c r="AQ108" i="3"/>
  <c r="AO108" i="3"/>
  <c r="AM108" i="3"/>
  <c r="AL108" i="3"/>
  <c r="AK108" i="3"/>
  <c r="AJ108" i="3"/>
  <c r="AH108" i="3"/>
  <c r="AG108" i="3"/>
  <c r="AF108" i="3"/>
  <c r="AE108" i="3"/>
  <c r="AD108" i="3"/>
  <c r="AC108" i="3"/>
  <c r="AA108" i="3"/>
  <c r="Z108" i="3"/>
  <c r="Y108" i="3"/>
  <c r="W108" i="3"/>
  <c r="U108" i="3"/>
  <c r="T108" i="3"/>
  <c r="R108" i="3"/>
  <c r="O108" i="3"/>
  <c r="K108" i="3"/>
  <c r="J108" i="3"/>
  <c r="BJ107" i="3"/>
  <c r="BI107" i="3"/>
  <c r="BH107" i="3"/>
  <c r="BG107" i="3"/>
  <c r="BE107" i="3"/>
  <c r="BD107" i="3"/>
  <c r="BC107" i="3"/>
  <c r="BB107" i="3"/>
  <c r="BA107" i="3"/>
  <c r="AZ107" i="3"/>
  <c r="AX107" i="3"/>
  <c r="AW107" i="3"/>
  <c r="AV107" i="3"/>
  <c r="AU107" i="3"/>
  <c r="AT107" i="3"/>
  <c r="AR107" i="3"/>
  <c r="AQ107" i="3"/>
  <c r="AP107" i="3"/>
  <c r="AO107" i="3"/>
  <c r="AM107" i="3"/>
  <c r="AL107" i="3"/>
  <c r="AK107" i="3"/>
  <c r="AJ107" i="3"/>
  <c r="AH107" i="3"/>
  <c r="AG107" i="3"/>
  <c r="AF107" i="3"/>
  <c r="AE107" i="3"/>
  <c r="AD107" i="3"/>
  <c r="AC107" i="3"/>
  <c r="AA107" i="3"/>
  <c r="Z107" i="3"/>
  <c r="Y107" i="3"/>
  <c r="X107" i="3"/>
  <c r="W107" i="3"/>
  <c r="U107" i="3"/>
  <c r="T107" i="3"/>
  <c r="S107" i="3"/>
  <c r="R107" i="3"/>
  <c r="O107" i="3"/>
  <c r="K107" i="3"/>
  <c r="J107" i="3"/>
  <c r="BJ106" i="3"/>
  <c r="BI106" i="3"/>
  <c r="BH106" i="3"/>
  <c r="BG106" i="3"/>
  <c r="BE106" i="3"/>
  <c r="BD106" i="3"/>
  <c r="BC106" i="3"/>
  <c r="BB106" i="3"/>
  <c r="BA106" i="3"/>
  <c r="AX106" i="3"/>
  <c r="AW106" i="3"/>
  <c r="AV106" i="3"/>
  <c r="AU106" i="3"/>
  <c r="AT106" i="3"/>
  <c r="AR106" i="3"/>
  <c r="AQ106" i="3"/>
  <c r="AP106" i="3"/>
  <c r="AO106" i="3"/>
  <c r="AM106" i="3"/>
  <c r="AL106" i="3"/>
  <c r="AK106" i="3"/>
  <c r="AJ106" i="3"/>
  <c r="AH106" i="3"/>
  <c r="AG106" i="3"/>
  <c r="AF106" i="3"/>
  <c r="AE106" i="3"/>
  <c r="AD106" i="3"/>
  <c r="AA106" i="3"/>
  <c r="Z106" i="3"/>
  <c r="Y106" i="3"/>
  <c r="X106" i="3"/>
  <c r="W106" i="3"/>
  <c r="U106" i="3"/>
  <c r="T106" i="3"/>
  <c r="S106" i="3"/>
  <c r="R106" i="3"/>
  <c r="O106" i="3"/>
  <c r="K106" i="3"/>
  <c r="J106" i="3"/>
  <c r="BJ105" i="3"/>
  <c r="BI105" i="3"/>
  <c r="BH105" i="3"/>
  <c r="BG105" i="3"/>
  <c r="BE105" i="3"/>
  <c r="BD105" i="3"/>
  <c r="BC105" i="3"/>
  <c r="BB105" i="3"/>
  <c r="BA105" i="3"/>
  <c r="AZ105" i="3"/>
  <c r="AX105" i="3"/>
  <c r="AW105" i="3"/>
  <c r="AV105" i="3"/>
  <c r="AU105" i="3"/>
  <c r="AT105" i="3"/>
  <c r="AR105" i="3"/>
  <c r="AQ105" i="3"/>
  <c r="AP105" i="3"/>
  <c r="AO105" i="3"/>
  <c r="AM105" i="3"/>
  <c r="AL105" i="3"/>
  <c r="AK105" i="3"/>
  <c r="AJ105" i="3"/>
  <c r="AH105" i="3"/>
  <c r="AG105" i="3"/>
  <c r="AF105" i="3"/>
  <c r="AE105" i="3"/>
  <c r="AD105" i="3"/>
  <c r="AC105" i="3"/>
  <c r="AA105" i="3"/>
  <c r="Z105" i="3"/>
  <c r="Y105" i="3"/>
  <c r="X105" i="3"/>
  <c r="W105" i="3"/>
  <c r="U105" i="3"/>
  <c r="T105" i="3"/>
  <c r="S105" i="3"/>
  <c r="R105" i="3"/>
  <c r="O105" i="3"/>
  <c r="K105" i="3"/>
  <c r="J105" i="3"/>
  <c r="BJ104" i="3"/>
  <c r="BI104" i="3"/>
  <c r="BH104" i="3"/>
  <c r="BG104" i="3"/>
  <c r="BE104" i="3"/>
  <c r="BD104" i="3"/>
  <c r="BC104" i="3"/>
  <c r="BB104" i="3"/>
  <c r="BA104" i="3"/>
  <c r="AZ104" i="3"/>
  <c r="AX104" i="3"/>
  <c r="AW104" i="3"/>
  <c r="AV104" i="3"/>
  <c r="AU104" i="3"/>
  <c r="AT104" i="3"/>
  <c r="AR104" i="3"/>
  <c r="AQ104" i="3"/>
  <c r="AP104" i="3"/>
  <c r="AO104" i="3"/>
  <c r="AM104" i="3"/>
  <c r="AL104" i="3"/>
  <c r="AK104" i="3"/>
  <c r="AJ104" i="3"/>
  <c r="AH104" i="3"/>
  <c r="AG104" i="3"/>
  <c r="AF104" i="3"/>
  <c r="AE104" i="3"/>
  <c r="AD104" i="3"/>
  <c r="AC104" i="3"/>
  <c r="AA104" i="3"/>
  <c r="Z104" i="3"/>
  <c r="Y104" i="3"/>
  <c r="X104" i="3"/>
  <c r="W104" i="3"/>
  <c r="U104" i="3"/>
  <c r="T104" i="3"/>
  <c r="S104" i="3"/>
  <c r="R104" i="3"/>
  <c r="O104" i="3"/>
  <c r="K104" i="3"/>
  <c r="J104" i="3"/>
  <c r="BJ103" i="3"/>
  <c r="BI103" i="3"/>
  <c r="BH103" i="3"/>
  <c r="BG103" i="3"/>
  <c r="BE103" i="3"/>
  <c r="BD103" i="3"/>
  <c r="BC103" i="3"/>
  <c r="BB103" i="3"/>
  <c r="BA103" i="3"/>
  <c r="AZ103" i="3"/>
  <c r="AX103" i="3"/>
  <c r="AW103" i="3"/>
  <c r="AV103" i="3"/>
  <c r="AU103" i="3"/>
  <c r="AR103" i="3"/>
  <c r="AQ103" i="3"/>
  <c r="AP103" i="3"/>
  <c r="AO103" i="3"/>
  <c r="AM103" i="3"/>
  <c r="AL103" i="3"/>
  <c r="AK103" i="3"/>
  <c r="AJ103" i="3"/>
  <c r="AH103" i="3"/>
  <c r="AG103" i="3"/>
  <c r="AF103" i="3"/>
  <c r="AE103" i="3"/>
  <c r="AD103" i="3"/>
  <c r="AC103" i="3"/>
  <c r="AA103" i="3"/>
  <c r="Z103" i="3"/>
  <c r="Y103" i="3"/>
  <c r="X103" i="3"/>
  <c r="U103" i="3"/>
  <c r="T103" i="3"/>
  <c r="S103" i="3"/>
  <c r="R103" i="3"/>
  <c r="O103" i="3"/>
  <c r="K103" i="3"/>
  <c r="J103" i="3"/>
  <c r="BJ102" i="3"/>
  <c r="BI102" i="3"/>
  <c r="BH102" i="3"/>
  <c r="BG102" i="3"/>
  <c r="BE102" i="3"/>
  <c r="BD102" i="3"/>
  <c r="BC102" i="3"/>
  <c r="BA102" i="3"/>
  <c r="AZ102" i="3"/>
  <c r="AX102" i="3"/>
  <c r="AW102" i="3"/>
  <c r="AV102" i="3"/>
  <c r="AU102" i="3"/>
  <c r="AT102" i="3"/>
  <c r="AR102" i="3"/>
  <c r="AP102" i="3"/>
  <c r="AO102" i="3"/>
  <c r="AM102" i="3"/>
  <c r="AL102" i="3"/>
  <c r="AK102" i="3"/>
  <c r="AJ102" i="3"/>
  <c r="AH102" i="3"/>
  <c r="AG102" i="3"/>
  <c r="AF102" i="3"/>
  <c r="AD102" i="3"/>
  <c r="AC102" i="3"/>
  <c r="AA102" i="3"/>
  <c r="Z102" i="3"/>
  <c r="Y102" i="3"/>
  <c r="X102" i="3"/>
  <c r="W102" i="3"/>
  <c r="U102" i="3"/>
  <c r="S102" i="3"/>
  <c r="R102" i="3"/>
  <c r="O102" i="3"/>
  <c r="K102" i="3"/>
  <c r="J102" i="3"/>
  <c r="BJ101" i="3"/>
  <c r="BI101" i="3"/>
  <c r="BH101" i="3"/>
  <c r="BG101" i="3"/>
  <c r="BE101" i="3"/>
  <c r="BD101" i="3"/>
  <c r="BC101" i="3"/>
  <c r="BB101" i="3"/>
  <c r="BA101" i="3"/>
  <c r="AZ101" i="3"/>
  <c r="AX101" i="3"/>
  <c r="AW101" i="3"/>
  <c r="AV101" i="3"/>
  <c r="AU101" i="3"/>
  <c r="AT101" i="3"/>
  <c r="AR101" i="3"/>
  <c r="AQ101" i="3"/>
  <c r="AP101" i="3"/>
  <c r="AO101" i="3"/>
  <c r="AM101" i="3"/>
  <c r="AL101" i="3"/>
  <c r="AK101" i="3"/>
  <c r="AJ101" i="3"/>
  <c r="AH101" i="3"/>
  <c r="AG101" i="3"/>
  <c r="AF101" i="3"/>
  <c r="AE101" i="3"/>
  <c r="AD101" i="3"/>
  <c r="AC101" i="3"/>
  <c r="AA101" i="3"/>
  <c r="Z101" i="3"/>
  <c r="Y101" i="3"/>
  <c r="X101" i="3"/>
  <c r="W101" i="3"/>
  <c r="U101" i="3"/>
  <c r="T101" i="3"/>
  <c r="S101" i="3"/>
  <c r="R101" i="3"/>
  <c r="O101" i="3"/>
  <c r="K101" i="3"/>
  <c r="J101" i="3"/>
  <c r="BJ100" i="3"/>
  <c r="BI100" i="3"/>
  <c r="BH100" i="3"/>
  <c r="BG100" i="3"/>
  <c r="BE100" i="3"/>
  <c r="BC100" i="3"/>
  <c r="BB100" i="3"/>
  <c r="BA100" i="3"/>
  <c r="AZ100" i="3"/>
  <c r="AX100" i="3"/>
  <c r="AW100" i="3"/>
  <c r="AU100" i="3"/>
  <c r="AT100" i="3"/>
  <c r="AR100" i="3"/>
  <c r="AQ100" i="3"/>
  <c r="AP100" i="3"/>
  <c r="AO100" i="3"/>
  <c r="AM100" i="3"/>
  <c r="AL100" i="3"/>
  <c r="AK100" i="3"/>
  <c r="AJ100" i="3"/>
  <c r="AH100" i="3"/>
  <c r="AF100" i="3"/>
  <c r="AE100" i="3"/>
  <c r="AD100" i="3"/>
  <c r="AC100" i="3"/>
  <c r="AA100" i="3"/>
  <c r="Z100" i="3"/>
  <c r="X100" i="3"/>
  <c r="W100" i="3"/>
  <c r="U100" i="3"/>
  <c r="T100" i="3"/>
  <c r="S100" i="3"/>
  <c r="R100" i="3"/>
  <c r="O100" i="3"/>
  <c r="K100" i="3"/>
  <c r="J100" i="3"/>
  <c r="BJ99" i="3"/>
  <c r="BI99" i="3"/>
  <c r="BH99" i="3"/>
  <c r="BG99" i="3"/>
  <c r="BE99" i="3"/>
  <c r="BD99" i="3"/>
  <c r="BC99" i="3"/>
  <c r="BB99" i="3"/>
  <c r="BA99" i="3"/>
  <c r="AZ99" i="3"/>
  <c r="AX99" i="3"/>
  <c r="AW99" i="3"/>
  <c r="AV99" i="3"/>
  <c r="AU99" i="3"/>
  <c r="AR99" i="3"/>
  <c r="AQ99" i="3"/>
  <c r="AP99" i="3"/>
  <c r="AO99" i="3"/>
  <c r="AM99" i="3"/>
  <c r="AL99" i="3"/>
  <c r="AK99" i="3"/>
  <c r="AJ99" i="3"/>
  <c r="AH99" i="3"/>
  <c r="AG99" i="3"/>
  <c r="AF99" i="3"/>
  <c r="AE99" i="3"/>
  <c r="AD99" i="3"/>
  <c r="AC99" i="3"/>
  <c r="AA99" i="3"/>
  <c r="Z99" i="3"/>
  <c r="Y99" i="3"/>
  <c r="X99" i="3"/>
  <c r="U99" i="3"/>
  <c r="T99" i="3"/>
  <c r="S99" i="3"/>
  <c r="R99" i="3"/>
  <c r="O99" i="3"/>
  <c r="K99" i="3"/>
  <c r="J99" i="3"/>
  <c r="BJ98" i="3"/>
  <c r="BI98" i="3"/>
  <c r="BH98" i="3"/>
  <c r="BG98" i="3"/>
  <c r="BE98" i="3"/>
  <c r="BD98" i="3"/>
  <c r="BC98" i="3"/>
  <c r="BB98" i="3"/>
  <c r="BA98" i="3"/>
  <c r="AZ98" i="3"/>
  <c r="AX98" i="3"/>
  <c r="AW98" i="3"/>
  <c r="AV98" i="3"/>
  <c r="AT98" i="3"/>
  <c r="AR98" i="3"/>
  <c r="AQ98" i="3"/>
  <c r="AO98" i="3"/>
  <c r="AM98" i="3"/>
  <c r="AL98" i="3"/>
  <c r="AK98" i="3"/>
  <c r="AJ98" i="3"/>
  <c r="AH98" i="3"/>
  <c r="AG98" i="3"/>
  <c r="AF98" i="3"/>
  <c r="AE98" i="3"/>
  <c r="AD98" i="3"/>
  <c r="AC98" i="3"/>
  <c r="AA98" i="3"/>
  <c r="Z98" i="3"/>
  <c r="Y98" i="3"/>
  <c r="W98" i="3"/>
  <c r="U98" i="3"/>
  <c r="T98" i="3"/>
  <c r="R98" i="3"/>
  <c r="O98" i="3"/>
  <c r="K98" i="3"/>
  <c r="J98" i="3"/>
  <c r="BJ97" i="3"/>
  <c r="BI97" i="3"/>
  <c r="BH97" i="3"/>
  <c r="BG97" i="3"/>
  <c r="BE97" i="3"/>
  <c r="BD97" i="3"/>
  <c r="BC97" i="3"/>
  <c r="BB97" i="3"/>
  <c r="BA97" i="3"/>
  <c r="AZ97" i="3"/>
  <c r="AX97" i="3"/>
  <c r="AW97" i="3"/>
  <c r="AV97" i="3"/>
  <c r="AU97" i="3"/>
  <c r="AT97" i="3"/>
  <c r="AR97" i="3"/>
  <c r="AQ97" i="3"/>
  <c r="AP97" i="3"/>
  <c r="AO97" i="3"/>
  <c r="AM97" i="3"/>
  <c r="AL97" i="3"/>
  <c r="AK97" i="3"/>
  <c r="AJ97" i="3"/>
  <c r="AH97" i="3"/>
  <c r="AG97" i="3"/>
  <c r="AF97" i="3"/>
  <c r="AE97" i="3"/>
  <c r="AD97" i="3"/>
  <c r="AC97" i="3"/>
  <c r="AA97" i="3"/>
  <c r="Z97" i="3"/>
  <c r="Y97" i="3"/>
  <c r="X97" i="3"/>
  <c r="W97" i="3"/>
  <c r="U97" i="3"/>
  <c r="T97" i="3"/>
  <c r="S97" i="3"/>
  <c r="R97" i="3"/>
  <c r="O97" i="3"/>
  <c r="K97" i="3"/>
  <c r="J97" i="3"/>
  <c r="BJ96" i="3"/>
  <c r="BI96" i="3"/>
  <c r="BH96" i="3"/>
  <c r="BG96" i="3"/>
  <c r="BE96" i="3"/>
  <c r="BC96" i="3"/>
  <c r="BB96" i="3"/>
  <c r="BA96" i="3"/>
  <c r="AZ96" i="3"/>
  <c r="AX96" i="3"/>
  <c r="AW96" i="3"/>
  <c r="AU96" i="3"/>
  <c r="AT96" i="3"/>
  <c r="AR96" i="3"/>
  <c r="AQ96" i="3"/>
  <c r="AP96" i="3"/>
  <c r="AO96" i="3"/>
  <c r="AM96" i="3"/>
  <c r="AL96" i="3"/>
  <c r="AK96" i="3"/>
  <c r="AJ96" i="3"/>
  <c r="AH96" i="3"/>
  <c r="AF96" i="3"/>
  <c r="AE96" i="3"/>
  <c r="AD96" i="3"/>
  <c r="AC96" i="3"/>
  <c r="AA96" i="3"/>
  <c r="Z96" i="3"/>
  <c r="X96" i="3"/>
  <c r="W96" i="3"/>
  <c r="U96" i="3"/>
  <c r="T96" i="3"/>
  <c r="S96" i="3"/>
  <c r="R96" i="3"/>
  <c r="O96" i="3"/>
  <c r="K96" i="3"/>
  <c r="J96" i="3"/>
  <c r="BJ95" i="3"/>
  <c r="BI95" i="3"/>
  <c r="BH95" i="3"/>
  <c r="BG95" i="3"/>
  <c r="BE95" i="3"/>
  <c r="BD95" i="3"/>
  <c r="BC95" i="3"/>
  <c r="BB95" i="3"/>
  <c r="BA95" i="3"/>
  <c r="AZ95" i="3"/>
  <c r="AX95" i="3"/>
  <c r="AW95" i="3"/>
  <c r="AV95" i="3"/>
  <c r="AT95" i="3"/>
  <c r="AR95" i="3"/>
  <c r="AQ95" i="3"/>
  <c r="AO95" i="3"/>
  <c r="AM95" i="3"/>
  <c r="AL95" i="3"/>
  <c r="AK95" i="3"/>
  <c r="AJ95" i="3"/>
  <c r="AH95" i="3"/>
  <c r="AG95" i="3"/>
  <c r="AF95" i="3"/>
  <c r="AE95" i="3"/>
  <c r="AD95" i="3"/>
  <c r="AC95" i="3"/>
  <c r="AA95" i="3"/>
  <c r="Z95" i="3"/>
  <c r="Y95" i="3"/>
  <c r="W95" i="3"/>
  <c r="U95" i="3"/>
  <c r="T95" i="3"/>
  <c r="R95" i="3"/>
  <c r="O95" i="3"/>
  <c r="K95" i="3"/>
  <c r="J95" i="3"/>
  <c r="BJ94" i="3"/>
  <c r="BI94" i="3"/>
  <c r="BH94" i="3"/>
  <c r="BG94" i="3"/>
  <c r="BE94" i="3"/>
  <c r="BD94" i="3"/>
  <c r="BC94" i="3"/>
  <c r="BB94" i="3"/>
  <c r="BA94" i="3"/>
  <c r="AZ94" i="3"/>
  <c r="AX94" i="3"/>
  <c r="AW94" i="3"/>
  <c r="AV94" i="3"/>
  <c r="AU94" i="3"/>
  <c r="AT94" i="3"/>
  <c r="AR94" i="3"/>
  <c r="AQ94" i="3"/>
  <c r="AP94" i="3"/>
  <c r="AO94" i="3"/>
  <c r="AM94" i="3"/>
  <c r="AL94" i="3"/>
  <c r="AK94" i="3"/>
  <c r="AJ94" i="3"/>
  <c r="AH94" i="3"/>
  <c r="AG94" i="3"/>
  <c r="AF94" i="3"/>
  <c r="AE94" i="3"/>
  <c r="AD94" i="3"/>
  <c r="AC94" i="3"/>
  <c r="AA94" i="3"/>
  <c r="Z94" i="3"/>
  <c r="Y94" i="3"/>
  <c r="X94" i="3"/>
  <c r="W94" i="3"/>
  <c r="U94" i="3"/>
  <c r="T94" i="3"/>
  <c r="S94" i="3"/>
  <c r="R94" i="3"/>
  <c r="O94" i="3"/>
  <c r="Q94" i="3" s="1"/>
  <c r="BJ93" i="3"/>
  <c r="BI93" i="3"/>
  <c r="BH93" i="3"/>
  <c r="BG93" i="3"/>
  <c r="BE93" i="3"/>
  <c r="BD93" i="3"/>
  <c r="BC93" i="3"/>
  <c r="BB93" i="3"/>
  <c r="BA93" i="3"/>
  <c r="AZ93" i="3"/>
  <c r="AX93" i="3"/>
  <c r="AW93" i="3"/>
  <c r="AV93" i="3"/>
  <c r="AU93" i="3"/>
  <c r="AT93" i="3"/>
  <c r="AR93" i="3"/>
  <c r="AQ93" i="3"/>
  <c r="AP93" i="3"/>
  <c r="AO93" i="3"/>
  <c r="AM93" i="3"/>
  <c r="AL93" i="3"/>
  <c r="AK93" i="3"/>
  <c r="AJ93" i="3"/>
  <c r="AH93" i="3"/>
  <c r="AG93" i="3"/>
  <c r="AF93" i="3"/>
  <c r="AE93" i="3"/>
  <c r="AD93" i="3"/>
  <c r="AC93" i="3"/>
  <c r="AA93" i="3"/>
  <c r="Z93" i="3"/>
  <c r="Y93" i="3"/>
  <c r="X93" i="3"/>
  <c r="W93" i="3"/>
  <c r="U93" i="3"/>
  <c r="T93" i="3"/>
  <c r="S93" i="3"/>
  <c r="R93" i="3"/>
  <c r="O93" i="3"/>
  <c r="P93" i="3" s="1"/>
  <c r="BJ92" i="3"/>
  <c r="BI92" i="3"/>
  <c r="BH92" i="3"/>
  <c r="BG92" i="3"/>
  <c r="BE92" i="3"/>
  <c r="BD92" i="3"/>
  <c r="BC92" i="3"/>
  <c r="BB92" i="3"/>
  <c r="BA92" i="3"/>
  <c r="AZ92" i="3"/>
  <c r="AX92" i="3"/>
  <c r="AW92" i="3"/>
  <c r="AV92" i="3"/>
  <c r="AU92" i="3"/>
  <c r="AT92" i="3"/>
  <c r="AR92" i="3"/>
  <c r="AQ92" i="3"/>
  <c r="AP92" i="3"/>
  <c r="AO92" i="3"/>
  <c r="AM92" i="3"/>
  <c r="AL92" i="3"/>
  <c r="AK92" i="3"/>
  <c r="AJ92" i="3"/>
  <c r="AH92" i="3"/>
  <c r="AG92" i="3"/>
  <c r="AF92" i="3"/>
  <c r="AE92" i="3"/>
  <c r="AD92" i="3"/>
  <c r="AC92" i="3"/>
  <c r="AA92" i="3"/>
  <c r="Z92" i="3"/>
  <c r="Y92" i="3"/>
  <c r="X92" i="3"/>
  <c r="W92" i="3"/>
  <c r="U92" i="3"/>
  <c r="T92" i="3"/>
  <c r="S92" i="3"/>
  <c r="R92" i="3"/>
  <c r="O92" i="3"/>
  <c r="Q92" i="3" s="1"/>
  <c r="BJ91" i="3"/>
  <c r="BI91" i="3"/>
  <c r="BH91" i="3"/>
  <c r="BG91" i="3"/>
  <c r="BE91" i="3"/>
  <c r="BD91" i="3"/>
  <c r="BC91" i="3"/>
  <c r="BB91" i="3"/>
  <c r="BA91" i="3"/>
  <c r="AZ91" i="3"/>
  <c r="AX91" i="3"/>
  <c r="AW91" i="3"/>
  <c r="AV91" i="3"/>
  <c r="AU91" i="3"/>
  <c r="AT91" i="3"/>
  <c r="AR91" i="3"/>
  <c r="AQ91" i="3"/>
  <c r="AP91" i="3"/>
  <c r="AO91" i="3"/>
  <c r="AM91" i="3"/>
  <c r="AL91" i="3"/>
  <c r="AK91" i="3"/>
  <c r="AJ91" i="3"/>
  <c r="AH91" i="3"/>
  <c r="AG91" i="3"/>
  <c r="AF91" i="3"/>
  <c r="AE91" i="3"/>
  <c r="AD91" i="3"/>
  <c r="AC91" i="3"/>
  <c r="AA91" i="3"/>
  <c r="Z91" i="3"/>
  <c r="Y91" i="3"/>
  <c r="X91" i="3"/>
  <c r="W91" i="3"/>
  <c r="U91" i="3"/>
  <c r="T91" i="3"/>
  <c r="S91" i="3"/>
  <c r="R91" i="3"/>
  <c r="O91" i="3"/>
  <c r="K91" i="3"/>
  <c r="J91" i="3"/>
  <c r="BJ90" i="3"/>
  <c r="BI90" i="3"/>
  <c r="BH90" i="3"/>
  <c r="BE90" i="3"/>
  <c r="BD90" i="3"/>
  <c r="BC90" i="3"/>
  <c r="BB90" i="3"/>
  <c r="BA90" i="3"/>
  <c r="AZ90" i="3"/>
  <c r="AX90" i="3"/>
  <c r="AW90" i="3"/>
  <c r="AV90" i="3"/>
  <c r="AU90" i="3"/>
  <c r="AT90" i="3"/>
  <c r="AR90" i="3"/>
  <c r="AQ90" i="3"/>
  <c r="AP90" i="3"/>
  <c r="AO90" i="3"/>
  <c r="AM90" i="3"/>
  <c r="AL90" i="3"/>
  <c r="AK90" i="3"/>
  <c r="AH90" i="3"/>
  <c r="AG90" i="3"/>
  <c r="AF90" i="3"/>
  <c r="AE90" i="3"/>
  <c r="AD90" i="3"/>
  <c r="AC90" i="3"/>
  <c r="AA90" i="3"/>
  <c r="Z90" i="3"/>
  <c r="Y90" i="3"/>
  <c r="X90" i="3"/>
  <c r="W90" i="3"/>
  <c r="U90" i="3"/>
  <c r="T90" i="3"/>
  <c r="S90" i="3"/>
  <c r="R90" i="3"/>
  <c r="O90" i="3"/>
  <c r="K90" i="3"/>
  <c r="J90" i="3"/>
  <c r="BJ89" i="3"/>
  <c r="BI89" i="3"/>
  <c r="BH89" i="3"/>
  <c r="BG89" i="3"/>
  <c r="BE89" i="3"/>
  <c r="BD89" i="3"/>
  <c r="BC89" i="3"/>
  <c r="BB89" i="3"/>
  <c r="BA89" i="3"/>
  <c r="AZ89" i="3"/>
  <c r="AX89" i="3"/>
  <c r="AW89" i="3"/>
  <c r="AV89" i="3"/>
  <c r="AU89" i="3"/>
  <c r="AT89" i="3"/>
  <c r="AR89" i="3"/>
  <c r="AQ89" i="3"/>
  <c r="AP89" i="3"/>
  <c r="AO89" i="3"/>
  <c r="AM89" i="3"/>
  <c r="AL89" i="3"/>
  <c r="AK89" i="3"/>
  <c r="AJ89" i="3"/>
  <c r="AH89" i="3"/>
  <c r="AG89" i="3"/>
  <c r="AF89" i="3"/>
  <c r="AE89" i="3"/>
  <c r="AD89" i="3"/>
  <c r="AC89" i="3"/>
  <c r="AA89" i="3"/>
  <c r="Z89" i="3"/>
  <c r="Y89" i="3"/>
  <c r="X89" i="3"/>
  <c r="W89" i="3"/>
  <c r="U89" i="3"/>
  <c r="T89" i="3"/>
  <c r="S89" i="3"/>
  <c r="R89" i="3"/>
  <c r="O89" i="3"/>
  <c r="Q89" i="3" s="1"/>
  <c r="BJ88" i="3"/>
  <c r="BI88" i="3"/>
  <c r="BH88" i="3"/>
  <c r="BG88" i="3"/>
  <c r="BE88" i="3"/>
  <c r="BD88" i="3"/>
  <c r="BC88" i="3"/>
  <c r="BB88" i="3"/>
  <c r="BA88" i="3"/>
  <c r="AZ88" i="3"/>
  <c r="AX88" i="3"/>
  <c r="AW88" i="3"/>
  <c r="AV88" i="3"/>
  <c r="AU88" i="3"/>
  <c r="AT88" i="3"/>
  <c r="AR88" i="3"/>
  <c r="AQ88" i="3"/>
  <c r="AP88" i="3"/>
  <c r="AO88" i="3"/>
  <c r="AM88" i="3"/>
  <c r="AL88" i="3"/>
  <c r="AK88" i="3"/>
  <c r="AJ88" i="3"/>
  <c r="AH88" i="3"/>
  <c r="AG88" i="3"/>
  <c r="AF88" i="3"/>
  <c r="AE88" i="3"/>
  <c r="AD88" i="3"/>
  <c r="AC88" i="3"/>
  <c r="AA88" i="3"/>
  <c r="Z88" i="3"/>
  <c r="Y88" i="3"/>
  <c r="X88" i="3"/>
  <c r="W88" i="3"/>
  <c r="U88" i="3"/>
  <c r="T88" i="3"/>
  <c r="S88" i="3"/>
  <c r="R88" i="3"/>
  <c r="O88" i="3"/>
  <c r="Q88" i="3" s="1"/>
  <c r="BJ87" i="3"/>
  <c r="BI87" i="3"/>
  <c r="BH87" i="3"/>
  <c r="BG87" i="3"/>
  <c r="BE87" i="3"/>
  <c r="BD87" i="3"/>
  <c r="BC87" i="3"/>
  <c r="BB87" i="3"/>
  <c r="BA87" i="3"/>
  <c r="AZ87" i="3"/>
  <c r="AX87" i="3"/>
  <c r="AW87" i="3"/>
  <c r="AV87" i="3"/>
  <c r="AU87" i="3"/>
  <c r="AT87" i="3"/>
  <c r="AR87" i="3"/>
  <c r="AQ87" i="3"/>
  <c r="AP87" i="3"/>
  <c r="AO87" i="3"/>
  <c r="AM87" i="3"/>
  <c r="AL87" i="3"/>
  <c r="AK87" i="3"/>
  <c r="AJ87" i="3"/>
  <c r="AH87" i="3"/>
  <c r="AG87" i="3"/>
  <c r="AF87" i="3"/>
  <c r="AE87" i="3"/>
  <c r="AD87" i="3"/>
  <c r="AC87" i="3"/>
  <c r="AA87" i="3"/>
  <c r="Z87" i="3"/>
  <c r="Y87" i="3"/>
  <c r="X87" i="3"/>
  <c r="W87" i="3"/>
  <c r="U87" i="3"/>
  <c r="T87" i="3"/>
  <c r="S87" i="3"/>
  <c r="R87" i="3"/>
  <c r="O87" i="3"/>
  <c r="Q87" i="3" s="1"/>
  <c r="BJ86" i="3"/>
  <c r="BI86" i="3"/>
  <c r="BH86" i="3"/>
  <c r="BG86" i="3"/>
  <c r="BE86" i="3"/>
  <c r="BD86" i="3"/>
  <c r="BC86" i="3"/>
  <c r="BB86" i="3"/>
  <c r="BA86" i="3"/>
  <c r="AZ86" i="3"/>
  <c r="AX86" i="3"/>
  <c r="AW86" i="3"/>
  <c r="AV86" i="3"/>
  <c r="AU86" i="3"/>
  <c r="AT86" i="3"/>
  <c r="AR86" i="3"/>
  <c r="AQ86" i="3"/>
  <c r="AP86" i="3"/>
  <c r="AM86" i="3"/>
  <c r="AL86" i="3"/>
  <c r="AK86" i="3"/>
  <c r="AJ86" i="3"/>
  <c r="AH86" i="3"/>
  <c r="AG86" i="3"/>
  <c r="AF86" i="3"/>
  <c r="AE86" i="3"/>
  <c r="AD86" i="3"/>
  <c r="AC86" i="3"/>
  <c r="AA86" i="3"/>
  <c r="Z86" i="3"/>
  <c r="Y86" i="3"/>
  <c r="X86" i="3"/>
  <c r="W86" i="3"/>
  <c r="U86" i="3"/>
  <c r="T86" i="3"/>
  <c r="S86" i="3"/>
  <c r="O86" i="3"/>
  <c r="K86" i="3"/>
  <c r="J86" i="3"/>
  <c r="BJ85" i="3"/>
  <c r="BI85" i="3"/>
  <c r="BH85" i="3"/>
  <c r="BG85" i="3"/>
  <c r="BE85" i="3"/>
  <c r="BD85" i="3"/>
  <c r="BC85" i="3"/>
  <c r="BB85" i="3"/>
  <c r="BA85" i="3"/>
  <c r="AZ85" i="3"/>
  <c r="AX85" i="3"/>
  <c r="AW85" i="3"/>
  <c r="AV85" i="3"/>
  <c r="AU85" i="3"/>
  <c r="AT85" i="3"/>
  <c r="AR85" i="3"/>
  <c r="AQ85" i="3"/>
  <c r="AP85" i="3"/>
  <c r="AO85" i="3"/>
  <c r="AM85" i="3"/>
  <c r="AL85" i="3"/>
  <c r="AK85" i="3"/>
  <c r="AJ85" i="3"/>
  <c r="AH85" i="3"/>
  <c r="AG85" i="3"/>
  <c r="AF85" i="3"/>
  <c r="AE85" i="3"/>
  <c r="AD85" i="3"/>
  <c r="AC85" i="3"/>
  <c r="AA85" i="3"/>
  <c r="Z85" i="3"/>
  <c r="Y85" i="3"/>
  <c r="X85" i="3"/>
  <c r="W85" i="3"/>
  <c r="U85" i="3"/>
  <c r="T85" i="3"/>
  <c r="S85" i="3"/>
  <c r="R85" i="3"/>
  <c r="O85" i="3"/>
  <c r="K85" i="3"/>
  <c r="J85" i="3"/>
  <c r="BJ84" i="3"/>
  <c r="BI84" i="3"/>
  <c r="BH84" i="3"/>
  <c r="BG84" i="3"/>
  <c r="BE84" i="3"/>
  <c r="BD84" i="3"/>
  <c r="BC84" i="3"/>
  <c r="BB84" i="3"/>
  <c r="BA84" i="3"/>
  <c r="AZ84" i="3"/>
  <c r="AX84" i="3"/>
  <c r="AW84" i="3"/>
  <c r="AV84" i="3"/>
  <c r="AU84" i="3"/>
  <c r="AT84" i="3"/>
  <c r="AR84" i="3"/>
  <c r="AQ84" i="3"/>
  <c r="AP84" i="3"/>
  <c r="AO84" i="3"/>
  <c r="AM84" i="3"/>
  <c r="AL84" i="3"/>
  <c r="AK84" i="3"/>
  <c r="AJ84" i="3"/>
  <c r="AH84" i="3"/>
  <c r="AG84" i="3"/>
  <c r="AF84" i="3"/>
  <c r="AE84" i="3"/>
  <c r="AD84" i="3"/>
  <c r="AC84" i="3"/>
  <c r="AA84" i="3"/>
  <c r="Z84" i="3"/>
  <c r="Y84" i="3"/>
  <c r="X84" i="3"/>
  <c r="W84" i="3"/>
  <c r="U84" i="3"/>
  <c r="T84" i="3"/>
  <c r="S84" i="3"/>
  <c r="R84" i="3"/>
  <c r="O84" i="3"/>
  <c r="K84" i="3"/>
  <c r="J84" i="3"/>
  <c r="BJ83" i="3"/>
  <c r="BI83" i="3"/>
  <c r="BH83" i="3"/>
  <c r="BG83" i="3"/>
  <c r="BE83" i="3"/>
  <c r="BD83" i="3"/>
  <c r="BC83" i="3"/>
  <c r="BB83" i="3"/>
  <c r="BA83" i="3"/>
  <c r="AZ83" i="3"/>
  <c r="AX83" i="3"/>
  <c r="AW83" i="3"/>
  <c r="AV83" i="3"/>
  <c r="AU83" i="3"/>
  <c r="AT83" i="3"/>
  <c r="AR83" i="3"/>
  <c r="AQ83" i="3"/>
  <c r="AP83" i="3"/>
  <c r="AO83" i="3"/>
  <c r="AM83" i="3"/>
  <c r="AL83" i="3"/>
  <c r="AK83" i="3"/>
  <c r="AJ83" i="3"/>
  <c r="AH83" i="3"/>
  <c r="AG83" i="3"/>
  <c r="AF83" i="3"/>
  <c r="AE83" i="3"/>
  <c r="AD83" i="3"/>
  <c r="AC83" i="3"/>
  <c r="AA83" i="3"/>
  <c r="Z83" i="3"/>
  <c r="Y83" i="3"/>
  <c r="X83" i="3"/>
  <c r="W83" i="3"/>
  <c r="U83" i="3"/>
  <c r="T83" i="3"/>
  <c r="S83" i="3"/>
  <c r="R83" i="3"/>
  <c r="O83" i="3"/>
  <c r="K83" i="3"/>
  <c r="J83" i="3"/>
  <c r="BJ82" i="3"/>
  <c r="BI82" i="3"/>
  <c r="BH82" i="3"/>
  <c r="BG82" i="3"/>
  <c r="BE82" i="3"/>
  <c r="BD82" i="3"/>
  <c r="BC82" i="3"/>
  <c r="BB82" i="3"/>
  <c r="BA82" i="3"/>
  <c r="AZ82" i="3"/>
  <c r="AX82" i="3"/>
  <c r="AW82" i="3"/>
  <c r="AV82" i="3"/>
  <c r="AU82" i="3"/>
  <c r="AT82" i="3"/>
  <c r="AR82" i="3"/>
  <c r="AQ82" i="3"/>
  <c r="AP82" i="3"/>
  <c r="AO82" i="3"/>
  <c r="AM82" i="3"/>
  <c r="AL82" i="3"/>
  <c r="AK82" i="3"/>
  <c r="AJ82" i="3"/>
  <c r="AH82" i="3"/>
  <c r="AG82" i="3"/>
  <c r="AF82" i="3"/>
  <c r="AE82" i="3"/>
  <c r="AD82" i="3"/>
  <c r="AC82" i="3"/>
  <c r="AA82" i="3"/>
  <c r="Z82" i="3"/>
  <c r="Y82" i="3"/>
  <c r="X82" i="3"/>
  <c r="W82" i="3"/>
  <c r="U82" i="3"/>
  <c r="T82" i="3"/>
  <c r="S82" i="3"/>
  <c r="R82" i="3"/>
  <c r="O82" i="3"/>
  <c r="K82" i="3"/>
  <c r="J82" i="3"/>
  <c r="BJ81" i="3"/>
  <c r="BI81" i="3"/>
  <c r="BH81" i="3"/>
  <c r="BG81" i="3"/>
  <c r="BE81" i="3"/>
  <c r="BD81" i="3"/>
  <c r="BC81" i="3"/>
  <c r="BB81" i="3"/>
  <c r="BA81" i="3"/>
  <c r="AZ81" i="3"/>
  <c r="AX81" i="3"/>
  <c r="AW81" i="3"/>
  <c r="AV81" i="3"/>
  <c r="AU81" i="3"/>
  <c r="AT81" i="3"/>
  <c r="AR81" i="3"/>
  <c r="AQ81" i="3"/>
  <c r="AP81" i="3"/>
  <c r="AO81" i="3"/>
  <c r="AM81" i="3"/>
  <c r="AL81" i="3"/>
  <c r="AK81" i="3"/>
  <c r="AJ81" i="3"/>
  <c r="AH81" i="3"/>
  <c r="AG81" i="3"/>
  <c r="AF81" i="3"/>
  <c r="AE81" i="3"/>
  <c r="AD81" i="3"/>
  <c r="AC81" i="3"/>
  <c r="AA81" i="3"/>
  <c r="Z81" i="3"/>
  <c r="Y81" i="3"/>
  <c r="X81" i="3"/>
  <c r="W81" i="3"/>
  <c r="U81" i="3"/>
  <c r="T81" i="3"/>
  <c r="S81" i="3"/>
  <c r="R81" i="3"/>
  <c r="O81" i="3"/>
  <c r="K81" i="3"/>
  <c r="J81" i="3"/>
  <c r="BJ80" i="3"/>
  <c r="BI80" i="3"/>
  <c r="BH80" i="3"/>
  <c r="BG80" i="3"/>
  <c r="BE80" i="3"/>
  <c r="BD80" i="3"/>
  <c r="BC80" i="3"/>
  <c r="BB80" i="3"/>
  <c r="BA80" i="3"/>
  <c r="AZ80" i="3"/>
  <c r="AX80" i="3"/>
  <c r="AW80" i="3"/>
  <c r="AV80" i="3"/>
  <c r="AU80" i="3"/>
  <c r="AT80" i="3"/>
  <c r="AR80" i="3"/>
  <c r="AQ80" i="3"/>
  <c r="AP80" i="3"/>
  <c r="AM80" i="3"/>
  <c r="AL80" i="3"/>
  <c r="AK80" i="3"/>
  <c r="AJ80" i="3"/>
  <c r="AH80" i="3"/>
  <c r="AG80" i="3"/>
  <c r="AF80" i="3"/>
  <c r="AE80" i="3"/>
  <c r="AD80" i="3"/>
  <c r="AC80" i="3"/>
  <c r="AA80" i="3"/>
  <c r="Z80" i="3"/>
  <c r="Y80" i="3"/>
  <c r="X80" i="3"/>
  <c r="W80" i="3"/>
  <c r="U80" i="3"/>
  <c r="T80" i="3"/>
  <c r="S80" i="3"/>
  <c r="O80" i="3"/>
  <c r="K80" i="3"/>
  <c r="J80" i="3"/>
  <c r="BJ79" i="3"/>
  <c r="BI79" i="3"/>
  <c r="BH79" i="3"/>
  <c r="BG79" i="3"/>
  <c r="BE79" i="3"/>
  <c r="BD79" i="3"/>
  <c r="BC79" i="3"/>
  <c r="BB79" i="3"/>
  <c r="BA79" i="3"/>
  <c r="AZ79" i="3"/>
  <c r="AX79" i="3"/>
  <c r="AW79" i="3"/>
  <c r="AV79" i="3"/>
  <c r="AU79" i="3"/>
  <c r="AT79" i="3"/>
  <c r="AR79" i="3"/>
  <c r="AQ79" i="3"/>
  <c r="AP79" i="3"/>
  <c r="AO79" i="3"/>
  <c r="AM79" i="3"/>
  <c r="AL79" i="3"/>
  <c r="AK79" i="3"/>
  <c r="AJ79" i="3"/>
  <c r="AH79" i="3"/>
  <c r="AG79" i="3"/>
  <c r="AF79" i="3"/>
  <c r="AE79" i="3"/>
  <c r="AD79" i="3"/>
  <c r="AC79" i="3"/>
  <c r="AA79" i="3"/>
  <c r="Z79" i="3"/>
  <c r="Y79" i="3"/>
  <c r="X79" i="3"/>
  <c r="W79" i="3"/>
  <c r="U79" i="3"/>
  <c r="T79" i="3"/>
  <c r="S79" i="3"/>
  <c r="R79" i="3"/>
  <c r="O79" i="3"/>
  <c r="K79" i="3"/>
  <c r="J79" i="3"/>
  <c r="BJ78" i="3"/>
  <c r="BI78" i="3"/>
  <c r="BH78" i="3"/>
  <c r="BG78" i="3"/>
  <c r="BE78" i="3"/>
  <c r="BC78" i="3"/>
  <c r="BB78" i="3"/>
  <c r="BA78" i="3"/>
  <c r="AZ78" i="3"/>
  <c r="AX78" i="3"/>
  <c r="AW78" i="3"/>
  <c r="AU78" i="3"/>
  <c r="AT78" i="3"/>
  <c r="AR78" i="3"/>
  <c r="AQ78" i="3"/>
  <c r="AP78" i="3"/>
  <c r="AO78" i="3"/>
  <c r="AM78" i="3"/>
  <c r="AL78" i="3"/>
  <c r="AK78" i="3"/>
  <c r="AJ78" i="3"/>
  <c r="AH78" i="3"/>
  <c r="AF78" i="3"/>
  <c r="AE78" i="3"/>
  <c r="AD78" i="3"/>
  <c r="AC78" i="3"/>
  <c r="AA78" i="3"/>
  <c r="Z78" i="3"/>
  <c r="X78" i="3"/>
  <c r="W78" i="3"/>
  <c r="U78" i="3"/>
  <c r="T78" i="3"/>
  <c r="S78" i="3"/>
  <c r="R78" i="3"/>
  <c r="O78" i="3"/>
  <c r="K78" i="3"/>
  <c r="J78" i="3"/>
  <c r="BJ77" i="3"/>
  <c r="BI77" i="3"/>
  <c r="BH77" i="3"/>
  <c r="BG77" i="3"/>
  <c r="BE77" i="3"/>
  <c r="BD77" i="3"/>
  <c r="BC77" i="3"/>
  <c r="BB77" i="3"/>
  <c r="BA77" i="3"/>
  <c r="AZ77" i="3"/>
  <c r="AX77" i="3"/>
  <c r="AW77" i="3"/>
  <c r="AV77" i="3"/>
  <c r="AU77" i="3"/>
  <c r="AT77" i="3"/>
  <c r="AR77" i="3"/>
  <c r="AQ77" i="3"/>
  <c r="AP77" i="3"/>
  <c r="AO77" i="3"/>
  <c r="AM77" i="3"/>
  <c r="AL77" i="3"/>
  <c r="AK77" i="3"/>
  <c r="AJ77" i="3"/>
  <c r="AH77" i="3"/>
  <c r="AG77" i="3"/>
  <c r="AF77" i="3"/>
  <c r="AE77" i="3"/>
  <c r="AD77" i="3"/>
  <c r="AC77" i="3"/>
  <c r="AA77" i="3"/>
  <c r="Z77" i="3"/>
  <c r="Y77" i="3"/>
  <c r="X77" i="3"/>
  <c r="W77" i="3"/>
  <c r="U77" i="3"/>
  <c r="T77" i="3"/>
  <c r="S77" i="3"/>
  <c r="R77" i="3"/>
  <c r="O77" i="3"/>
  <c r="K77" i="3"/>
  <c r="J77" i="3"/>
  <c r="BJ76" i="3"/>
  <c r="BI76" i="3"/>
  <c r="BH76" i="3"/>
  <c r="BG76" i="3"/>
  <c r="BE76" i="3"/>
  <c r="BD76" i="3"/>
  <c r="BC76" i="3"/>
  <c r="BB76" i="3"/>
  <c r="BA76" i="3"/>
  <c r="AZ76" i="3"/>
  <c r="AX76" i="3"/>
  <c r="AW76" i="3"/>
  <c r="AV76" i="3"/>
  <c r="AU76" i="3"/>
  <c r="AT76" i="3"/>
  <c r="AR76" i="3"/>
  <c r="AQ76" i="3"/>
  <c r="AP76" i="3"/>
  <c r="AO76" i="3"/>
  <c r="AM76" i="3"/>
  <c r="AL76" i="3"/>
  <c r="AK76" i="3"/>
  <c r="AJ76" i="3"/>
  <c r="AH76" i="3"/>
  <c r="AG76" i="3"/>
  <c r="AF76" i="3"/>
  <c r="AE76" i="3"/>
  <c r="AD76" i="3"/>
  <c r="AC76" i="3"/>
  <c r="AA76" i="3"/>
  <c r="Z76" i="3"/>
  <c r="Y76" i="3"/>
  <c r="X76" i="3"/>
  <c r="W76" i="3"/>
  <c r="U76" i="3"/>
  <c r="T76" i="3"/>
  <c r="S76" i="3"/>
  <c r="R76" i="3"/>
  <c r="O76" i="3"/>
  <c r="Q76" i="3" s="1"/>
  <c r="BJ75" i="3"/>
  <c r="BI75" i="3"/>
  <c r="BH75" i="3"/>
  <c r="BG75" i="3"/>
  <c r="BE75" i="3"/>
  <c r="BD75" i="3"/>
  <c r="BC75" i="3"/>
  <c r="BB75" i="3"/>
  <c r="BA75" i="3"/>
  <c r="AZ75" i="3"/>
  <c r="AX75" i="3"/>
  <c r="AW75" i="3"/>
  <c r="AV75" i="3"/>
  <c r="AU75" i="3"/>
  <c r="AT75" i="3"/>
  <c r="AR75" i="3"/>
  <c r="AQ75" i="3"/>
  <c r="AP75" i="3"/>
  <c r="AO75" i="3"/>
  <c r="AM75" i="3"/>
  <c r="AL75" i="3"/>
  <c r="AK75" i="3"/>
  <c r="AJ75" i="3"/>
  <c r="AH75" i="3"/>
  <c r="AG75" i="3"/>
  <c r="AF75" i="3"/>
  <c r="AE75" i="3"/>
  <c r="AD75" i="3"/>
  <c r="AC75" i="3"/>
  <c r="AA75" i="3"/>
  <c r="Z75" i="3"/>
  <c r="Y75" i="3"/>
  <c r="X75" i="3"/>
  <c r="W75" i="3"/>
  <c r="U75" i="3"/>
  <c r="T75" i="3"/>
  <c r="S75" i="3"/>
  <c r="R75" i="3"/>
  <c r="O75" i="3"/>
  <c r="Q75" i="3" s="1"/>
  <c r="BJ74" i="3"/>
  <c r="BI74" i="3"/>
  <c r="BH74" i="3"/>
  <c r="BG74" i="3"/>
  <c r="BE74" i="3"/>
  <c r="BD74" i="3"/>
  <c r="BC74" i="3"/>
  <c r="BB74" i="3"/>
  <c r="BA74" i="3"/>
  <c r="AZ74" i="3"/>
  <c r="AX74" i="3"/>
  <c r="AW74" i="3"/>
  <c r="AV74" i="3"/>
  <c r="AU74" i="3"/>
  <c r="AT74" i="3"/>
  <c r="AR74" i="3"/>
  <c r="AQ74" i="3"/>
  <c r="AP74" i="3"/>
  <c r="AO74" i="3"/>
  <c r="AM74" i="3"/>
  <c r="AL74" i="3"/>
  <c r="AK74" i="3"/>
  <c r="AJ74" i="3"/>
  <c r="AH74" i="3"/>
  <c r="AG74" i="3"/>
  <c r="AF74" i="3"/>
  <c r="AE74" i="3"/>
  <c r="AD74" i="3"/>
  <c r="AC74" i="3"/>
  <c r="AA74" i="3"/>
  <c r="Z74" i="3"/>
  <c r="Y74" i="3"/>
  <c r="X74" i="3"/>
  <c r="W74" i="3"/>
  <c r="U74" i="3"/>
  <c r="T74" i="3"/>
  <c r="S74" i="3"/>
  <c r="R74" i="3"/>
  <c r="O74" i="3"/>
  <c r="P74" i="3" s="1"/>
  <c r="BJ73" i="3"/>
  <c r="BI73" i="3"/>
  <c r="BH73" i="3"/>
  <c r="BG73" i="3"/>
  <c r="BE73" i="3"/>
  <c r="BD73" i="3"/>
  <c r="BC73" i="3"/>
  <c r="BB73" i="3"/>
  <c r="BA73" i="3"/>
  <c r="AX73" i="3"/>
  <c r="AW73" i="3"/>
  <c r="AV73" i="3"/>
  <c r="AU73" i="3"/>
  <c r="AT73" i="3"/>
  <c r="AR73" i="3"/>
  <c r="AQ73" i="3"/>
  <c r="AP73" i="3"/>
  <c r="AO73" i="3"/>
  <c r="AM73" i="3"/>
  <c r="AL73" i="3"/>
  <c r="AK73" i="3"/>
  <c r="AJ73" i="3"/>
  <c r="AH73" i="3"/>
  <c r="AG73" i="3"/>
  <c r="AF73" i="3"/>
  <c r="AE73" i="3"/>
  <c r="AD73" i="3"/>
  <c r="AA73" i="3"/>
  <c r="Z73" i="3"/>
  <c r="Y73" i="3"/>
  <c r="X73" i="3"/>
  <c r="W73" i="3"/>
  <c r="U73" i="3"/>
  <c r="T73" i="3"/>
  <c r="S73" i="3"/>
  <c r="R73" i="3"/>
  <c r="O73" i="3"/>
  <c r="K73" i="3"/>
  <c r="J73" i="3"/>
  <c r="BJ72" i="3"/>
  <c r="BI72" i="3"/>
  <c r="BH72" i="3"/>
  <c r="BG72" i="3"/>
  <c r="BE72" i="3"/>
  <c r="BD72" i="3"/>
  <c r="BC72" i="3"/>
  <c r="BB72" i="3"/>
  <c r="BA72" i="3"/>
  <c r="AX72" i="3"/>
  <c r="AW72" i="3"/>
  <c r="AV72" i="3"/>
  <c r="AU72" i="3"/>
  <c r="AT72" i="3"/>
  <c r="AR72" i="3"/>
  <c r="AQ72" i="3"/>
  <c r="AP72" i="3"/>
  <c r="AO72" i="3"/>
  <c r="AM72" i="3"/>
  <c r="AL72" i="3"/>
  <c r="AK72" i="3"/>
  <c r="AJ72" i="3"/>
  <c r="AH72" i="3"/>
  <c r="AG72" i="3"/>
  <c r="AF72" i="3"/>
  <c r="AE72" i="3"/>
  <c r="AD72" i="3"/>
  <c r="AA72" i="3"/>
  <c r="Z72" i="3"/>
  <c r="Y72" i="3"/>
  <c r="X72" i="3"/>
  <c r="W72" i="3"/>
  <c r="U72" i="3"/>
  <c r="T72" i="3"/>
  <c r="S72" i="3"/>
  <c r="R72" i="3"/>
  <c r="O72" i="3"/>
  <c r="K72" i="3"/>
  <c r="J72" i="3"/>
  <c r="BJ71" i="3"/>
  <c r="BI71" i="3"/>
  <c r="BH71" i="3"/>
  <c r="BG71" i="3"/>
  <c r="BE71" i="3"/>
  <c r="BD71" i="3"/>
  <c r="BC71" i="3"/>
  <c r="BB71" i="3"/>
  <c r="BA71" i="3"/>
  <c r="AZ71" i="3"/>
  <c r="AX71" i="3"/>
  <c r="AW71" i="3"/>
  <c r="AV71" i="3"/>
  <c r="AU71" i="3"/>
  <c r="AR71" i="3"/>
  <c r="AQ71" i="3"/>
  <c r="AP71" i="3"/>
  <c r="AO71" i="3"/>
  <c r="AM71" i="3"/>
  <c r="AL71" i="3"/>
  <c r="AK71" i="3"/>
  <c r="AJ71" i="3"/>
  <c r="AH71" i="3"/>
  <c r="AG71" i="3"/>
  <c r="AF71" i="3"/>
  <c r="AE71" i="3"/>
  <c r="AD71" i="3"/>
  <c r="AC71" i="3"/>
  <c r="AA71" i="3"/>
  <c r="Z71" i="3"/>
  <c r="Y71" i="3"/>
  <c r="X71" i="3"/>
  <c r="U71" i="3"/>
  <c r="T71" i="3"/>
  <c r="S71" i="3"/>
  <c r="R71" i="3"/>
  <c r="O71" i="3"/>
  <c r="K71" i="3"/>
  <c r="J71" i="3"/>
  <c r="BJ70" i="3"/>
  <c r="BI70" i="3"/>
  <c r="BH70" i="3"/>
  <c r="BG70" i="3"/>
  <c r="BE70" i="3"/>
  <c r="BD70" i="3"/>
  <c r="BC70" i="3"/>
  <c r="BB70" i="3"/>
  <c r="BA70" i="3"/>
  <c r="AZ70" i="3"/>
  <c r="AX70" i="3"/>
  <c r="AW70" i="3"/>
  <c r="AV70" i="3"/>
  <c r="AU70" i="3"/>
  <c r="AT70" i="3"/>
  <c r="AR70" i="3"/>
  <c r="AQ70" i="3"/>
  <c r="AP70" i="3"/>
  <c r="AO70" i="3"/>
  <c r="AM70" i="3"/>
  <c r="AL70" i="3"/>
  <c r="AK70" i="3"/>
  <c r="AJ70" i="3"/>
  <c r="AH70" i="3"/>
  <c r="AG70" i="3"/>
  <c r="AF70" i="3"/>
  <c r="AE70" i="3"/>
  <c r="AD70" i="3"/>
  <c r="AC70" i="3"/>
  <c r="AA70" i="3"/>
  <c r="Z70" i="3"/>
  <c r="Y70" i="3"/>
  <c r="X70" i="3"/>
  <c r="W70" i="3"/>
  <c r="U70" i="3"/>
  <c r="T70" i="3"/>
  <c r="S70" i="3"/>
  <c r="R70" i="3"/>
  <c r="O70" i="3"/>
  <c r="P70" i="3" s="1"/>
  <c r="BJ69" i="3"/>
  <c r="BI69" i="3"/>
  <c r="BH69" i="3"/>
  <c r="BG69" i="3"/>
  <c r="BE69" i="3"/>
  <c r="BD69" i="3"/>
  <c r="BC69" i="3"/>
  <c r="BB69" i="3"/>
  <c r="BA69" i="3"/>
  <c r="AZ69" i="3"/>
  <c r="AX69" i="3"/>
  <c r="AW69" i="3"/>
  <c r="AV69" i="3"/>
  <c r="AU69" i="3"/>
  <c r="AT69" i="3"/>
  <c r="AR69" i="3"/>
  <c r="AQ69" i="3"/>
  <c r="AP69" i="3"/>
  <c r="AO69" i="3"/>
  <c r="AM69" i="3"/>
  <c r="AL69" i="3"/>
  <c r="AK69" i="3"/>
  <c r="AJ69" i="3"/>
  <c r="AH69" i="3"/>
  <c r="AG69" i="3"/>
  <c r="AF69" i="3"/>
  <c r="AE69" i="3"/>
  <c r="AD69" i="3"/>
  <c r="AC69" i="3"/>
  <c r="AA69" i="3"/>
  <c r="Z69" i="3"/>
  <c r="Y69" i="3"/>
  <c r="X69" i="3"/>
  <c r="W69" i="3"/>
  <c r="U69" i="3"/>
  <c r="T69" i="3"/>
  <c r="S69" i="3"/>
  <c r="R69" i="3"/>
  <c r="O69" i="3"/>
  <c r="Q69" i="3" s="1"/>
  <c r="BJ68" i="3"/>
  <c r="BI68" i="3"/>
  <c r="BH68" i="3"/>
  <c r="BG68" i="3"/>
  <c r="BE68" i="3"/>
  <c r="BD68" i="3"/>
  <c r="BC68" i="3"/>
  <c r="BB68" i="3"/>
  <c r="BA68" i="3"/>
  <c r="AZ68" i="3"/>
  <c r="AX68" i="3"/>
  <c r="AW68" i="3"/>
  <c r="AV68" i="3"/>
  <c r="AU68" i="3"/>
  <c r="AT68" i="3"/>
  <c r="AR68" i="3"/>
  <c r="AQ68" i="3"/>
  <c r="AP68" i="3"/>
  <c r="AO68" i="3"/>
  <c r="AM68" i="3"/>
  <c r="AL68" i="3"/>
  <c r="AK68" i="3"/>
  <c r="AJ68" i="3"/>
  <c r="AH68" i="3"/>
  <c r="AG68" i="3"/>
  <c r="AF68" i="3"/>
  <c r="AE68" i="3"/>
  <c r="AD68" i="3"/>
  <c r="AC68" i="3"/>
  <c r="AA68" i="3"/>
  <c r="Z68" i="3"/>
  <c r="Y68" i="3"/>
  <c r="X68" i="3"/>
  <c r="W68" i="3"/>
  <c r="U68" i="3"/>
  <c r="T68" i="3"/>
  <c r="S68" i="3"/>
  <c r="R68" i="3"/>
  <c r="O68" i="3"/>
  <c r="Q68" i="3" s="1"/>
  <c r="BJ67" i="3"/>
  <c r="BI67" i="3"/>
  <c r="BH67" i="3"/>
  <c r="BG67" i="3"/>
  <c r="BE67" i="3"/>
  <c r="BD67" i="3"/>
  <c r="BC67" i="3"/>
  <c r="BB67" i="3"/>
  <c r="BA67" i="3"/>
  <c r="AZ67" i="3"/>
  <c r="AX67" i="3"/>
  <c r="AW67" i="3"/>
  <c r="AV67" i="3"/>
  <c r="AU67" i="3"/>
  <c r="AT67" i="3"/>
  <c r="AR67" i="3"/>
  <c r="AQ67" i="3"/>
  <c r="AP67" i="3"/>
  <c r="AO67" i="3"/>
  <c r="AM67" i="3"/>
  <c r="AL67" i="3"/>
  <c r="AK67" i="3"/>
  <c r="AJ67" i="3"/>
  <c r="AH67" i="3"/>
  <c r="AG67" i="3"/>
  <c r="AF67" i="3"/>
  <c r="AE67" i="3"/>
  <c r="AD67" i="3"/>
  <c r="AC67" i="3"/>
  <c r="AA67" i="3"/>
  <c r="Z67" i="3"/>
  <c r="Y67" i="3"/>
  <c r="X67" i="3"/>
  <c r="W67" i="3"/>
  <c r="U67" i="3"/>
  <c r="T67" i="3"/>
  <c r="S67" i="3"/>
  <c r="R67" i="3"/>
  <c r="O67" i="3"/>
  <c r="K67" i="3"/>
  <c r="J67" i="3"/>
  <c r="BJ66" i="3"/>
  <c r="BI66" i="3"/>
  <c r="BH66" i="3"/>
  <c r="BG66" i="3"/>
  <c r="BE66" i="3"/>
  <c r="BD66" i="3"/>
  <c r="BC66" i="3"/>
  <c r="BB66" i="3"/>
  <c r="BA66" i="3"/>
  <c r="AZ66" i="3"/>
  <c r="AX66" i="3"/>
  <c r="AW66" i="3"/>
  <c r="AV66" i="3"/>
  <c r="AU66" i="3"/>
  <c r="AT66" i="3"/>
  <c r="AR66" i="3"/>
  <c r="AQ66" i="3"/>
  <c r="AP66" i="3"/>
  <c r="AO66" i="3"/>
  <c r="AM66" i="3"/>
  <c r="AL66" i="3"/>
  <c r="AK66" i="3"/>
  <c r="AJ66" i="3"/>
  <c r="AH66" i="3"/>
  <c r="AG66" i="3"/>
  <c r="AF66" i="3"/>
  <c r="AE66" i="3"/>
  <c r="AD66" i="3"/>
  <c r="AC66" i="3"/>
  <c r="AA66" i="3"/>
  <c r="Z66" i="3"/>
  <c r="Y66" i="3"/>
  <c r="X66" i="3"/>
  <c r="W66" i="3"/>
  <c r="U66" i="3"/>
  <c r="T66" i="3"/>
  <c r="S66" i="3"/>
  <c r="R66" i="3"/>
  <c r="O66" i="3"/>
  <c r="K66" i="3"/>
  <c r="J66" i="3"/>
  <c r="BJ65" i="3"/>
  <c r="BI65" i="3"/>
  <c r="BH65" i="3"/>
  <c r="BG65" i="3"/>
  <c r="BE65" i="3"/>
  <c r="BD65" i="3"/>
  <c r="BC65" i="3"/>
  <c r="BB65" i="3"/>
  <c r="BA65" i="3"/>
  <c r="AZ65" i="3"/>
  <c r="AX65" i="3"/>
  <c r="AW65" i="3"/>
  <c r="AV65" i="3"/>
  <c r="AU65" i="3"/>
  <c r="AR65" i="3"/>
  <c r="AQ65" i="3"/>
  <c r="AP65" i="3"/>
  <c r="AO65" i="3"/>
  <c r="AM65" i="3"/>
  <c r="AL65" i="3"/>
  <c r="AK65" i="3"/>
  <c r="AJ65" i="3"/>
  <c r="AH65" i="3"/>
  <c r="AG65" i="3"/>
  <c r="AF65" i="3"/>
  <c r="AE65" i="3"/>
  <c r="AD65" i="3"/>
  <c r="AC65" i="3"/>
  <c r="AA65" i="3"/>
  <c r="Z65" i="3"/>
  <c r="Y65" i="3"/>
  <c r="X65" i="3"/>
  <c r="U65" i="3"/>
  <c r="T65" i="3"/>
  <c r="S65" i="3"/>
  <c r="R65" i="3"/>
  <c r="O65" i="3"/>
  <c r="K65" i="3"/>
  <c r="J65" i="3"/>
  <c r="BJ64" i="3"/>
  <c r="BI64" i="3"/>
  <c r="BH64" i="3"/>
  <c r="BG64" i="3"/>
  <c r="BE64" i="3"/>
  <c r="BD64" i="3"/>
  <c r="BC64" i="3"/>
  <c r="BB64" i="3"/>
  <c r="BA64" i="3"/>
  <c r="AX64" i="3"/>
  <c r="AW64" i="3"/>
  <c r="AV64" i="3"/>
  <c r="AU64" i="3"/>
  <c r="AT64" i="3"/>
  <c r="AR64" i="3"/>
  <c r="AQ64" i="3"/>
  <c r="AP64" i="3"/>
  <c r="AO64" i="3"/>
  <c r="AM64" i="3"/>
  <c r="AL64" i="3"/>
  <c r="AK64" i="3"/>
  <c r="AJ64" i="3"/>
  <c r="AH64" i="3"/>
  <c r="AG64" i="3"/>
  <c r="AF64" i="3"/>
  <c r="AE64" i="3"/>
  <c r="AD64" i="3"/>
  <c r="AA64" i="3"/>
  <c r="Z64" i="3"/>
  <c r="Y64" i="3"/>
  <c r="X64" i="3"/>
  <c r="W64" i="3"/>
  <c r="U64" i="3"/>
  <c r="T64" i="3"/>
  <c r="S64" i="3"/>
  <c r="R64" i="3"/>
  <c r="O64" i="3"/>
  <c r="K64" i="3"/>
  <c r="J64" i="3"/>
  <c r="BJ63" i="3"/>
  <c r="BI63" i="3"/>
  <c r="BH63" i="3"/>
  <c r="BG63" i="3"/>
  <c r="BE63" i="3"/>
  <c r="BD63" i="3"/>
  <c r="BC63" i="3"/>
  <c r="BB63" i="3"/>
  <c r="BA63" i="3"/>
  <c r="AZ63" i="3"/>
  <c r="AX63" i="3"/>
  <c r="AW63" i="3"/>
  <c r="AV63" i="3"/>
  <c r="AU63" i="3"/>
  <c r="AR63" i="3"/>
  <c r="AQ63" i="3"/>
  <c r="AP63" i="3"/>
  <c r="AO63" i="3"/>
  <c r="AM63" i="3"/>
  <c r="AL63" i="3"/>
  <c r="AK63" i="3"/>
  <c r="AJ63" i="3"/>
  <c r="AH63" i="3"/>
  <c r="AG63" i="3"/>
  <c r="AF63" i="3"/>
  <c r="AE63" i="3"/>
  <c r="AD63" i="3"/>
  <c r="AC63" i="3"/>
  <c r="AA63" i="3"/>
  <c r="Z63" i="3"/>
  <c r="Y63" i="3"/>
  <c r="X63" i="3"/>
  <c r="U63" i="3"/>
  <c r="T63" i="3"/>
  <c r="S63" i="3"/>
  <c r="R63" i="3"/>
  <c r="O63" i="3"/>
  <c r="K63" i="3"/>
  <c r="J63" i="3"/>
  <c r="BJ62" i="3"/>
  <c r="BI62" i="3"/>
  <c r="BH62" i="3"/>
  <c r="BG62" i="3"/>
  <c r="BE62" i="3"/>
  <c r="BD62" i="3"/>
  <c r="BC62" i="3"/>
  <c r="BB62" i="3"/>
  <c r="BA62" i="3"/>
  <c r="AZ62" i="3"/>
  <c r="AX62" i="3"/>
  <c r="AW62" i="3"/>
  <c r="AV62" i="3"/>
  <c r="AU62" i="3"/>
  <c r="AT62" i="3"/>
  <c r="AR62" i="3"/>
  <c r="AQ62" i="3"/>
  <c r="AP62" i="3"/>
  <c r="AO62" i="3"/>
  <c r="AM62" i="3"/>
  <c r="AL62" i="3"/>
  <c r="AK62" i="3"/>
  <c r="AJ62" i="3"/>
  <c r="AH62" i="3"/>
  <c r="AG62" i="3"/>
  <c r="AF62" i="3"/>
  <c r="AE62" i="3"/>
  <c r="AD62" i="3"/>
  <c r="AC62" i="3"/>
  <c r="AA62" i="3"/>
  <c r="Z62" i="3"/>
  <c r="Y62" i="3"/>
  <c r="X62" i="3"/>
  <c r="W62" i="3"/>
  <c r="U62" i="3"/>
  <c r="T62" i="3"/>
  <c r="S62" i="3"/>
  <c r="R62" i="3"/>
  <c r="O62" i="3"/>
  <c r="K62" i="3"/>
  <c r="J62" i="3"/>
  <c r="BJ61" i="3"/>
  <c r="BI61" i="3"/>
  <c r="BH61" i="3"/>
  <c r="BG61" i="3"/>
  <c r="BE61" i="3"/>
  <c r="BD61" i="3"/>
  <c r="BC61" i="3"/>
  <c r="BB61" i="3"/>
  <c r="BA61" i="3"/>
  <c r="AZ61" i="3"/>
  <c r="AX61" i="3"/>
  <c r="AW61" i="3"/>
  <c r="AV61" i="3"/>
  <c r="AU61" i="3"/>
  <c r="AT61" i="3"/>
  <c r="AR61" i="3"/>
  <c r="AQ61" i="3"/>
  <c r="AP61" i="3"/>
  <c r="AO61" i="3"/>
  <c r="AM61" i="3"/>
  <c r="AL61" i="3"/>
  <c r="AK61" i="3"/>
  <c r="AJ61" i="3"/>
  <c r="AH61" i="3"/>
  <c r="AG61" i="3"/>
  <c r="AF61" i="3"/>
  <c r="AE61" i="3"/>
  <c r="AD61" i="3"/>
  <c r="AC61" i="3"/>
  <c r="AA61" i="3"/>
  <c r="Z61" i="3"/>
  <c r="Y61" i="3"/>
  <c r="X61" i="3"/>
  <c r="W61" i="3"/>
  <c r="U61" i="3"/>
  <c r="T61" i="3"/>
  <c r="S61" i="3"/>
  <c r="R61" i="3"/>
  <c r="O61" i="3"/>
  <c r="Q61" i="3" s="1"/>
  <c r="BJ60" i="3"/>
  <c r="BI60" i="3"/>
  <c r="BH60" i="3"/>
  <c r="BG60" i="3"/>
  <c r="BE60" i="3"/>
  <c r="BD60" i="3"/>
  <c r="BC60" i="3"/>
  <c r="BB60" i="3"/>
  <c r="BA60" i="3"/>
  <c r="AZ60" i="3"/>
  <c r="AX60" i="3"/>
  <c r="AW60" i="3"/>
  <c r="AV60" i="3"/>
  <c r="AU60" i="3"/>
  <c r="AT60" i="3"/>
  <c r="AR60" i="3"/>
  <c r="AQ60" i="3"/>
  <c r="AP60" i="3"/>
  <c r="AO60" i="3"/>
  <c r="AM60" i="3"/>
  <c r="AL60" i="3"/>
  <c r="AK60" i="3"/>
  <c r="AJ60" i="3"/>
  <c r="AH60" i="3"/>
  <c r="AG60" i="3"/>
  <c r="AF60" i="3"/>
  <c r="AE60" i="3"/>
  <c r="AD60" i="3"/>
  <c r="AC60" i="3"/>
  <c r="AA60" i="3"/>
  <c r="Z60" i="3"/>
  <c r="Y60" i="3"/>
  <c r="X60" i="3"/>
  <c r="W60" i="3"/>
  <c r="U60" i="3"/>
  <c r="T60" i="3"/>
  <c r="S60" i="3"/>
  <c r="R60" i="3"/>
  <c r="O60" i="3"/>
  <c r="Q60" i="3" s="1"/>
  <c r="BJ59" i="3"/>
  <c r="BI59" i="3"/>
  <c r="BH59" i="3"/>
  <c r="BG59" i="3"/>
  <c r="BE59" i="3"/>
  <c r="BD59" i="3"/>
  <c r="BC59" i="3"/>
  <c r="BB59" i="3"/>
  <c r="BA59" i="3"/>
  <c r="AZ59" i="3"/>
  <c r="AX59" i="3"/>
  <c r="AW59" i="3"/>
  <c r="AV59" i="3"/>
  <c r="AU59" i="3"/>
  <c r="AT59" i="3"/>
  <c r="AR59" i="3"/>
  <c r="AQ59" i="3"/>
  <c r="AP59" i="3"/>
  <c r="AO59" i="3"/>
  <c r="AM59" i="3"/>
  <c r="AL59" i="3"/>
  <c r="AK59" i="3"/>
  <c r="AJ59" i="3"/>
  <c r="AH59" i="3"/>
  <c r="AG59" i="3"/>
  <c r="AF59" i="3"/>
  <c r="AE59" i="3"/>
  <c r="AD59" i="3"/>
  <c r="AC59" i="3"/>
  <c r="AA59" i="3"/>
  <c r="Z59" i="3"/>
  <c r="Y59" i="3"/>
  <c r="X59" i="3"/>
  <c r="W59" i="3"/>
  <c r="U59" i="3"/>
  <c r="T59" i="3"/>
  <c r="S59" i="3"/>
  <c r="R59" i="3"/>
  <c r="O59" i="3"/>
  <c r="Q59" i="3" s="1"/>
  <c r="BJ58" i="3"/>
  <c r="BI58" i="3"/>
  <c r="BH58" i="3"/>
  <c r="BG58" i="3"/>
  <c r="BE58" i="3"/>
  <c r="BD58" i="3"/>
  <c r="BC58" i="3"/>
  <c r="BB58" i="3"/>
  <c r="BA58" i="3"/>
  <c r="AZ58" i="3"/>
  <c r="AX58" i="3"/>
  <c r="AW58" i="3"/>
  <c r="AV58" i="3"/>
  <c r="AU58" i="3"/>
  <c r="AR58" i="3"/>
  <c r="AQ58" i="3"/>
  <c r="AP58" i="3"/>
  <c r="AO58" i="3"/>
  <c r="AM58" i="3"/>
  <c r="AL58" i="3"/>
  <c r="AK58" i="3"/>
  <c r="AJ58" i="3"/>
  <c r="AH58" i="3"/>
  <c r="AG58" i="3"/>
  <c r="AF58" i="3"/>
  <c r="AE58" i="3"/>
  <c r="AD58" i="3"/>
  <c r="AC58" i="3"/>
  <c r="AA58" i="3"/>
  <c r="Z58" i="3"/>
  <c r="Y58" i="3"/>
  <c r="X58" i="3"/>
  <c r="U58" i="3"/>
  <c r="T58" i="3"/>
  <c r="S58" i="3"/>
  <c r="R58" i="3"/>
  <c r="O58" i="3"/>
  <c r="K58" i="3"/>
  <c r="J58" i="3"/>
  <c r="BJ57" i="3"/>
  <c r="BI57" i="3"/>
  <c r="BH57" i="3"/>
  <c r="BG57" i="3"/>
  <c r="BE57" i="3"/>
  <c r="BC57" i="3"/>
  <c r="BB57" i="3"/>
  <c r="BA57" i="3"/>
  <c r="AZ57" i="3"/>
  <c r="AX57" i="3"/>
  <c r="AW57" i="3"/>
  <c r="AU57" i="3"/>
  <c r="AT57" i="3"/>
  <c r="AR57" i="3"/>
  <c r="AQ57" i="3"/>
  <c r="AP57" i="3"/>
  <c r="AO57" i="3"/>
  <c r="AM57" i="3"/>
  <c r="AL57" i="3"/>
  <c r="AK57" i="3"/>
  <c r="AJ57" i="3"/>
  <c r="AH57" i="3"/>
  <c r="AF57" i="3"/>
  <c r="AE57" i="3"/>
  <c r="AD57" i="3"/>
  <c r="AC57" i="3"/>
  <c r="AA57" i="3"/>
  <c r="Z57" i="3"/>
  <c r="X57" i="3"/>
  <c r="W57" i="3"/>
  <c r="U57" i="3"/>
  <c r="T57" i="3"/>
  <c r="S57" i="3"/>
  <c r="R57" i="3"/>
  <c r="O57" i="3"/>
  <c r="K57" i="3"/>
  <c r="J57" i="3"/>
  <c r="BJ56" i="3"/>
  <c r="BI56" i="3"/>
  <c r="BH56" i="3"/>
  <c r="BG56" i="3"/>
  <c r="BE56" i="3"/>
  <c r="BC56" i="3"/>
  <c r="BB56" i="3"/>
  <c r="BA56" i="3"/>
  <c r="AZ56" i="3"/>
  <c r="AX56" i="3"/>
  <c r="AW56" i="3"/>
  <c r="AU56" i="3"/>
  <c r="AT56" i="3"/>
  <c r="AR56" i="3"/>
  <c r="AQ56" i="3"/>
  <c r="AP56" i="3"/>
  <c r="AO56" i="3"/>
  <c r="AM56" i="3"/>
  <c r="AL56" i="3"/>
  <c r="AK56" i="3"/>
  <c r="AJ56" i="3"/>
  <c r="AH56" i="3"/>
  <c r="AF56" i="3"/>
  <c r="AE56" i="3"/>
  <c r="AD56" i="3"/>
  <c r="AC56" i="3"/>
  <c r="AA56" i="3"/>
  <c r="Z56" i="3"/>
  <c r="X56" i="3"/>
  <c r="W56" i="3"/>
  <c r="U56" i="3"/>
  <c r="T56" i="3"/>
  <c r="S56" i="3"/>
  <c r="R56" i="3"/>
  <c r="O56" i="3"/>
  <c r="K56" i="3"/>
  <c r="J56" i="3"/>
  <c r="BJ55" i="3"/>
  <c r="BI55" i="3"/>
  <c r="BH55" i="3"/>
  <c r="BG55" i="3"/>
  <c r="BE55" i="3"/>
  <c r="BD55" i="3"/>
  <c r="BC55" i="3"/>
  <c r="BB55" i="3"/>
  <c r="BA55" i="3"/>
  <c r="AZ55" i="3"/>
  <c r="AX55" i="3"/>
  <c r="AW55" i="3"/>
  <c r="AV55" i="3"/>
  <c r="AU55" i="3"/>
  <c r="AR55" i="3"/>
  <c r="AQ55" i="3"/>
  <c r="AP55" i="3"/>
  <c r="AO55" i="3"/>
  <c r="AM55" i="3"/>
  <c r="AL55" i="3"/>
  <c r="AK55" i="3"/>
  <c r="AJ55" i="3"/>
  <c r="AH55" i="3"/>
  <c r="AG55" i="3"/>
  <c r="AF55" i="3"/>
  <c r="AE55" i="3"/>
  <c r="AD55" i="3"/>
  <c r="AC55" i="3"/>
  <c r="AA55" i="3"/>
  <c r="Z55" i="3"/>
  <c r="Y55" i="3"/>
  <c r="X55" i="3"/>
  <c r="U55" i="3"/>
  <c r="T55" i="3"/>
  <c r="S55" i="3"/>
  <c r="R55" i="3"/>
  <c r="O55" i="3"/>
  <c r="K55" i="3"/>
  <c r="J55" i="3"/>
  <c r="BJ54" i="3"/>
  <c r="BI54" i="3"/>
  <c r="BH54" i="3"/>
  <c r="BG54" i="3"/>
  <c r="BE54" i="3"/>
  <c r="BC54" i="3"/>
  <c r="BB54" i="3"/>
  <c r="BA54" i="3"/>
  <c r="AZ54" i="3"/>
  <c r="AX54" i="3"/>
  <c r="AW54" i="3"/>
  <c r="AU54" i="3"/>
  <c r="AT54" i="3"/>
  <c r="AR54" i="3"/>
  <c r="AQ54" i="3"/>
  <c r="AP54" i="3"/>
  <c r="AO54" i="3"/>
  <c r="AM54" i="3"/>
  <c r="AL54" i="3"/>
  <c r="AK54" i="3"/>
  <c r="AJ54" i="3"/>
  <c r="AH54" i="3"/>
  <c r="AF54" i="3"/>
  <c r="AE54" i="3"/>
  <c r="AD54" i="3"/>
  <c r="AC54" i="3"/>
  <c r="AA54" i="3"/>
  <c r="Z54" i="3"/>
  <c r="X54" i="3"/>
  <c r="W54" i="3"/>
  <c r="U54" i="3"/>
  <c r="T54" i="3"/>
  <c r="S54" i="3"/>
  <c r="R54" i="3"/>
  <c r="O54" i="3"/>
  <c r="K54" i="3"/>
  <c r="J54" i="3"/>
  <c r="BJ53" i="3"/>
  <c r="BI53" i="3"/>
  <c r="BH53" i="3"/>
  <c r="BG53" i="3"/>
  <c r="BE53" i="3"/>
  <c r="BD53" i="3"/>
  <c r="BC53" i="3"/>
  <c r="BB53" i="3"/>
  <c r="BA53" i="3"/>
  <c r="AZ53" i="3"/>
  <c r="AX53" i="3"/>
  <c r="AW53" i="3"/>
  <c r="AV53" i="3"/>
  <c r="AU53" i="3"/>
  <c r="AT53" i="3"/>
  <c r="AR53" i="3"/>
  <c r="AQ53" i="3"/>
  <c r="AP53" i="3"/>
  <c r="AO53" i="3"/>
  <c r="AM53" i="3"/>
  <c r="AL53" i="3"/>
  <c r="AK53" i="3"/>
  <c r="AJ53" i="3"/>
  <c r="AH53" i="3"/>
  <c r="AG53" i="3"/>
  <c r="AF53" i="3"/>
  <c r="AE53" i="3"/>
  <c r="AD53" i="3"/>
  <c r="AC53" i="3"/>
  <c r="AA53" i="3"/>
  <c r="Z53" i="3"/>
  <c r="Y53" i="3"/>
  <c r="X53" i="3"/>
  <c r="W53" i="3"/>
  <c r="U53" i="3"/>
  <c r="T53" i="3"/>
  <c r="S53" i="3"/>
  <c r="R53" i="3"/>
  <c r="O53" i="3"/>
  <c r="Q53" i="3" s="1"/>
  <c r="BJ52" i="3"/>
  <c r="BI52" i="3"/>
  <c r="BH52" i="3"/>
  <c r="BG52" i="3"/>
  <c r="BE52" i="3"/>
  <c r="BD52" i="3"/>
  <c r="BC52" i="3"/>
  <c r="BB52" i="3"/>
  <c r="BA52" i="3"/>
  <c r="AZ52" i="3"/>
  <c r="AX52" i="3"/>
  <c r="AW52" i="3"/>
  <c r="AV52" i="3"/>
  <c r="AU52" i="3"/>
  <c r="AT52" i="3"/>
  <c r="AR52" i="3"/>
  <c r="AQ52" i="3"/>
  <c r="AP52" i="3"/>
  <c r="AO52" i="3"/>
  <c r="AM52" i="3"/>
  <c r="AL52" i="3"/>
  <c r="AK52" i="3"/>
  <c r="AJ52" i="3"/>
  <c r="AH52" i="3"/>
  <c r="AG52" i="3"/>
  <c r="AF52" i="3"/>
  <c r="AE52" i="3"/>
  <c r="AD52" i="3"/>
  <c r="AC52" i="3"/>
  <c r="AA52" i="3"/>
  <c r="Z52" i="3"/>
  <c r="Y52" i="3"/>
  <c r="X52" i="3"/>
  <c r="W52" i="3"/>
  <c r="U52" i="3"/>
  <c r="T52" i="3"/>
  <c r="S52" i="3"/>
  <c r="R52" i="3"/>
  <c r="O52" i="3"/>
  <c r="P52" i="3" s="1"/>
  <c r="BJ51" i="3"/>
  <c r="BI51" i="3"/>
  <c r="BH51" i="3"/>
  <c r="BG51" i="3"/>
  <c r="BE51" i="3"/>
  <c r="BD51" i="3"/>
  <c r="BC51" i="3"/>
  <c r="BB51" i="3"/>
  <c r="BA51" i="3"/>
  <c r="AZ51" i="3"/>
  <c r="AX51" i="3"/>
  <c r="AW51" i="3"/>
  <c r="AV51" i="3"/>
  <c r="AU51" i="3"/>
  <c r="AT51" i="3"/>
  <c r="AR51" i="3"/>
  <c r="AQ51" i="3"/>
  <c r="AP51" i="3"/>
  <c r="AO51" i="3"/>
  <c r="AM51" i="3"/>
  <c r="AL51" i="3"/>
  <c r="AK51" i="3"/>
  <c r="AJ51" i="3"/>
  <c r="AH51" i="3"/>
  <c r="AG51" i="3"/>
  <c r="AF51" i="3"/>
  <c r="AE51" i="3"/>
  <c r="AD51" i="3"/>
  <c r="AC51" i="3"/>
  <c r="AA51" i="3"/>
  <c r="Z51" i="3"/>
  <c r="Y51" i="3"/>
  <c r="X51" i="3"/>
  <c r="W51" i="3"/>
  <c r="U51" i="3"/>
  <c r="T51" i="3"/>
  <c r="S51" i="3"/>
  <c r="R51" i="3"/>
  <c r="O51" i="3"/>
  <c r="Q51" i="3" s="1"/>
  <c r="BJ50" i="3"/>
  <c r="BI50" i="3"/>
  <c r="BH50" i="3"/>
  <c r="BG50" i="3"/>
  <c r="BE50" i="3"/>
  <c r="BD50" i="3"/>
  <c r="BC50" i="3"/>
  <c r="BB50" i="3"/>
  <c r="BA50" i="3"/>
  <c r="AX50" i="3"/>
  <c r="AW50" i="3"/>
  <c r="AV50" i="3"/>
  <c r="AU50" i="3"/>
  <c r="AT50" i="3"/>
  <c r="AR50" i="3"/>
  <c r="AQ50" i="3"/>
  <c r="AP50" i="3"/>
  <c r="AO50" i="3"/>
  <c r="AM50" i="3"/>
  <c r="AL50" i="3"/>
  <c r="AK50" i="3"/>
  <c r="AJ50" i="3"/>
  <c r="AH50" i="3"/>
  <c r="AG50" i="3"/>
  <c r="AF50" i="3"/>
  <c r="AE50" i="3"/>
  <c r="AD50" i="3"/>
  <c r="AA50" i="3"/>
  <c r="Z50" i="3"/>
  <c r="Y50" i="3"/>
  <c r="X50" i="3"/>
  <c r="W50" i="3"/>
  <c r="U50" i="3"/>
  <c r="T50" i="3"/>
  <c r="S50" i="3"/>
  <c r="R50" i="3"/>
  <c r="O50" i="3"/>
  <c r="K50" i="3"/>
  <c r="J50" i="3"/>
  <c r="BJ49" i="3"/>
  <c r="BI49" i="3"/>
  <c r="BH49" i="3"/>
  <c r="BG49" i="3"/>
  <c r="BE49" i="3"/>
  <c r="BC49" i="3"/>
  <c r="BB49" i="3"/>
  <c r="BA49" i="3"/>
  <c r="AZ49" i="3"/>
  <c r="AX49" i="3"/>
  <c r="AW49" i="3"/>
  <c r="AU49" i="3"/>
  <c r="AT49" i="3"/>
  <c r="AR49" i="3"/>
  <c r="AQ49" i="3"/>
  <c r="AP49" i="3"/>
  <c r="AO49" i="3"/>
  <c r="AM49" i="3"/>
  <c r="AL49" i="3"/>
  <c r="AK49" i="3"/>
  <c r="AJ49" i="3"/>
  <c r="AH49" i="3"/>
  <c r="AF49" i="3"/>
  <c r="AE49" i="3"/>
  <c r="AD49" i="3"/>
  <c r="AC49" i="3"/>
  <c r="AA49" i="3"/>
  <c r="Z49" i="3"/>
  <c r="X49" i="3"/>
  <c r="W49" i="3"/>
  <c r="U49" i="3"/>
  <c r="T49" i="3"/>
  <c r="S49" i="3"/>
  <c r="R49" i="3"/>
  <c r="O49" i="3"/>
  <c r="K49" i="3"/>
  <c r="J49" i="3"/>
  <c r="BJ48" i="3"/>
  <c r="BI48" i="3"/>
  <c r="BH48" i="3"/>
  <c r="BG48" i="3"/>
  <c r="BE48" i="3"/>
  <c r="BD48" i="3"/>
  <c r="BC48" i="3"/>
  <c r="BB48" i="3"/>
  <c r="BA48" i="3"/>
  <c r="AZ48" i="3"/>
  <c r="AX48" i="3"/>
  <c r="AW48" i="3"/>
  <c r="AV48" i="3"/>
  <c r="AU48" i="3"/>
  <c r="AR48" i="3"/>
  <c r="AQ48" i="3"/>
  <c r="AP48" i="3"/>
  <c r="AO48" i="3"/>
  <c r="AM48" i="3"/>
  <c r="AL48" i="3"/>
  <c r="AK48" i="3"/>
  <c r="AJ48" i="3"/>
  <c r="AH48" i="3"/>
  <c r="AG48" i="3"/>
  <c r="AF48" i="3"/>
  <c r="AE48" i="3"/>
  <c r="AD48" i="3"/>
  <c r="AC48" i="3"/>
  <c r="AA48" i="3"/>
  <c r="Z48" i="3"/>
  <c r="Y48" i="3"/>
  <c r="X48" i="3"/>
  <c r="U48" i="3"/>
  <c r="T48" i="3"/>
  <c r="S48" i="3"/>
  <c r="R48" i="3"/>
  <c r="O48" i="3"/>
  <c r="K48" i="3"/>
  <c r="J48" i="3"/>
  <c r="BJ47" i="3"/>
  <c r="BI47" i="3"/>
  <c r="BH47" i="3"/>
  <c r="BG47" i="3"/>
  <c r="BE47" i="3"/>
  <c r="BD47" i="3"/>
  <c r="BC47" i="3"/>
  <c r="BB47" i="3"/>
  <c r="BA47" i="3"/>
  <c r="AZ47" i="3"/>
  <c r="AX47" i="3"/>
  <c r="AW47" i="3"/>
  <c r="AV47" i="3"/>
  <c r="AU47" i="3"/>
  <c r="AR47" i="3"/>
  <c r="AQ47" i="3"/>
  <c r="AP47" i="3"/>
  <c r="AO47" i="3"/>
  <c r="AM47" i="3"/>
  <c r="AL47" i="3"/>
  <c r="AK47" i="3"/>
  <c r="AJ47" i="3"/>
  <c r="AH47" i="3"/>
  <c r="AG47" i="3"/>
  <c r="AF47" i="3"/>
  <c r="AE47" i="3"/>
  <c r="AD47" i="3"/>
  <c r="AC47" i="3"/>
  <c r="AA47" i="3"/>
  <c r="Z47" i="3"/>
  <c r="Y47" i="3"/>
  <c r="X47" i="3"/>
  <c r="U47" i="3"/>
  <c r="T47" i="3"/>
  <c r="S47" i="3"/>
  <c r="R47" i="3"/>
  <c r="O47" i="3"/>
  <c r="K47" i="3"/>
  <c r="J47" i="3"/>
  <c r="BJ46" i="3"/>
  <c r="BI46" i="3"/>
  <c r="BH46" i="3"/>
  <c r="BG46" i="3"/>
  <c r="BE46" i="3"/>
  <c r="BD46" i="3"/>
  <c r="BC46" i="3"/>
  <c r="BB46" i="3"/>
  <c r="BA46" i="3"/>
  <c r="AZ46" i="3"/>
  <c r="AX46" i="3"/>
  <c r="AW46" i="3"/>
  <c r="AV46" i="3"/>
  <c r="AU46" i="3"/>
  <c r="AT46" i="3"/>
  <c r="AR46" i="3"/>
  <c r="AQ46" i="3"/>
  <c r="AP46" i="3"/>
  <c r="AO46" i="3"/>
  <c r="AM46" i="3"/>
  <c r="AL46" i="3"/>
  <c r="AK46" i="3"/>
  <c r="AJ46" i="3"/>
  <c r="AH46" i="3"/>
  <c r="AG46" i="3"/>
  <c r="AF46" i="3"/>
  <c r="AE46" i="3"/>
  <c r="AD46" i="3"/>
  <c r="AC46" i="3"/>
  <c r="AA46" i="3"/>
  <c r="Z46" i="3"/>
  <c r="Y46" i="3"/>
  <c r="X46" i="3"/>
  <c r="W46" i="3"/>
  <c r="U46" i="3"/>
  <c r="T46" i="3"/>
  <c r="S46" i="3"/>
  <c r="R46" i="3"/>
  <c r="O46" i="3"/>
  <c r="Q46" i="3" s="1"/>
  <c r="BJ45" i="3"/>
  <c r="BI45" i="3"/>
  <c r="BH45" i="3"/>
  <c r="BG45" i="3"/>
  <c r="BE45" i="3"/>
  <c r="BD45" i="3"/>
  <c r="BC45" i="3"/>
  <c r="BB45" i="3"/>
  <c r="BA45" i="3"/>
  <c r="AZ45" i="3"/>
  <c r="AX45" i="3"/>
  <c r="AW45" i="3"/>
  <c r="AV45" i="3"/>
  <c r="AU45" i="3"/>
  <c r="AT45" i="3"/>
  <c r="AR45" i="3"/>
  <c r="AQ45" i="3"/>
  <c r="AP45" i="3"/>
  <c r="AO45" i="3"/>
  <c r="AM45" i="3"/>
  <c r="AL45" i="3"/>
  <c r="AK45" i="3"/>
  <c r="AJ45" i="3"/>
  <c r="AH45" i="3"/>
  <c r="AG45" i="3"/>
  <c r="AF45" i="3"/>
  <c r="AE45" i="3"/>
  <c r="AD45" i="3"/>
  <c r="AC45" i="3"/>
  <c r="AA45" i="3"/>
  <c r="Z45" i="3"/>
  <c r="Y45" i="3"/>
  <c r="X45" i="3"/>
  <c r="W45" i="3"/>
  <c r="U45" i="3"/>
  <c r="T45" i="3"/>
  <c r="S45" i="3"/>
  <c r="R45" i="3"/>
  <c r="O45" i="3"/>
  <c r="Q45" i="3" s="1"/>
  <c r="BJ44" i="3"/>
  <c r="BI44" i="3"/>
  <c r="BH44" i="3"/>
  <c r="BG44" i="3"/>
  <c r="BE44" i="3"/>
  <c r="BD44" i="3"/>
  <c r="BC44" i="3"/>
  <c r="BB44" i="3"/>
  <c r="BA44" i="3"/>
  <c r="AZ44" i="3"/>
  <c r="AX44" i="3"/>
  <c r="AW44" i="3"/>
  <c r="AV44" i="3"/>
  <c r="AU44" i="3"/>
  <c r="AT44" i="3"/>
  <c r="AR44" i="3"/>
  <c r="AQ44" i="3"/>
  <c r="AP44" i="3"/>
  <c r="AO44" i="3"/>
  <c r="AM44" i="3"/>
  <c r="AL44" i="3"/>
  <c r="AK44" i="3"/>
  <c r="AJ44" i="3"/>
  <c r="AH44" i="3"/>
  <c r="AG44" i="3"/>
  <c r="AF44" i="3"/>
  <c r="AE44" i="3"/>
  <c r="AD44" i="3"/>
  <c r="AC44" i="3"/>
  <c r="AA44" i="3"/>
  <c r="Z44" i="3"/>
  <c r="Y44" i="3"/>
  <c r="X44" i="3"/>
  <c r="W44" i="3"/>
  <c r="U44" i="3"/>
  <c r="T44" i="3"/>
  <c r="S44" i="3"/>
  <c r="R44" i="3"/>
  <c r="O44" i="3"/>
  <c r="P44" i="3" s="1"/>
  <c r="BJ43" i="3"/>
  <c r="BI43" i="3"/>
  <c r="BH43" i="3"/>
  <c r="BG43" i="3"/>
  <c r="BE43" i="3"/>
  <c r="BC43" i="3"/>
  <c r="BB43" i="3"/>
  <c r="BA43" i="3"/>
  <c r="AZ43" i="3"/>
  <c r="AX43" i="3"/>
  <c r="AW43" i="3"/>
  <c r="AU43" i="3"/>
  <c r="AT43" i="3"/>
  <c r="AR43" i="3"/>
  <c r="AQ43" i="3"/>
  <c r="AP43" i="3"/>
  <c r="AO43" i="3"/>
  <c r="AM43" i="3"/>
  <c r="AL43" i="3"/>
  <c r="AK43" i="3"/>
  <c r="AJ43" i="3"/>
  <c r="AH43" i="3"/>
  <c r="AF43" i="3"/>
  <c r="AE43" i="3"/>
  <c r="AD43" i="3"/>
  <c r="AC43" i="3"/>
  <c r="AA43" i="3"/>
  <c r="Z43" i="3"/>
  <c r="X43" i="3"/>
  <c r="W43" i="3"/>
  <c r="U43" i="3"/>
  <c r="T43" i="3"/>
  <c r="S43" i="3"/>
  <c r="R43" i="3"/>
  <c r="O43" i="3"/>
  <c r="K43" i="3"/>
  <c r="J43" i="3"/>
  <c r="BJ42" i="3"/>
  <c r="BI42" i="3"/>
  <c r="BH42" i="3"/>
  <c r="BG42" i="3"/>
  <c r="BE42" i="3"/>
  <c r="BD42" i="3"/>
  <c r="BC42" i="3"/>
  <c r="BB42" i="3"/>
  <c r="BA42" i="3"/>
  <c r="AZ42" i="3"/>
  <c r="AX42" i="3"/>
  <c r="AW42" i="3"/>
  <c r="AV42" i="3"/>
  <c r="AU42" i="3"/>
  <c r="AT42" i="3"/>
  <c r="AR42" i="3"/>
  <c r="AQ42" i="3"/>
  <c r="AP42" i="3"/>
  <c r="AO42" i="3"/>
  <c r="AM42" i="3"/>
  <c r="AL42" i="3"/>
  <c r="AK42" i="3"/>
  <c r="AJ42" i="3"/>
  <c r="AH42" i="3"/>
  <c r="AG42" i="3"/>
  <c r="AF42" i="3"/>
  <c r="AE42" i="3"/>
  <c r="AD42" i="3"/>
  <c r="AC42" i="3"/>
  <c r="AA42" i="3"/>
  <c r="Z42" i="3"/>
  <c r="Y42" i="3"/>
  <c r="X42" i="3"/>
  <c r="W42" i="3"/>
  <c r="U42" i="3"/>
  <c r="T42" i="3"/>
  <c r="S42" i="3"/>
  <c r="R42" i="3"/>
  <c r="O42" i="3"/>
  <c r="Q42" i="3" s="1"/>
  <c r="BJ41" i="3"/>
  <c r="BI41" i="3"/>
  <c r="BH41" i="3"/>
  <c r="BG41" i="3"/>
  <c r="BE41" i="3"/>
  <c r="BD41" i="3"/>
  <c r="BC41" i="3"/>
  <c r="BB41" i="3"/>
  <c r="BA41" i="3"/>
  <c r="AZ41" i="3"/>
  <c r="AX41" i="3"/>
  <c r="AW41" i="3"/>
  <c r="AV41" i="3"/>
  <c r="AU41" i="3"/>
  <c r="AT41" i="3"/>
  <c r="AR41" i="3"/>
  <c r="AQ41" i="3"/>
  <c r="AP41" i="3"/>
  <c r="AO41" i="3"/>
  <c r="AM41" i="3"/>
  <c r="AL41" i="3"/>
  <c r="AK41" i="3"/>
  <c r="AJ41" i="3"/>
  <c r="AH41" i="3"/>
  <c r="AG41" i="3"/>
  <c r="AF41" i="3"/>
  <c r="AE41" i="3"/>
  <c r="AD41" i="3"/>
  <c r="AC41" i="3"/>
  <c r="AA41" i="3"/>
  <c r="Z41" i="3"/>
  <c r="Y41" i="3"/>
  <c r="X41" i="3"/>
  <c r="W41" i="3"/>
  <c r="U41" i="3"/>
  <c r="T41" i="3"/>
  <c r="S41" i="3"/>
  <c r="R41" i="3"/>
  <c r="O41" i="3"/>
  <c r="Q41" i="3" s="1"/>
  <c r="BJ40" i="3"/>
  <c r="BI40" i="3"/>
  <c r="BH40" i="3"/>
  <c r="BG40" i="3"/>
  <c r="BE40" i="3"/>
  <c r="BD40" i="3"/>
  <c r="BC40" i="3"/>
  <c r="BB40" i="3"/>
  <c r="BA40" i="3"/>
  <c r="AZ40" i="3"/>
  <c r="AX40" i="3"/>
  <c r="AW40" i="3"/>
  <c r="AV40" i="3"/>
  <c r="AU40" i="3"/>
  <c r="AT40" i="3"/>
  <c r="AR40" i="3"/>
  <c r="AQ40" i="3"/>
  <c r="AP40" i="3"/>
  <c r="AO40" i="3"/>
  <c r="AM40" i="3"/>
  <c r="AL40" i="3"/>
  <c r="AK40" i="3"/>
  <c r="AJ40" i="3"/>
  <c r="AH40" i="3"/>
  <c r="AG40" i="3"/>
  <c r="AF40" i="3"/>
  <c r="AE40" i="3"/>
  <c r="AD40" i="3"/>
  <c r="AC40" i="3"/>
  <c r="AA40" i="3"/>
  <c r="Z40" i="3"/>
  <c r="Y40" i="3"/>
  <c r="X40" i="3"/>
  <c r="W40" i="3"/>
  <c r="U40" i="3"/>
  <c r="T40" i="3"/>
  <c r="S40" i="3"/>
  <c r="R40" i="3"/>
  <c r="O40" i="3"/>
  <c r="P40" i="3" s="1"/>
  <c r="BJ39" i="3"/>
  <c r="BI39" i="3"/>
  <c r="BH39" i="3"/>
  <c r="BG39" i="3"/>
  <c r="BE39" i="3"/>
  <c r="BD39" i="3"/>
  <c r="BC39" i="3"/>
  <c r="BB39" i="3"/>
  <c r="BA39" i="3"/>
  <c r="AZ39" i="3"/>
  <c r="AX39" i="3"/>
  <c r="AW39" i="3"/>
  <c r="AV39" i="3"/>
  <c r="AT39" i="3"/>
  <c r="AR39" i="3"/>
  <c r="AQ39" i="3"/>
  <c r="AO39" i="3"/>
  <c r="AM39" i="3"/>
  <c r="AL39" i="3"/>
  <c r="AK39" i="3"/>
  <c r="AJ39" i="3"/>
  <c r="AH39" i="3"/>
  <c r="AG39" i="3"/>
  <c r="AF39" i="3"/>
  <c r="AE39" i="3"/>
  <c r="AD39" i="3"/>
  <c r="AC39" i="3"/>
  <c r="AA39" i="3"/>
  <c r="Z39" i="3"/>
  <c r="Y39" i="3"/>
  <c r="W39" i="3"/>
  <c r="U39" i="3"/>
  <c r="T39" i="3"/>
  <c r="R39" i="3"/>
  <c r="O39" i="3"/>
  <c r="K39" i="3"/>
  <c r="J39" i="3"/>
  <c r="BJ38" i="3"/>
  <c r="BI38" i="3"/>
  <c r="BH38" i="3"/>
  <c r="BG38" i="3"/>
  <c r="BE38" i="3"/>
  <c r="BD38" i="3"/>
  <c r="BC38" i="3"/>
  <c r="BB38" i="3"/>
  <c r="BA38" i="3"/>
  <c r="AZ38" i="3"/>
  <c r="AX38" i="3"/>
  <c r="AW38" i="3"/>
  <c r="AV38" i="3"/>
  <c r="AT38" i="3"/>
  <c r="AR38" i="3"/>
  <c r="AQ38" i="3"/>
  <c r="AO38" i="3"/>
  <c r="AM38" i="3"/>
  <c r="AL38" i="3"/>
  <c r="AK38" i="3"/>
  <c r="AJ38" i="3"/>
  <c r="AH38" i="3"/>
  <c r="AG38" i="3"/>
  <c r="AF38" i="3"/>
  <c r="AE38" i="3"/>
  <c r="AD38" i="3"/>
  <c r="AC38" i="3"/>
  <c r="AA38" i="3"/>
  <c r="Z38" i="3"/>
  <c r="Y38" i="3"/>
  <c r="W38" i="3"/>
  <c r="U38" i="3"/>
  <c r="T38" i="3"/>
  <c r="R38" i="3"/>
  <c r="O38" i="3"/>
  <c r="K38" i="3"/>
  <c r="J38" i="3"/>
  <c r="BJ37" i="3"/>
  <c r="BI37" i="3"/>
  <c r="BH37" i="3"/>
  <c r="BG37" i="3"/>
  <c r="BE37" i="3"/>
  <c r="BD37" i="3"/>
  <c r="BC37" i="3"/>
  <c r="BB37" i="3"/>
  <c r="BA37" i="3"/>
  <c r="AZ37" i="3"/>
  <c r="AX37" i="3"/>
  <c r="AW37" i="3"/>
  <c r="AV37" i="3"/>
  <c r="AU37" i="3"/>
  <c r="AT37" i="3"/>
  <c r="AR37" i="3"/>
  <c r="AQ37" i="3"/>
  <c r="AP37" i="3"/>
  <c r="AO37" i="3"/>
  <c r="AM37" i="3"/>
  <c r="AL37" i="3"/>
  <c r="AK37" i="3"/>
  <c r="AJ37" i="3"/>
  <c r="AH37" i="3"/>
  <c r="AG37" i="3"/>
  <c r="AF37" i="3"/>
  <c r="AE37" i="3"/>
  <c r="AD37" i="3"/>
  <c r="AC37" i="3"/>
  <c r="AA37" i="3"/>
  <c r="Z37" i="3"/>
  <c r="Y37" i="3"/>
  <c r="X37" i="3"/>
  <c r="W37" i="3"/>
  <c r="U37" i="3"/>
  <c r="T37" i="3"/>
  <c r="S37" i="3"/>
  <c r="R37" i="3"/>
  <c r="O37" i="3"/>
  <c r="K37" i="3"/>
  <c r="J37" i="3"/>
  <c r="BJ36" i="3"/>
  <c r="BI36" i="3"/>
  <c r="BH36" i="3"/>
  <c r="BG36" i="3"/>
  <c r="BE36" i="3"/>
  <c r="BD36" i="3"/>
  <c r="BC36" i="3"/>
  <c r="BB36" i="3"/>
  <c r="BA36" i="3"/>
  <c r="AZ36" i="3"/>
  <c r="AX36" i="3"/>
  <c r="AW36" i="3"/>
  <c r="AV36" i="3"/>
  <c r="AU36" i="3"/>
  <c r="AR36" i="3"/>
  <c r="AQ36" i="3"/>
  <c r="AP36" i="3"/>
  <c r="AO36" i="3"/>
  <c r="AM36" i="3"/>
  <c r="AL36" i="3"/>
  <c r="AK36" i="3"/>
  <c r="AJ36" i="3"/>
  <c r="AH36" i="3"/>
  <c r="AG36" i="3"/>
  <c r="AF36" i="3"/>
  <c r="AE36" i="3"/>
  <c r="AD36" i="3"/>
  <c r="AC36" i="3"/>
  <c r="AA36" i="3"/>
  <c r="Z36" i="3"/>
  <c r="Y36" i="3"/>
  <c r="X36" i="3"/>
  <c r="U36" i="3"/>
  <c r="T36" i="3"/>
  <c r="S36" i="3"/>
  <c r="R36" i="3"/>
  <c r="O36" i="3"/>
  <c r="K36" i="3"/>
  <c r="J36" i="3"/>
  <c r="BJ35" i="3"/>
  <c r="BI35" i="3"/>
  <c r="BH35" i="3"/>
  <c r="BG35" i="3"/>
  <c r="BE35" i="3"/>
  <c r="BD35" i="3"/>
  <c r="BC35" i="3"/>
  <c r="BA35" i="3"/>
  <c r="AZ35" i="3"/>
  <c r="AX35" i="3"/>
  <c r="AW35" i="3"/>
  <c r="AV35" i="3"/>
  <c r="AU35" i="3"/>
  <c r="AT35" i="3"/>
  <c r="AR35" i="3"/>
  <c r="AP35" i="3"/>
  <c r="AO35" i="3"/>
  <c r="AM35" i="3"/>
  <c r="AL35" i="3"/>
  <c r="AK35" i="3"/>
  <c r="AJ35" i="3"/>
  <c r="AH35" i="3"/>
  <c r="AG35" i="3"/>
  <c r="AF35" i="3"/>
  <c r="AD35" i="3"/>
  <c r="AC35" i="3"/>
  <c r="AA35" i="3"/>
  <c r="Z35" i="3"/>
  <c r="Y35" i="3"/>
  <c r="X35" i="3"/>
  <c r="W35" i="3"/>
  <c r="U35" i="3"/>
  <c r="S35" i="3"/>
  <c r="R35" i="3"/>
  <c r="O35" i="3"/>
  <c r="K35" i="3"/>
  <c r="J35" i="3"/>
  <c r="BJ34" i="3"/>
  <c r="BI34" i="3"/>
  <c r="BH34" i="3"/>
  <c r="BG34" i="3"/>
  <c r="BE34" i="3"/>
  <c r="BD34" i="3"/>
  <c r="BC34" i="3"/>
  <c r="BB34" i="3"/>
  <c r="BA34" i="3"/>
  <c r="AZ34" i="3"/>
  <c r="AX34" i="3"/>
  <c r="AW34" i="3"/>
  <c r="AV34" i="3"/>
  <c r="AU34" i="3"/>
  <c r="AT34" i="3"/>
  <c r="AR34" i="3"/>
  <c r="AQ34" i="3"/>
  <c r="AP34" i="3"/>
  <c r="AO34" i="3"/>
  <c r="AM34" i="3"/>
  <c r="AL34" i="3"/>
  <c r="AK34" i="3"/>
  <c r="AJ34" i="3"/>
  <c r="AH34" i="3"/>
  <c r="AG34" i="3"/>
  <c r="AF34" i="3"/>
  <c r="AE34" i="3"/>
  <c r="AD34" i="3"/>
  <c r="AC34" i="3"/>
  <c r="AA34" i="3"/>
  <c r="Z34" i="3"/>
  <c r="Y34" i="3"/>
  <c r="X34" i="3"/>
  <c r="W34" i="3"/>
  <c r="U34" i="3"/>
  <c r="T34" i="3"/>
  <c r="S34" i="3"/>
  <c r="R34" i="3"/>
  <c r="O34" i="3"/>
  <c r="P34" i="3" s="1"/>
  <c r="BJ33" i="3"/>
  <c r="BI33" i="3"/>
  <c r="BH33" i="3"/>
  <c r="BG33" i="3"/>
  <c r="BE33" i="3"/>
  <c r="BD33" i="3"/>
  <c r="BC33" i="3"/>
  <c r="BB33" i="3"/>
  <c r="BA33" i="3"/>
  <c r="AZ33" i="3"/>
  <c r="AX33" i="3"/>
  <c r="AW33" i="3"/>
  <c r="AV33" i="3"/>
  <c r="AU33" i="3"/>
  <c r="AT33" i="3"/>
  <c r="AR33" i="3"/>
  <c r="AQ33" i="3"/>
  <c r="AP33" i="3"/>
  <c r="AO33" i="3"/>
  <c r="AM33" i="3"/>
  <c r="AL33" i="3"/>
  <c r="AK33" i="3"/>
  <c r="AJ33" i="3"/>
  <c r="AH33" i="3"/>
  <c r="AG33" i="3"/>
  <c r="AF33" i="3"/>
  <c r="AE33" i="3"/>
  <c r="AD33" i="3"/>
  <c r="AC33" i="3"/>
  <c r="AA33" i="3"/>
  <c r="Z33" i="3"/>
  <c r="Y33" i="3"/>
  <c r="X33" i="3"/>
  <c r="W33" i="3"/>
  <c r="U33" i="3"/>
  <c r="T33" i="3"/>
  <c r="S33" i="3"/>
  <c r="R33" i="3"/>
  <c r="O33" i="3"/>
  <c r="Q33" i="3" s="1"/>
  <c r="BJ32" i="3"/>
  <c r="BI32" i="3"/>
  <c r="BH32" i="3"/>
  <c r="BG32" i="3"/>
  <c r="BE32" i="3"/>
  <c r="BD32" i="3"/>
  <c r="BC32" i="3"/>
  <c r="BB32" i="3"/>
  <c r="BA32" i="3"/>
  <c r="AZ32" i="3"/>
  <c r="AX32" i="3"/>
  <c r="AW32" i="3"/>
  <c r="AV32" i="3"/>
  <c r="AU32" i="3"/>
  <c r="AT32" i="3"/>
  <c r="AR32" i="3"/>
  <c r="AQ32" i="3"/>
  <c r="AP32" i="3"/>
  <c r="AO32" i="3"/>
  <c r="AM32" i="3"/>
  <c r="AL32" i="3"/>
  <c r="AK32" i="3"/>
  <c r="AJ32" i="3"/>
  <c r="AH32" i="3"/>
  <c r="AG32" i="3"/>
  <c r="AF32" i="3"/>
  <c r="AE32" i="3"/>
  <c r="AD32" i="3"/>
  <c r="AC32" i="3"/>
  <c r="AA32" i="3"/>
  <c r="Z32" i="3"/>
  <c r="Y32" i="3"/>
  <c r="X32" i="3"/>
  <c r="W32" i="3"/>
  <c r="U32" i="3"/>
  <c r="T32" i="3"/>
  <c r="S32" i="3"/>
  <c r="R32" i="3"/>
  <c r="O32" i="3"/>
  <c r="P32" i="3" s="1"/>
  <c r="BJ31" i="3"/>
  <c r="BI31" i="3"/>
  <c r="BH31" i="3"/>
  <c r="BG31" i="3"/>
  <c r="BE31" i="3"/>
  <c r="BC31" i="3"/>
  <c r="BB31" i="3"/>
  <c r="BA31" i="3"/>
  <c r="AZ31" i="3"/>
  <c r="AX31" i="3"/>
  <c r="AW31" i="3"/>
  <c r="AU31" i="3"/>
  <c r="AT31" i="3"/>
  <c r="AR31" i="3"/>
  <c r="AQ31" i="3"/>
  <c r="AP31" i="3"/>
  <c r="AO31" i="3"/>
  <c r="AM31" i="3"/>
  <c r="AL31" i="3"/>
  <c r="AK31" i="3"/>
  <c r="AJ31" i="3"/>
  <c r="AH31" i="3"/>
  <c r="AF31" i="3"/>
  <c r="AE31" i="3"/>
  <c r="AD31" i="3"/>
  <c r="AC31" i="3"/>
  <c r="AA31" i="3"/>
  <c r="Z31" i="3"/>
  <c r="X31" i="3"/>
  <c r="W31" i="3"/>
  <c r="U31" i="3"/>
  <c r="T31" i="3"/>
  <c r="S31" i="3"/>
  <c r="R31" i="3"/>
  <c r="O31" i="3"/>
  <c r="K31" i="3"/>
  <c r="J31" i="3"/>
  <c r="BJ30" i="3"/>
  <c r="BI30" i="3"/>
  <c r="BH30" i="3"/>
  <c r="BG30" i="3"/>
  <c r="BE30" i="3"/>
  <c r="BC30" i="3"/>
  <c r="BB30" i="3"/>
  <c r="BA30" i="3"/>
  <c r="AZ30" i="3"/>
  <c r="AX30" i="3"/>
  <c r="AW30" i="3"/>
  <c r="AU30" i="3"/>
  <c r="AT30" i="3"/>
  <c r="AR30" i="3"/>
  <c r="AQ30" i="3"/>
  <c r="AP30" i="3"/>
  <c r="AO30" i="3"/>
  <c r="AM30" i="3"/>
  <c r="AL30" i="3"/>
  <c r="AK30" i="3"/>
  <c r="AJ30" i="3"/>
  <c r="AH30" i="3"/>
  <c r="AF30" i="3"/>
  <c r="AE30" i="3"/>
  <c r="AD30" i="3"/>
  <c r="AC30" i="3"/>
  <c r="AA30" i="3"/>
  <c r="Z30" i="3"/>
  <c r="X30" i="3"/>
  <c r="W30" i="3"/>
  <c r="U30" i="3"/>
  <c r="T30" i="3"/>
  <c r="S30" i="3"/>
  <c r="R30" i="3"/>
  <c r="O30" i="3"/>
  <c r="K30" i="3"/>
  <c r="J30" i="3"/>
  <c r="BJ29" i="3"/>
  <c r="BI29" i="3"/>
  <c r="BH29" i="3"/>
  <c r="BG29" i="3"/>
  <c r="BE29" i="3"/>
  <c r="BC29" i="3"/>
  <c r="BB29" i="3"/>
  <c r="BA29" i="3"/>
  <c r="AZ29" i="3"/>
  <c r="AX29" i="3"/>
  <c r="AW29" i="3"/>
  <c r="AU29" i="3"/>
  <c r="AT29" i="3"/>
  <c r="AR29" i="3"/>
  <c r="AQ29" i="3"/>
  <c r="AP29" i="3"/>
  <c r="AO29" i="3"/>
  <c r="AM29" i="3"/>
  <c r="AL29" i="3"/>
  <c r="AK29" i="3"/>
  <c r="AJ29" i="3"/>
  <c r="AH29" i="3"/>
  <c r="AF29" i="3"/>
  <c r="AE29" i="3"/>
  <c r="AD29" i="3"/>
  <c r="AC29" i="3"/>
  <c r="AA29" i="3"/>
  <c r="Z29" i="3"/>
  <c r="X29" i="3"/>
  <c r="W29" i="3"/>
  <c r="U29" i="3"/>
  <c r="T29" i="3"/>
  <c r="S29" i="3"/>
  <c r="R29" i="3"/>
  <c r="O29" i="3"/>
  <c r="K29" i="3"/>
  <c r="J29" i="3"/>
  <c r="BJ28" i="3"/>
  <c r="BI28" i="3"/>
  <c r="BH28" i="3"/>
  <c r="BG28" i="3"/>
  <c r="BE28" i="3"/>
  <c r="BC28" i="3"/>
  <c r="BB28" i="3"/>
  <c r="BA28" i="3"/>
  <c r="AZ28" i="3"/>
  <c r="AX28" i="3"/>
  <c r="AW28" i="3"/>
  <c r="AU28" i="3"/>
  <c r="AT28" i="3"/>
  <c r="AR28" i="3"/>
  <c r="AQ28" i="3"/>
  <c r="AP28" i="3"/>
  <c r="AO28" i="3"/>
  <c r="AM28" i="3"/>
  <c r="AL28" i="3"/>
  <c r="AK28" i="3"/>
  <c r="AJ28" i="3"/>
  <c r="AH28" i="3"/>
  <c r="AF28" i="3"/>
  <c r="AE28" i="3"/>
  <c r="AD28" i="3"/>
  <c r="AC28" i="3"/>
  <c r="AA28" i="3"/>
  <c r="Z28" i="3"/>
  <c r="X28" i="3"/>
  <c r="W28" i="3"/>
  <c r="U28" i="3"/>
  <c r="T28" i="3"/>
  <c r="S28" i="3"/>
  <c r="R28" i="3"/>
  <c r="O28" i="3"/>
  <c r="K28" i="3"/>
  <c r="J28" i="3"/>
  <c r="BJ27" i="3"/>
  <c r="BI27" i="3"/>
  <c r="BH27" i="3"/>
  <c r="BG27" i="3"/>
  <c r="BE27" i="3"/>
  <c r="BC27" i="3"/>
  <c r="BB27" i="3"/>
  <c r="BA27" i="3"/>
  <c r="AZ27" i="3"/>
  <c r="AX27" i="3"/>
  <c r="AW27" i="3"/>
  <c r="AU27" i="3"/>
  <c r="AT27" i="3"/>
  <c r="AR27" i="3"/>
  <c r="AQ27" i="3"/>
  <c r="AP27" i="3"/>
  <c r="AO27" i="3"/>
  <c r="AM27" i="3"/>
  <c r="AL27" i="3"/>
  <c r="AK27" i="3"/>
  <c r="AJ27" i="3"/>
  <c r="AH27" i="3"/>
  <c r="AF27" i="3"/>
  <c r="AE27" i="3"/>
  <c r="AD27" i="3"/>
  <c r="AC27" i="3"/>
  <c r="AA27" i="3"/>
  <c r="Z27" i="3"/>
  <c r="X27" i="3"/>
  <c r="W27" i="3"/>
  <c r="U27" i="3"/>
  <c r="T27" i="3"/>
  <c r="S27" i="3"/>
  <c r="R27" i="3"/>
  <c r="O27" i="3"/>
  <c r="K27" i="3"/>
  <c r="J27" i="3"/>
  <c r="BJ26" i="3"/>
  <c r="BI26" i="3"/>
  <c r="BH26" i="3"/>
  <c r="BG26" i="3"/>
  <c r="BE26" i="3"/>
  <c r="BD26" i="3"/>
  <c r="BC26" i="3"/>
  <c r="BB26" i="3"/>
  <c r="BA26" i="3"/>
  <c r="AZ26" i="3"/>
  <c r="AX26" i="3"/>
  <c r="AW26" i="3"/>
  <c r="AV26" i="3"/>
  <c r="AU26" i="3"/>
  <c r="AT26" i="3"/>
  <c r="AR26" i="3"/>
  <c r="AQ26" i="3"/>
  <c r="AP26" i="3"/>
  <c r="AO26" i="3"/>
  <c r="AM26" i="3"/>
  <c r="AL26" i="3"/>
  <c r="AK26" i="3"/>
  <c r="AJ26" i="3"/>
  <c r="AH26" i="3"/>
  <c r="AG26" i="3"/>
  <c r="AF26" i="3"/>
  <c r="AE26" i="3"/>
  <c r="AD26" i="3"/>
  <c r="AC26" i="3"/>
  <c r="AA26" i="3"/>
  <c r="Z26" i="3"/>
  <c r="Y26" i="3"/>
  <c r="X26" i="3"/>
  <c r="W26" i="3"/>
  <c r="U26" i="3"/>
  <c r="T26" i="3"/>
  <c r="S26" i="3"/>
  <c r="R26" i="3"/>
  <c r="O26" i="3"/>
  <c r="P26" i="3" s="1"/>
  <c r="BJ25" i="3"/>
  <c r="BI25" i="3"/>
  <c r="BH25" i="3"/>
  <c r="BG25" i="3"/>
  <c r="BE25" i="3"/>
  <c r="BD25" i="3"/>
  <c r="BC25" i="3"/>
  <c r="BB25" i="3"/>
  <c r="BA25" i="3"/>
  <c r="AZ25" i="3"/>
  <c r="AX25" i="3"/>
  <c r="AW25" i="3"/>
  <c r="AV25" i="3"/>
  <c r="AU25" i="3"/>
  <c r="AT25" i="3"/>
  <c r="AR25" i="3"/>
  <c r="AQ25" i="3"/>
  <c r="AP25" i="3"/>
  <c r="AO25" i="3"/>
  <c r="AM25" i="3"/>
  <c r="AL25" i="3"/>
  <c r="AK25" i="3"/>
  <c r="AJ25" i="3"/>
  <c r="AH25" i="3"/>
  <c r="AG25" i="3"/>
  <c r="AF25" i="3"/>
  <c r="AE25" i="3"/>
  <c r="AD25" i="3"/>
  <c r="AC25" i="3"/>
  <c r="AA25" i="3"/>
  <c r="Z25" i="3"/>
  <c r="Y25" i="3"/>
  <c r="X25" i="3"/>
  <c r="W25" i="3"/>
  <c r="U25" i="3"/>
  <c r="T25" i="3"/>
  <c r="S25" i="3"/>
  <c r="R25" i="3"/>
  <c r="O25" i="3"/>
  <c r="Q25" i="3" s="1"/>
  <c r="BJ24" i="3"/>
  <c r="BI24" i="3"/>
  <c r="BH24" i="3"/>
  <c r="BG24" i="3"/>
  <c r="BE24" i="3"/>
  <c r="BD24" i="3"/>
  <c r="BC24" i="3"/>
  <c r="BB24" i="3"/>
  <c r="BA24" i="3"/>
  <c r="AZ24" i="3"/>
  <c r="AX24" i="3"/>
  <c r="AW24" i="3"/>
  <c r="AV24" i="3"/>
  <c r="AU24" i="3"/>
  <c r="AT24" i="3"/>
  <c r="AR24" i="3"/>
  <c r="AQ24" i="3"/>
  <c r="AP24" i="3"/>
  <c r="AO24" i="3"/>
  <c r="AM24" i="3"/>
  <c r="AL24" i="3"/>
  <c r="AK24" i="3"/>
  <c r="AJ24" i="3"/>
  <c r="AH24" i="3"/>
  <c r="AG24" i="3"/>
  <c r="AF24" i="3"/>
  <c r="AE24" i="3"/>
  <c r="AD24" i="3"/>
  <c r="AC24" i="3"/>
  <c r="AA24" i="3"/>
  <c r="Z24" i="3"/>
  <c r="Y24" i="3"/>
  <c r="X24" i="3"/>
  <c r="W24" i="3"/>
  <c r="U24" i="3"/>
  <c r="T24" i="3"/>
  <c r="S24" i="3"/>
  <c r="R24" i="3"/>
  <c r="O24" i="3"/>
  <c r="P24" i="3" s="1"/>
  <c r="BJ23" i="3"/>
  <c r="BI23" i="3"/>
  <c r="BH23" i="3"/>
  <c r="BG23" i="3"/>
  <c r="BE23" i="3"/>
  <c r="BD23" i="3"/>
  <c r="BC23" i="3"/>
  <c r="BB23" i="3"/>
  <c r="BA23" i="3"/>
  <c r="AZ23" i="3"/>
  <c r="AX23" i="3"/>
  <c r="AW23" i="3"/>
  <c r="AV23" i="3"/>
  <c r="AU23" i="3"/>
  <c r="AR23" i="3"/>
  <c r="AQ23" i="3"/>
  <c r="AP23" i="3"/>
  <c r="AO23" i="3"/>
  <c r="AM23" i="3"/>
  <c r="AL23" i="3"/>
  <c r="AK23" i="3"/>
  <c r="AJ23" i="3"/>
  <c r="AH23" i="3"/>
  <c r="AG23" i="3"/>
  <c r="AF23" i="3"/>
  <c r="AE23" i="3"/>
  <c r="AD23" i="3"/>
  <c r="AC23" i="3"/>
  <c r="AA23" i="3"/>
  <c r="Z23" i="3"/>
  <c r="Y23" i="3"/>
  <c r="X23" i="3"/>
  <c r="U23" i="3"/>
  <c r="T23" i="3"/>
  <c r="S23" i="3"/>
  <c r="R23" i="3"/>
  <c r="O23" i="3"/>
  <c r="K23" i="3"/>
  <c r="J23" i="3"/>
  <c r="BJ22" i="3"/>
  <c r="BI22" i="3"/>
  <c r="BH22" i="3"/>
  <c r="BG22" i="3"/>
  <c r="BE22" i="3"/>
  <c r="BD22" i="3"/>
  <c r="BC22" i="3"/>
  <c r="BB22" i="3"/>
  <c r="BA22" i="3"/>
  <c r="AZ22" i="3"/>
  <c r="AX22" i="3"/>
  <c r="AW22" i="3"/>
  <c r="AV22" i="3"/>
  <c r="AU22" i="3"/>
  <c r="AR22" i="3"/>
  <c r="AQ22" i="3"/>
  <c r="AP22" i="3"/>
  <c r="AO22" i="3"/>
  <c r="AM22" i="3"/>
  <c r="AL22" i="3"/>
  <c r="AK22" i="3"/>
  <c r="AJ22" i="3"/>
  <c r="AH22" i="3"/>
  <c r="AG22" i="3"/>
  <c r="AF22" i="3"/>
  <c r="AE22" i="3"/>
  <c r="AD22" i="3"/>
  <c r="AC22" i="3"/>
  <c r="AA22" i="3"/>
  <c r="Z22" i="3"/>
  <c r="Y22" i="3"/>
  <c r="X22" i="3"/>
  <c r="U22" i="3"/>
  <c r="T22" i="3"/>
  <c r="S22" i="3"/>
  <c r="R22" i="3"/>
  <c r="O22" i="3"/>
  <c r="K22" i="3"/>
  <c r="J22" i="3"/>
  <c r="BJ21" i="3"/>
  <c r="BI21" i="3"/>
  <c r="BH21" i="3"/>
  <c r="BG21" i="3"/>
  <c r="BE21" i="3"/>
  <c r="BD21" i="3"/>
  <c r="BC21" i="3"/>
  <c r="BB21" i="3"/>
  <c r="BA21" i="3"/>
  <c r="AZ21" i="3"/>
  <c r="AX21" i="3"/>
  <c r="AW21" i="3"/>
  <c r="AV21" i="3"/>
  <c r="AU21" i="3"/>
  <c r="AR21" i="3"/>
  <c r="AQ21" i="3"/>
  <c r="AP21" i="3"/>
  <c r="AO21" i="3"/>
  <c r="AM21" i="3"/>
  <c r="AL21" i="3"/>
  <c r="AK21" i="3"/>
  <c r="AJ21" i="3"/>
  <c r="AH21" i="3"/>
  <c r="AG21" i="3"/>
  <c r="AF21" i="3"/>
  <c r="AE21" i="3"/>
  <c r="AD21" i="3"/>
  <c r="AC21" i="3"/>
  <c r="AA21" i="3"/>
  <c r="Z21" i="3"/>
  <c r="Y21" i="3"/>
  <c r="X21" i="3"/>
  <c r="U21" i="3"/>
  <c r="T21" i="3"/>
  <c r="S21" i="3"/>
  <c r="R21" i="3"/>
  <c r="O21" i="3"/>
  <c r="K21" i="3"/>
  <c r="J21" i="3"/>
  <c r="BJ20" i="3"/>
  <c r="BI20" i="3"/>
  <c r="BH20" i="3"/>
  <c r="BG20" i="3"/>
  <c r="BE20" i="3"/>
  <c r="BD20" i="3"/>
  <c r="BC20" i="3"/>
  <c r="BB20" i="3"/>
  <c r="BA20" i="3"/>
  <c r="AZ20" i="3"/>
  <c r="AX20" i="3"/>
  <c r="AW20" i="3"/>
  <c r="AV20" i="3"/>
  <c r="AU20" i="3"/>
  <c r="AR20" i="3"/>
  <c r="AQ20" i="3"/>
  <c r="AP20" i="3"/>
  <c r="AO20" i="3"/>
  <c r="AM20" i="3"/>
  <c r="AL20" i="3"/>
  <c r="AK20" i="3"/>
  <c r="AJ20" i="3"/>
  <c r="AH20" i="3"/>
  <c r="AG20" i="3"/>
  <c r="AF20" i="3"/>
  <c r="AE20" i="3"/>
  <c r="AD20" i="3"/>
  <c r="AC20" i="3"/>
  <c r="AA20" i="3"/>
  <c r="Z20" i="3"/>
  <c r="Y20" i="3"/>
  <c r="X20" i="3"/>
  <c r="U20" i="3"/>
  <c r="T20" i="3"/>
  <c r="S20" i="3"/>
  <c r="R20" i="3"/>
  <c r="O20" i="3"/>
  <c r="K20" i="3"/>
  <c r="J20" i="3"/>
  <c r="BJ19" i="3"/>
  <c r="BI19" i="3"/>
  <c r="BH19" i="3"/>
  <c r="BG19" i="3"/>
  <c r="BE19" i="3"/>
  <c r="BD19" i="3"/>
  <c r="BC19" i="3"/>
  <c r="BB19" i="3"/>
  <c r="BA19" i="3"/>
  <c r="AZ19" i="3"/>
  <c r="AX19" i="3"/>
  <c r="AW19" i="3"/>
  <c r="AV19" i="3"/>
  <c r="AU19" i="3"/>
  <c r="AT19" i="3"/>
  <c r="AR19" i="3"/>
  <c r="AQ19" i="3"/>
  <c r="AP19" i="3"/>
  <c r="AO19" i="3"/>
  <c r="AM19" i="3"/>
  <c r="AL19" i="3"/>
  <c r="AK19" i="3"/>
  <c r="AJ19" i="3"/>
  <c r="AH19" i="3"/>
  <c r="AG19" i="3"/>
  <c r="AF19" i="3"/>
  <c r="AE19" i="3"/>
  <c r="AD19" i="3"/>
  <c r="AC19" i="3"/>
  <c r="AA19" i="3"/>
  <c r="Z19" i="3"/>
  <c r="Y19" i="3"/>
  <c r="X19" i="3"/>
  <c r="W19" i="3"/>
  <c r="U19" i="3"/>
  <c r="T19" i="3"/>
  <c r="S19" i="3"/>
  <c r="R19" i="3"/>
  <c r="O19" i="3"/>
  <c r="P19" i="3" s="1"/>
  <c r="BJ18" i="3"/>
  <c r="BI18" i="3"/>
  <c r="BH18" i="3"/>
  <c r="BG18" i="3"/>
  <c r="BE18" i="3"/>
  <c r="BD18" i="3"/>
  <c r="BC18" i="3"/>
  <c r="BB18" i="3"/>
  <c r="BA18" i="3"/>
  <c r="AZ18" i="3"/>
  <c r="AX18" i="3"/>
  <c r="AW18" i="3"/>
  <c r="AV18" i="3"/>
  <c r="AU18" i="3"/>
  <c r="AT18" i="3"/>
  <c r="AR18" i="3"/>
  <c r="AQ18" i="3"/>
  <c r="AP18" i="3"/>
  <c r="AO18" i="3"/>
  <c r="AM18" i="3"/>
  <c r="AL18" i="3"/>
  <c r="AK18" i="3"/>
  <c r="AJ18" i="3"/>
  <c r="AH18" i="3"/>
  <c r="AG18" i="3"/>
  <c r="AF18" i="3"/>
  <c r="AE18" i="3"/>
  <c r="AD18" i="3"/>
  <c r="AC18" i="3"/>
  <c r="AA18" i="3"/>
  <c r="Z18" i="3"/>
  <c r="Y18" i="3"/>
  <c r="X18" i="3"/>
  <c r="W18" i="3"/>
  <c r="U18" i="3"/>
  <c r="T18" i="3"/>
  <c r="S18" i="3"/>
  <c r="R18" i="3"/>
  <c r="O18" i="3"/>
  <c r="Q18" i="3" s="1"/>
  <c r="BJ17" i="3"/>
  <c r="BI17" i="3"/>
  <c r="BH17" i="3"/>
  <c r="BG17" i="3"/>
  <c r="BE17" i="3"/>
  <c r="BD17" i="3"/>
  <c r="BC17" i="3"/>
  <c r="BB17" i="3"/>
  <c r="BA17" i="3"/>
  <c r="AZ17" i="3"/>
  <c r="AX17" i="3"/>
  <c r="AW17" i="3"/>
  <c r="AV17" i="3"/>
  <c r="AU17" i="3"/>
  <c r="AT17" i="3"/>
  <c r="AR17" i="3"/>
  <c r="AQ17" i="3"/>
  <c r="AP17" i="3"/>
  <c r="AO17" i="3"/>
  <c r="AM17" i="3"/>
  <c r="AL17" i="3"/>
  <c r="AK17" i="3"/>
  <c r="AJ17" i="3"/>
  <c r="AH17" i="3"/>
  <c r="AG17" i="3"/>
  <c r="AF17" i="3"/>
  <c r="AE17" i="3"/>
  <c r="AD17" i="3"/>
  <c r="AC17" i="3"/>
  <c r="AA17" i="3"/>
  <c r="Z17" i="3"/>
  <c r="Y17" i="3"/>
  <c r="X17" i="3"/>
  <c r="W17" i="3"/>
  <c r="U17" i="3"/>
  <c r="T17" i="3"/>
  <c r="S17" i="3"/>
  <c r="R17" i="3"/>
  <c r="O17" i="3"/>
  <c r="P17" i="3" s="1"/>
  <c r="BJ16" i="3"/>
  <c r="BI16" i="3"/>
  <c r="BH16" i="3"/>
  <c r="BG16" i="3"/>
  <c r="BE16" i="3"/>
  <c r="BD16" i="3"/>
  <c r="BC16" i="3"/>
  <c r="BB16" i="3"/>
  <c r="BA16" i="3"/>
  <c r="AZ16" i="3"/>
  <c r="AX16" i="3"/>
  <c r="AW16" i="3"/>
  <c r="AV16" i="3"/>
  <c r="AT16" i="3"/>
  <c r="AR16" i="3"/>
  <c r="AQ16" i="3"/>
  <c r="AO16" i="3"/>
  <c r="AM16" i="3"/>
  <c r="AL16" i="3"/>
  <c r="AK16" i="3"/>
  <c r="AJ16" i="3"/>
  <c r="AH16" i="3"/>
  <c r="AG16" i="3"/>
  <c r="AF16" i="3"/>
  <c r="AE16" i="3"/>
  <c r="AD16" i="3"/>
  <c r="AC16" i="3"/>
  <c r="AA16" i="3"/>
  <c r="Z16" i="3"/>
  <c r="Y16" i="3"/>
  <c r="W16" i="3"/>
  <c r="U16" i="3"/>
  <c r="T16" i="3"/>
  <c r="R16" i="3"/>
  <c r="O16" i="3"/>
  <c r="K16" i="3"/>
  <c r="J16" i="3"/>
  <c r="BJ15" i="3"/>
  <c r="BI15" i="3"/>
  <c r="BH15" i="3"/>
  <c r="BG15" i="3"/>
  <c r="BE15" i="3"/>
  <c r="BC15" i="3"/>
  <c r="BB15" i="3"/>
  <c r="BA15" i="3"/>
  <c r="AZ15" i="3"/>
  <c r="AX15" i="3"/>
  <c r="AW15" i="3"/>
  <c r="AU15" i="3"/>
  <c r="AT15" i="3"/>
  <c r="AR15" i="3"/>
  <c r="AQ15" i="3"/>
  <c r="AP15" i="3"/>
  <c r="AO15" i="3"/>
  <c r="AM15" i="3"/>
  <c r="AL15" i="3"/>
  <c r="AK15" i="3"/>
  <c r="AJ15" i="3"/>
  <c r="AH15" i="3"/>
  <c r="AF15" i="3"/>
  <c r="AE15" i="3"/>
  <c r="AD15" i="3"/>
  <c r="AC15" i="3"/>
  <c r="AA15" i="3"/>
  <c r="Z15" i="3"/>
  <c r="X15" i="3"/>
  <c r="W15" i="3"/>
  <c r="U15" i="3"/>
  <c r="T15" i="3"/>
  <c r="S15" i="3"/>
  <c r="R15" i="3"/>
  <c r="O15" i="3"/>
  <c r="K15" i="3"/>
  <c r="J15" i="3"/>
  <c r="BJ14" i="3"/>
  <c r="BI14" i="3"/>
  <c r="BH14" i="3"/>
  <c r="BG14" i="3"/>
  <c r="BE14" i="3"/>
  <c r="BD14" i="3"/>
  <c r="BC14" i="3"/>
  <c r="BB14" i="3"/>
  <c r="BA14" i="3"/>
  <c r="AZ14" i="3"/>
  <c r="AX14" i="3"/>
  <c r="AW14" i="3"/>
  <c r="AV14" i="3"/>
  <c r="AU14" i="3"/>
  <c r="AR14" i="3"/>
  <c r="AQ14" i="3"/>
  <c r="AP14" i="3"/>
  <c r="AO14" i="3"/>
  <c r="AM14" i="3"/>
  <c r="AL14" i="3"/>
  <c r="AK14" i="3"/>
  <c r="AJ14" i="3"/>
  <c r="AH14" i="3"/>
  <c r="AG14" i="3"/>
  <c r="AF14" i="3"/>
  <c r="AE14" i="3"/>
  <c r="AD14" i="3"/>
  <c r="AC14" i="3"/>
  <c r="AA14" i="3"/>
  <c r="Z14" i="3"/>
  <c r="Y14" i="3"/>
  <c r="X14" i="3"/>
  <c r="U14" i="3"/>
  <c r="T14" i="3"/>
  <c r="S14" i="3"/>
  <c r="R14" i="3"/>
  <c r="O14" i="3"/>
  <c r="K14" i="3"/>
  <c r="J14" i="3"/>
  <c r="BJ13" i="3"/>
  <c r="BI13" i="3"/>
  <c r="BH13" i="3"/>
  <c r="BG13" i="3"/>
  <c r="BE13" i="3"/>
  <c r="BD13" i="3"/>
  <c r="BC13" i="3"/>
  <c r="BB13" i="3"/>
  <c r="BA13" i="3"/>
  <c r="AZ13" i="3"/>
  <c r="AX13" i="3"/>
  <c r="AW13" i="3"/>
  <c r="AV13" i="3"/>
  <c r="AT13" i="3"/>
  <c r="AR13" i="3"/>
  <c r="AQ13" i="3"/>
  <c r="AO13" i="3"/>
  <c r="AM13" i="3"/>
  <c r="AL13" i="3"/>
  <c r="AK13" i="3"/>
  <c r="AJ13" i="3"/>
  <c r="AH13" i="3"/>
  <c r="AG13" i="3"/>
  <c r="AF13" i="3"/>
  <c r="AE13" i="3"/>
  <c r="AD13" i="3"/>
  <c r="AC13" i="3"/>
  <c r="AA13" i="3"/>
  <c r="Z13" i="3"/>
  <c r="Y13" i="3"/>
  <c r="W13" i="3"/>
  <c r="U13" i="3"/>
  <c r="T13" i="3"/>
  <c r="O13" i="3"/>
  <c r="K13" i="3"/>
  <c r="J13" i="3"/>
  <c r="BJ12" i="3"/>
  <c r="BI12" i="3"/>
  <c r="BH12" i="3"/>
  <c r="BG12" i="3"/>
  <c r="BE12" i="3"/>
  <c r="BD12" i="3"/>
  <c r="BC12" i="3"/>
  <c r="BB12" i="3"/>
  <c r="BA12" i="3"/>
  <c r="AZ12" i="3"/>
  <c r="AX12" i="3"/>
  <c r="AW12" i="3"/>
  <c r="AV12" i="3"/>
  <c r="AU12" i="3"/>
  <c r="AT12" i="3"/>
  <c r="AR12" i="3"/>
  <c r="AQ12" i="3"/>
  <c r="AP12" i="3"/>
  <c r="AO12" i="3"/>
  <c r="AM12" i="3"/>
  <c r="AL12" i="3"/>
  <c r="AK12" i="3"/>
  <c r="AJ12" i="3"/>
  <c r="AH12" i="3"/>
  <c r="AG12" i="3"/>
  <c r="AF12" i="3"/>
  <c r="AE12" i="3"/>
  <c r="AD12" i="3"/>
  <c r="AC12" i="3"/>
  <c r="AA12" i="3"/>
  <c r="Z12" i="3"/>
  <c r="Y12" i="3"/>
  <c r="X12" i="3"/>
  <c r="W12" i="3"/>
  <c r="U12" i="3"/>
  <c r="T12" i="3"/>
  <c r="S12" i="3"/>
  <c r="R12" i="3"/>
  <c r="O12" i="3"/>
  <c r="K12" i="3"/>
  <c r="J12" i="3"/>
  <c r="BJ11" i="3"/>
  <c r="BI11" i="3"/>
  <c r="BH11" i="3"/>
  <c r="BG11" i="3"/>
  <c r="BE11" i="3"/>
  <c r="BD11" i="3"/>
  <c r="BC11" i="3"/>
  <c r="BB11" i="3"/>
  <c r="BA11" i="3"/>
  <c r="AZ11" i="3"/>
  <c r="AX11" i="3"/>
  <c r="AW11" i="3"/>
  <c r="AV11" i="3"/>
  <c r="AU11" i="3"/>
  <c r="AT11" i="3"/>
  <c r="AR11" i="3"/>
  <c r="AQ11" i="3"/>
  <c r="AP11" i="3"/>
  <c r="AO11" i="3"/>
  <c r="AM11" i="3"/>
  <c r="AL11" i="3"/>
  <c r="AK11" i="3"/>
  <c r="AJ11" i="3"/>
  <c r="AH11" i="3"/>
  <c r="AG11" i="3"/>
  <c r="AF11" i="3"/>
  <c r="AE11" i="3"/>
  <c r="AD11" i="3"/>
  <c r="AC11" i="3"/>
  <c r="AA11" i="3"/>
  <c r="Z11" i="3"/>
  <c r="Y11" i="3"/>
  <c r="X11" i="3"/>
  <c r="W11" i="3"/>
  <c r="U11" i="3"/>
  <c r="T11" i="3"/>
  <c r="S11" i="3"/>
  <c r="R11" i="3"/>
  <c r="O11" i="3"/>
  <c r="K11" i="3"/>
  <c r="J11" i="3"/>
  <c r="BJ10" i="3"/>
  <c r="BI10" i="3"/>
  <c r="BH10" i="3"/>
  <c r="BG10" i="3"/>
  <c r="BE10" i="3"/>
  <c r="BD10" i="3"/>
  <c r="BC10" i="3"/>
  <c r="BB10" i="3"/>
  <c r="BA10" i="3"/>
  <c r="AZ10" i="3"/>
  <c r="AX10" i="3"/>
  <c r="AW10" i="3"/>
  <c r="AV10" i="3"/>
  <c r="AU10" i="3"/>
  <c r="AT10" i="3"/>
  <c r="AR10" i="3"/>
  <c r="AQ10" i="3"/>
  <c r="AP10" i="3"/>
  <c r="AO10" i="3"/>
  <c r="AM10" i="3"/>
  <c r="AL10" i="3"/>
  <c r="AK10" i="3"/>
  <c r="AJ10" i="3"/>
  <c r="AH10" i="3"/>
  <c r="AG10" i="3"/>
  <c r="AF10" i="3"/>
  <c r="AE10" i="3"/>
  <c r="AD10" i="3"/>
  <c r="AC10" i="3"/>
  <c r="AA10" i="3"/>
  <c r="Z10" i="3"/>
  <c r="Y10" i="3"/>
  <c r="X10" i="3"/>
  <c r="W10" i="3"/>
  <c r="U10" i="3"/>
  <c r="T10" i="3"/>
  <c r="S10" i="3"/>
  <c r="R10" i="3"/>
  <c r="O10" i="3"/>
  <c r="K10" i="3"/>
  <c r="J10" i="3"/>
  <c r="BJ9" i="3"/>
  <c r="BI9" i="3"/>
  <c r="BH9" i="3"/>
  <c r="BG9" i="3"/>
  <c r="BE9" i="3"/>
  <c r="BD9" i="3"/>
  <c r="BC9" i="3"/>
  <c r="BB9" i="3"/>
  <c r="BA9" i="3"/>
  <c r="AZ9" i="3"/>
  <c r="AX9" i="3"/>
  <c r="AW9" i="3"/>
  <c r="AV9" i="3"/>
  <c r="AU9" i="3"/>
  <c r="AT9" i="3"/>
  <c r="AR9" i="3"/>
  <c r="AQ9" i="3"/>
  <c r="AP9" i="3"/>
  <c r="AO9" i="3"/>
  <c r="AM9" i="3"/>
  <c r="AL9" i="3"/>
  <c r="AK9" i="3"/>
  <c r="AJ9" i="3"/>
  <c r="AH9" i="3"/>
  <c r="AG9" i="3"/>
  <c r="AF9" i="3"/>
  <c r="AE9" i="3"/>
  <c r="AD9" i="3"/>
  <c r="AC9" i="3"/>
  <c r="AA9" i="3"/>
  <c r="Z9" i="3"/>
  <c r="Y9" i="3"/>
  <c r="X9" i="3"/>
  <c r="W9" i="3"/>
  <c r="U9" i="3"/>
  <c r="T9" i="3"/>
  <c r="S9" i="3"/>
  <c r="R9" i="3"/>
  <c r="O9" i="3"/>
  <c r="K9" i="3"/>
  <c r="J9" i="3"/>
  <c r="BJ8" i="3"/>
  <c r="BI8" i="3"/>
  <c r="BH8" i="3"/>
  <c r="BG8" i="3"/>
  <c r="BE8" i="3"/>
  <c r="BD8" i="3"/>
  <c r="BC8" i="3"/>
  <c r="BB8" i="3"/>
  <c r="BA8" i="3"/>
  <c r="AZ8" i="3"/>
  <c r="AX8" i="3"/>
  <c r="AW8" i="3"/>
  <c r="AV8" i="3"/>
  <c r="AT8" i="3"/>
  <c r="AR8" i="3"/>
  <c r="AQ8" i="3"/>
  <c r="AO8" i="3"/>
  <c r="AM8" i="3"/>
  <c r="AL8" i="3"/>
  <c r="AK8" i="3"/>
  <c r="AJ8" i="3"/>
  <c r="AH8" i="3"/>
  <c r="AG8" i="3"/>
  <c r="AF8" i="3"/>
  <c r="AE8" i="3"/>
  <c r="AD8" i="3"/>
  <c r="AC8" i="3"/>
  <c r="AA8" i="3"/>
  <c r="Z8" i="3"/>
  <c r="Y8" i="3"/>
  <c r="W8" i="3"/>
  <c r="U8" i="3"/>
  <c r="T8" i="3"/>
  <c r="R8" i="3"/>
  <c r="O8" i="3"/>
  <c r="K8" i="3"/>
  <c r="J8" i="3"/>
  <c r="BJ7" i="3"/>
  <c r="BI7" i="3"/>
  <c r="BH7" i="3"/>
  <c r="BG7" i="3"/>
  <c r="BE7" i="3"/>
  <c r="BD7" i="3"/>
  <c r="BC7" i="3"/>
  <c r="BB7" i="3"/>
  <c r="BA7" i="3"/>
  <c r="AZ7" i="3"/>
  <c r="AX7" i="3"/>
  <c r="AW7" i="3"/>
  <c r="AV7" i="3"/>
  <c r="AT7" i="3"/>
  <c r="AR7" i="3"/>
  <c r="AQ7" i="3"/>
  <c r="AO7" i="3"/>
  <c r="AM7" i="3"/>
  <c r="AL7" i="3"/>
  <c r="AK7" i="3"/>
  <c r="AJ7" i="3"/>
  <c r="AH7" i="3"/>
  <c r="AG7" i="3"/>
  <c r="AF7" i="3"/>
  <c r="AE7" i="3"/>
  <c r="AD7" i="3"/>
  <c r="AC7" i="3"/>
  <c r="AA7" i="3"/>
  <c r="Z7" i="3"/>
  <c r="Y7" i="3"/>
  <c r="W7" i="3"/>
  <c r="U7" i="3"/>
  <c r="T7" i="3"/>
  <c r="R7" i="3"/>
  <c r="O7" i="3"/>
  <c r="K7" i="3"/>
  <c r="J7" i="3"/>
  <c r="BJ6" i="3"/>
  <c r="BI6" i="3"/>
  <c r="BH6" i="3"/>
  <c r="BG6" i="3"/>
  <c r="BE6" i="3"/>
  <c r="BD6" i="3"/>
  <c r="BC6" i="3"/>
  <c r="BB6" i="3"/>
  <c r="BA6" i="3"/>
  <c r="AZ6" i="3"/>
  <c r="AX6" i="3"/>
  <c r="AW6" i="3"/>
  <c r="AV6" i="3"/>
  <c r="AU6" i="3"/>
  <c r="AT6" i="3"/>
  <c r="AR6" i="3"/>
  <c r="AQ6" i="3"/>
  <c r="AP6" i="3"/>
  <c r="AM6" i="3"/>
  <c r="AL6" i="3"/>
  <c r="AK6" i="3"/>
  <c r="AJ6" i="3"/>
  <c r="AH6" i="3"/>
  <c r="AG6" i="3"/>
  <c r="AF6" i="3"/>
  <c r="AE6" i="3"/>
  <c r="AD6" i="3"/>
  <c r="AC6" i="3"/>
  <c r="AA6" i="3"/>
  <c r="Z6" i="3"/>
  <c r="Y6" i="3"/>
  <c r="X6" i="3"/>
  <c r="W6" i="3"/>
  <c r="U6" i="3"/>
  <c r="T6" i="3"/>
  <c r="S6" i="3"/>
  <c r="O6" i="3"/>
  <c r="K6" i="3"/>
  <c r="J6" i="3"/>
  <c r="BJ5" i="3"/>
  <c r="BI5" i="3"/>
  <c r="BH5" i="3"/>
  <c r="BG5" i="3"/>
  <c r="BE5" i="3"/>
  <c r="BD5" i="3"/>
  <c r="BC5" i="3"/>
  <c r="BB5" i="3"/>
  <c r="BA5" i="3"/>
  <c r="AZ5" i="3"/>
  <c r="AX5" i="3"/>
  <c r="AW5" i="3"/>
  <c r="AV5" i="3"/>
  <c r="AU5" i="3"/>
  <c r="AT5" i="3"/>
  <c r="AR5" i="3"/>
  <c r="AQ5" i="3"/>
  <c r="AP5" i="3"/>
  <c r="AM5" i="3"/>
  <c r="AL5" i="3"/>
  <c r="AK5" i="3"/>
  <c r="AJ5" i="3"/>
  <c r="AH5" i="3"/>
  <c r="AG5" i="3"/>
  <c r="AF5" i="3"/>
  <c r="AE5" i="3"/>
  <c r="AD5" i="3"/>
  <c r="AC5" i="3"/>
  <c r="AA5" i="3"/>
  <c r="Z5" i="3"/>
  <c r="Y5" i="3"/>
  <c r="X5" i="3"/>
  <c r="W5" i="3"/>
  <c r="U5" i="3"/>
  <c r="T5" i="3"/>
  <c r="S5" i="3"/>
  <c r="O5" i="3"/>
  <c r="K5" i="3"/>
  <c r="J5" i="3"/>
  <c r="AO362" i="1"/>
  <c r="AN362" i="1"/>
  <c r="AL362" i="1"/>
  <c r="AJ362" i="1"/>
  <c r="AI362" i="1"/>
  <c r="AG362" i="1"/>
  <c r="AF362" i="1"/>
  <c r="AE362" i="1"/>
  <c r="AB362" i="1"/>
  <c r="AA362" i="1"/>
  <c r="Y362" i="1"/>
  <c r="W362" i="1"/>
  <c r="V362" i="1"/>
  <c r="T362" i="1"/>
  <c r="S362" i="1"/>
  <c r="R362" i="1"/>
  <c r="O362" i="1"/>
  <c r="AP362" i="1" s="1"/>
  <c r="K362" i="1"/>
  <c r="AK362" i="1" s="1"/>
  <c r="J362" i="1"/>
  <c r="X362" i="1" s="1"/>
  <c r="AP361" i="1"/>
  <c r="AN361" i="1"/>
  <c r="AK361" i="1"/>
  <c r="AJ361" i="1"/>
  <c r="AI361" i="1"/>
  <c r="AF361" i="1"/>
  <c r="AE361" i="1"/>
  <c r="AC361" i="1"/>
  <c r="AA361" i="1"/>
  <c r="X361" i="1"/>
  <c r="W361" i="1"/>
  <c r="V361" i="1"/>
  <c r="S361" i="1"/>
  <c r="R361" i="1"/>
  <c r="O361" i="1"/>
  <c r="Y361" i="1" s="1"/>
  <c r="K361" i="1"/>
  <c r="AG361" i="1" s="1"/>
  <c r="J361" i="1"/>
  <c r="AB361" i="1" s="1"/>
  <c r="AP360" i="1"/>
  <c r="AO360" i="1"/>
  <c r="AN360" i="1"/>
  <c r="AL360" i="1"/>
  <c r="AK360" i="1"/>
  <c r="AJ360" i="1"/>
  <c r="AI360" i="1"/>
  <c r="AG360" i="1"/>
  <c r="AE360" i="1"/>
  <c r="AC360" i="1"/>
  <c r="AB360" i="1"/>
  <c r="AA360" i="1"/>
  <c r="Y360" i="1"/>
  <c r="X360" i="1"/>
  <c r="V360" i="1"/>
  <c r="T360" i="1"/>
  <c r="R360" i="1"/>
  <c r="Q360" i="1"/>
  <c r="P360" i="1"/>
  <c r="O360" i="1"/>
  <c r="AF360" i="1" s="1"/>
  <c r="K360" i="1"/>
  <c r="J360" i="1"/>
  <c r="W360" i="1" s="1"/>
  <c r="AP359" i="1"/>
  <c r="AO359" i="1"/>
  <c r="AN359" i="1"/>
  <c r="AL359" i="1"/>
  <c r="AK359" i="1"/>
  <c r="AJ359" i="1"/>
  <c r="AI359" i="1"/>
  <c r="AG359" i="1"/>
  <c r="AF359" i="1"/>
  <c r="AC359" i="1"/>
  <c r="AB359" i="1"/>
  <c r="AA359" i="1"/>
  <c r="Y359" i="1"/>
  <c r="X359" i="1"/>
  <c r="W359" i="1"/>
  <c r="V359" i="1"/>
  <c r="T359" i="1"/>
  <c r="S359" i="1"/>
  <c r="R359" i="1"/>
  <c r="Q359" i="1"/>
  <c r="P359" i="1"/>
  <c r="O359" i="1"/>
  <c r="K359" i="1"/>
  <c r="AE359" i="1" s="1"/>
  <c r="J359" i="1"/>
  <c r="AP358" i="1"/>
  <c r="AO358" i="1"/>
  <c r="AN358" i="1"/>
  <c r="AL358" i="1"/>
  <c r="AK358" i="1"/>
  <c r="AJ358" i="1"/>
  <c r="AI358" i="1"/>
  <c r="AG358" i="1"/>
  <c r="AF358" i="1"/>
  <c r="AC358" i="1"/>
  <c r="AB358" i="1"/>
  <c r="AA358" i="1"/>
  <c r="Y358" i="1"/>
  <c r="X358" i="1"/>
  <c r="W358" i="1"/>
  <c r="V358" i="1"/>
  <c r="T358" i="1"/>
  <c r="S358" i="1"/>
  <c r="R358" i="1"/>
  <c r="O358" i="1"/>
  <c r="Q358" i="1" s="1"/>
  <c r="K358" i="1"/>
  <c r="J358" i="1"/>
  <c r="AP357" i="1"/>
  <c r="AO357" i="1"/>
  <c r="AN357" i="1"/>
  <c r="AL357" i="1"/>
  <c r="AK357" i="1"/>
  <c r="AJ357" i="1"/>
  <c r="AI357" i="1"/>
  <c r="AG357" i="1"/>
  <c r="AE357" i="1"/>
  <c r="AC357" i="1"/>
  <c r="AB357" i="1"/>
  <c r="AA357" i="1"/>
  <c r="Y357" i="1"/>
  <c r="X357" i="1"/>
  <c r="V357" i="1"/>
  <c r="T357" i="1"/>
  <c r="S357" i="1"/>
  <c r="R357" i="1"/>
  <c r="P357" i="1"/>
  <c r="O357" i="1"/>
  <c r="Q357" i="1" s="1"/>
  <c r="K357" i="1"/>
  <c r="J357" i="1"/>
  <c r="W357" i="1" s="1"/>
  <c r="AP356" i="1"/>
  <c r="AO356" i="1"/>
  <c r="AN356" i="1"/>
  <c r="AL356" i="1"/>
  <c r="AK356" i="1"/>
  <c r="AJ356" i="1"/>
  <c r="AI356" i="1"/>
  <c r="AG356" i="1"/>
  <c r="AF356" i="1"/>
  <c r="AE356" i="1"/>
  <c r="AC356" i="1"/>
  <c r="AB356" i="1"/>
  <c r="AA356" i="1"/>
  <c r="Y356" i="1"/>
  <c r="X356" i="1"/>
  <c r="V356" i="1"/>
  <c r="T356" i="1"/>
  <c r="R356" i="1"/>
  <c r="Q356" i="1"/>
  <c r="O356" i="1"/>
  <c r="K356" i="1"/>
  <c r="J356" i="1"/>
  <c r="S356" i="1" s="1"/>
  <c r="AP355" i="1"/>
  <c r="AN355" i="1"/>
  <c r="AK355" i="1"/>
  <c r="AJ355" i="1"/>
  <c r="AI355" i="1"/>
  <c r="AF355" i="1"/>
  <c r="AE355" i="1"/>
  <c r="AC355" i="1"/>
  <c r="AA355" i="1"/>
  <c r="X355" i="1"/>
  <c r="W355" i="1"/>
  <c r="V355" i="1"/>
  <c r="S355" i="1"/>
  <c r="R355" i="1"/>
  <c r="O355" i="1"/>
  <c r="K355" i="1"/>
  <c r="AG355" i="1" s="1"/>
  <c r="J355" i="1"/>
  <c r="T355" i="1" s="1"/>
  <c r="AP354" i="1"/>
  <c r="AO354" i="1"/>
  <c r="AN354" i="1"/>
  <c r="AL354" i="1"/>
  <c r="AK354" i="1"/>
  <c r="AJ354" i="1"/>
  <c r="AI354" i="1"/>
  <c r="AG354" i="1"/>
  <c r="AF354" i="1"/>
  <c r="AE354" i="1"/>
  <c r="AC354" i="1"/>
  <c r="AB354" i="1"/>
  <c r="AA354" i="1"/>
  <c r="Y354" i="1"/>
  <c r="X354" i="1"/>
  <c r="W354" i="1"/>
  <c r="V354" i="1"/>
  <c r="T354" i="1"/>
  <c r="S354" i="1"/>
  <c r="R354" i="1"/>
  <c r="O354" i="1"/>
  <c r="P354" i="1" s="1"/>
  <c r="K354" i="1"/>
  <c r="Q354" i="1" s="1"/>
  <c r="J354" i="1"/>
  <c r="AP353" i="1"/>
  <c r="AO353" i="1"/>
  <c r="AN353" i="1"/>
  <c r="AL353" i="1"/>
  <c r="AK353" i="1"/>
  <c r="AJ353" i="1"/>
  <c r="AI353" i="1"/>
  <c r="AG353" i="1"/>
  <c r="AF353" i="1"/>
  <c r="AE353" i="1"/>
  <c r="AC353" i="1"/>
  <c r="AB353" i="1"/>
  <c r="AA353" i="1"/>
  <c r="Y353" i="1"/>
  <c r="X353" i="1"/>
  <c r="W353" i="1"/>
  <c r="V353" i="1"/>
  <c r="T353" i="1"/>
  <c r="S353" i="1"/>
  <c r="R353" i="1"/>
  <c r="O353" i="1"/>
  <c r="P353" i="1" s="1"/>
  <c r="K353" i="1"/>
  <c r="J353" i="1"/>
  <c r="AP352" i="1"/>
  <c r="AO352" i="1"/>
  <c r="AN352" i="1"/>
  <c r="AL352" i="1"/>
  <c r="AK352" i="1"/>
  <c r="AJ352" i="1"/>
  <c r="AI352" i="1"/>
  <c r="AG352" i="1"/>
  <c r="AF352" i="1"/>
  <c r="AE352" i="1"/>
  <c r="AC352" i="1"/>
  <c r="AB352" i="1"/>
  <c r="AA352" i="1"/>
  <c r="Y352" i="1"/>
  <c r="X352" i="1"/>
  <c r="W352" i="1"/>
  <c r="V352" i="1"/>
  <c r="T352" i="1"/>
  <c r="S352" i="1"/>
  <c r="R352" i="1"/>
  <c r="Q352" i="1"/>
  <c r="P352" i="1"/>
  <c r="O352" i="1"/>
  <c r="K352" i="1"/>
  <c r="J352" i="1"/>
  <c r="AP351" i="1"/>
  <c r="AO351" i="1"/>
  <c r="AN351" i="1"/>
  <c r="AL351" i="1"/>
  <c r="AK351" i="1"/>
  <c r="AJ351" i="1"/>
  <c r="AI351" i="1"/>
  <c r="AG351" i="1"/>
  <c r="AF351" i="1"/>
  <c r="AE351" i="1"/>
  <c r="AC351" i="1"/>
  <c r="AB351" i="1"/>
  <c r="AA351" i="1"/>
  <c r="Y351" i="1"/>
  <c r="X351" i="1"/>
  <c r="W351" i="1"/>
  <c r="V351" i="1"/>
  <c r="T351" i="1"/>
  <c r="S351" i="1"/>
  <c r="R351" i="1"/>
  <c r="Q351" i="1"/>
  <c r="O351" i="1"/>
  <c r="K351" i="1"/>
  <c r="J351" i="1"/>
  <c r="P351" i="1" s="1"/>
  <c r="AP350" i="1"/>
  <c r="AO350" i="1"/>
  <c r="AN350" i="1"/>
  <c r="AL350" i="1"/>
  <c r="AK350" i="1"/>
  <c r="AJ350" i="1"/>
  <c r="AI350" i="1"/>
  <c r="AG350" i="1"/>
  <c r="AF350" i="1"/>
  <c r="AE350" i="1"/>
  <c r="AC350" i="1"/>
  <c r="AB350" i="1"/>
  <c r="AA350" i="1"/>
  <c r="Y350" i="1"/>
  <c r="X350" i="1"/>
  <c r="W350" i="1"/>
  <c r="V350" i="1"/>
  <c r="T350" i="1"/>
  <c r="S350" i="1"/>
  <c r="R350" i="1"/>
  <c r="Q350" i="1"/>
  <c r="P350" i="1"/>
  <c r="O350" i="1"/>
  <c r="K350" i="1"/>
  <c r="J350" i="1"/>
  <c r="AP349" i="1"/>
  <c r="AO349" i="1"/>
  <c r="AN349" i="1"/>
  <c r="AL349" i="1"/>
  <c r="AK349" i="1"/>
  <c r="AJ349" i="1"/>
  <c r="AI349" i="1"/>
  <c r="AG349" i="1"/>
  <c r="AF349" i="1"/>
  <c r="AE349" i="1"/>
  <c r="AC349" i="1"/>
  <c r="AB349" i="1"/>
  <c r="AA349" i="1"/>
  <c r="Y349" i="1"/>
  <c r="X349" i="1"/>
  <c r="W349" i="1"/>
  <c r="V349" i="1"/>
  <c r="T349" i="1"/>
  <c r="S349" i="1"/>
  <c r="R349" i="1"/>
  <c r="Q349" i="1"/>
  <c r="O349" i="1"/>
  <c r="K349" i="1"/>
  <c r="J349" i="1"/>
  <c r="P349" i="1" s="1"/>
  <c r="AP348" i="1"/>
  <c r="AO348" i="1"/>
  <c r="AN348" i="1"/>
  <c r="AL348" i="1"/>
  <c r="AK348" i="1"/>
  <c r="AJ348" i="1"/>
  <c r="AI348" i="1"/>
  <c r="AG348" i="1"/>
  <c r="AF348" i="1"/>
  <c r="AE348" i="1"/>
  <c r="AC348" i="1"/>
  <c r="AB348" i="1"/>
  <c r="AA348" i="1"/>
  <c r="Y348" i="1"/>
  <c r="X348" i="1"/>
  <c r="W348" i="1"/>
  <c r="V348" i="1"/>
  <c r="T348" i="1"/>
  <c r="S348" i="1"/>
  <c r="R348" i="1"/>
  <c r="O348" i="1"/>
  <c r="P348" i="1" s="1"/>
  <c r="K348" i="1"/>
  <c r="Q348" i="1" s="1"/>
  <c r="J348" i="1"/>
  <c r="AP347" i="1"/>
  <c r="AO347" i="1"/>
  <c r="AN347" i="1"/>
  <c r="AL347" i="1"/>
  <c r="AK347" i="1"/>
  <c r="AJ347" i="1"/>
  <c r="AI347" i="1"/>
  <c r="AG347" i="1"/>
  <c r="AF347" i="1"/>
  <c r="AE347" i="1"/>
  <c r="AC347" i="1"/>
  <c r="AB347" i="1"/>
  <c r="AA347" i="1"/>
  <c r="Y347" i="1"/>
  <c r="X347" i="1"/>
  <c r="W347" i="1"/>
  <c r="V347" i="1"/>
  <c r="T347" i="1"/>
  <c r="S347" i="1"/>
  <c r="R347" i="1"/>
  <c r="P347" i="1"/>
  <c r="O347" i="1"/>
  <c r="Q347" i="1" s="1"/>
  <c r="K347" i="1"/>
  <c r="J347" i="1"/>
  <c r="AP346" i="1"/>
  <c r="AO346" i="1"/>
  <c r="AN346" i="1"/>
  <c r="AL346" i="1"/>
  <c r="AK346" i="1"/>
  <c r="AJ346" i="1"/>
  <c r="AI346" i="1"/>
  <c r="AG346" i="1"/>
  <c r="AF346" i="1"/>
  <c r="AE346" i="1"/>
  <c r="AC346" i="1"/>
  <c r="AB346" i="1"/>
  <c r="AA346" i="1"/>
  <c r="Y346" i="1"/>
  <c r="X346" i="1"/>
  <c r="W346" i="1"/>
  <c r="V346" i="1"/>
  <c r="T346" i="1"/>
  <c r="S346" i="1"/>
  <c r="R346" i="1"/>
  <c r="Q346" i="1"/>
  <c r="O346" i="1"/>
  <c r="K346" i="1"/>
  <c r="J346" i="1"/>
  <c r="P346" i="1" s="1"/>
  <c r="AP345" i="1"/>
  <c r="AO345" i="1"/>
  <c r="AN345" i="1"/>
  <c r="AL345" i="1"/>
  <c r="AK345" i="1"/>
  <c r="AJ345" i="1"/>
  <c r="AI345" i="1"/>
  <c r="AG345" i="1"/>
  <c r="AF345" i="1"/>
  <c r="AE345" i="1"/>
  <c r="AC345" i="1"/>
  <c r="AB345" i="1"/>
  <c r="AA345" i="1"/>
  <c r="Y345" i="1"/>
  <c r="X345" i="1"/>
  <c r="W345" i="1"/>
  <c r="V345" i="1"/>
  <c r="T345" i="1"/>
  <c r="S345" i="1"/>
  <c r="R345" i="1"/>
  <c r="O345" i="1"/>
  <c r="K345" i="1"/>
  <c r="Q345" i="1" s="1"/>
  <c r="J345" i="1"/>
  <c r="P345" i="1" s="1"/>
  <c r="AP344" i="1"/>
  <c r="AO344" i="1"/>
  <c r="AN344" i="1"/>
  <c r="AQ350" i="1" s="1"/>
  <c r="AL344" i="1"/>
  <c r="AK344" i="1"/>
  <c r="AJ344" i="1"/>
  <c r="AI344" i="1"/>
  <c r="AM350" i="1" s="1"/>
  <c r="AG344" i="1"/>
  <c r="AF344" i="1"/>
  <c r="AE344" i="1"/>
  <c r="AH350" i="1" s="1"/>
  <c r="AC344" i="1"/>
  <c r="AB344" i="1"/>
  <c r="AA344" i="1"/>
  <c r="AD350" i="1" s="1"/>
  <c r="Y344" i="1"/>
  <c r="X344" i="1"/>
  <c r="W344" i="1"/>
  <c r="V344" i="1"/>
  <c r="Z350" i="1" s="1"/>
  <c r="T344" i="1"/>
  <c r="S344" i="1"/>
  <c r="R344" i="1"/>
  <c r="U350" i="1" s="1"/>
  <c r="O344" i="1"/>
  <c r="P344" i="1" s="1"/>
  <c r="K344" i="1"/>
  <c r="Q344" i="1" s="1"/>
  <c r="J344" i="1"/>
  <c r="AP343" i="1"/>
  <c r="AO343" i="1"/>
  <c r="AN343" i="1"/>
  <c r="AL343" i="1"/>
  <c r="AK343" i="1"/>
  <c r="AJ343" i="1"/>
  <c r="AI343" i="1"/>
  <c r="AG343" i="1"/>
  <c r="AF343" i="1"/>
  <c r="AE343" i="1"/>
  <c r="AC343" i="1"/>
  <c r="AB343" i="1"/>
  <c r="AA343" i="1"/>
  <c r="Y343" i="1"/>
  <c r="X343" i="1"/>
  <c r="W343" i="1"/>
  <c r="V343" i="1"/>
  <c r="T343" i="1"/>
  <c r="S343" i="1"/>
  <c r="R343" i="1"/>
  <c r="O343" i="1"/>
  <c r="P343" i="1" s="1"/>
  <c r="K343" i="1"/>
  <c r="J343" i="1"/>
  <c r="AP342" i="1"/>
  <c r="AO342" i="1"/>
  <c r="AN342" i="1"/>
  <c r="AL342" i="1"/>
  <c r="AK342" i="1"/>
  <c r="AJ342" i="1"/>
  <c r="AI342" i="1"/>
  <c r="AG342" i="1"/>
  <c r="AF342" i="1"/>
  <c r="AE342" i="1"/>
  <c r="AC342" i="1"/>
  <c r="AB342" i="1"/>
  <c r="AA342" i="1"/>
  <c r="Y342" i="1"/>
  <c r="X342" i="1"/>
  <c r="W342" i="1"/>
  <c r="V342" i="1"/>
  <c r="T342" i="1"/>
  <c r="S342" i="1"/>
  <c r="R342" i="1"/>
  <c r="O342" i="1"/>
  <c r="P342" i="1" s="1"/>
  <c r="K342" i="1"/>
  <c r="Q342" i="1" s="1"/>
  <c r="J342" i="1"/>
  <c r="AP341" i="1"/>
  <c r="AO341" i="1"/>
  <c r="AN341" i="1"/>
  <c r="AL341" i="1"/>
  <c r="AK341" i="1"/>
  <c r="AJ341" i="1"/>
  <c r="AI341" i="1"/>
  <c r="AG341" i="1"/>
  <c r="AF341" i="1"/>
  <c r="AE341" i="1"/>
  <c r="AC341" i="1"/>
  <c r="AB341" i="1"/>
  <c r="AA341" i="1"/>
  <c r="Y341" i="1"/>
  <c r="X341" i="1"/>
  <c r="W341" i="1"/>
  <c r="V341" i="1"/>
  <c r="T341" i="1"/>
  <c r="S341" i="1"/>
  <c r="R341" i="1"/>
  <c r="O341" i="1"/>
  <c r="P341" i="1" s="1"/>
  <c r="K341" i="1"/>
  <c r="J341" i="1"/>
  <c r="AP340" i="1"/>
  <c r="AO340" i="1"/>
  <c r="AN340" i="1"/>
  <c r="AL340" i="1"/>
  <c r="AK340" i="1"/>
  <c r="AJ340" i="1"/>
  <c r="AI340" i="1"/>
  <c r="AG340" i="1"/>
  <c r="AF340" i="1"/>
  <c r="AE340" i="1"/>
  <c r="AC340" i="1"/>
  <c r="AB340" i="1"/>
  <c r="AA340" i="1"/>
  <c r="Y340" i="1"/>
  <c r="X340" i="1"/>
  <c r="W340" i="1"/>
  <c r="V340" i="1"/>
  <c r="T340" i="1"/>
  <c r="S340" i="1"/>
  <c r="R340" i="1"/>
  <c r="Q340" i="1"/>
  <c r="P340" i="1"/>
  <c r="O340" i="1"/>
  <c r="K340" i="1"/>
  <c r="J340" i="1"/>
  <c r="AP339" i="1"/>
  <c r="AO339" i="1"/>
  <c r="AN339" i="1"/>
  <c r="AL339" i="1"/>
  <c r="AK339" i="1"/>
  <c r="AJ339" i="1"/>
  <c r="AI339" i="1"/>
  <c r="AG339" i="1"/>
  <c r="AF339" i="1"/>
  <c r="AE339" i="1"/>
  <c r="AC339" i="1"/>
  <c r="AB339" i="1"/>
  <c r="AA339" i="1"/>
  <c r="Y339" i="1"/>
  <c r="X339" i="1"/>
  <c r="W339" i="1"/>
  <c r="V339" i="1"/>
  <c r="T339" i="1"/>
  <c r="S339" i="1"/>
  <c r="R339" i="1"/>
  <c r="Q339" i="1"/>
  <c r="O339" i="1"/>
  <c r="K339" i="1"/>
  <c r="J339" i="1"/>
  <c r="P339" i="1" s="1"/>
  <c r="AP338" i="1"/>
  <c r="AO338" i="1"/>
  <c r="AN338" i="1"/>
  <c r="AL338" i="1"/>
  <c r="AK338" i="1"/>
  <c r="AJ338" i="1"/>
  <c r="AI338" i="1"/>
  <c r="AG338" i="1"/>
  <c r="AF338" i="1"/>
  <c r="AE338" i="1"/>
  <c r="AC338" i="1"/>
  <c r="AB338" i="1"/>
  <c r="AA338" i="1"/>
  <c r="Y338" i="1"/>
  <c r="X338" i="1"/>
  <c r="W338" i="1"/>
  <c r="V338" i="1"/>
  <c r="T338" i="1"/>
  <c r="S338" i="1"/>
  <c r="R338" i="1"/>
  <c r="O338" i="1"/>
  <c r="P338" i="1" s="1"/>
  <c r="K338" i="1"/>
  <c r="Q338" i="1" s="1"/>
  <c r="J338" i="1"/>
  <c r="AP337" i="1"/>
  <c r="AO337" i="1"/>
  <c r="AN337" i="1"/>
  <c r="AL337" i="1"/>
  <c r="AK337" i="1"/>
  <c r="AJ337" i="1"/>
  <c r="AI337" i="1"/>
  <c r="AG337" i="1"/>
  <c r="AF337" i="1"/>
  <c r="AE337" i="1"/>
  <c r="AC337" i="1"/>
  <c r="AB337" i="1"/>
  <c r="AA337" i="1"/>
  <c r="Y337" i="1"/>
  <c r="X337" i="1"/>
  <c r="W337" i="1"/>
  <c r="V337" i="1"/>
  <c r="T337" i="1"/>
  <c r="S337" i="1"/>
  <c r="R337" i="1"/>
  <c r="P337" i="1"/>
  <c r="O337" i="1"/>
  <c r="Q337" i="1" s="1"/>
  <c r="K337" i="1"/>
  <c r="J337" i="1"/>
  <c r="AP336" i="1"/>
  <c r="AO336" i="1"/>
  <c r="AN336" i="1"/>
  <c r="AL336" i="1"/>
  <c r="AK336" i="1"/>
  <c r="AJ336" i="1"/>
  <c r="AI336" i="1"/>
  <c r="AG336" i="1"/>
  <c r="AF336" i="1"/>
  <c r="AE336" i="1"/>
  <c r="AC336" i="1"/>
  <c r="AB336" i="1"/>
  <c r="AA336" i="1"/>
  <c r="Y336" i="1"/>
  <c r="X336" i="1"/>
  <c r="W336" i="1"/>
  <c r="V336" i="1"/>
  <c r="T336" i="1"/>
  <c r="S336" i="1"/>
  <c r="R336" i="1"/>
  <c r="Q336" i="1"/>
  <c r="O336" i="1"/>
  <c r="K336" i="1"/>
  <c r="J336" i="1"/>
  <c r="P336" i="1" s="1"/>
  <c r="AP335" i="1"/>
  <c r="AO335" i="1"/>
  <c r="AN335" i="1"/>
  <c r="AL335" i="1"/>
  <c r="AK335" i="1"/>
  <c r="AJ335" i="1"/>
  <c r="AI335" i="1"/>
  <c r="AG335" i="1"/>
  <c r="AF335" i="1"/>
  <c r="AE335" i="1"/>
  <c r="AC335" i="1"/>
  <c r="AB335" i="1"/>
  <c r="AA335" i="1"/>
  <c r="Y335" i="1"/>
  <c r="X335" i="1"/>
  <c r="W335" i="1"/>
  <c r="V335" i="1"/>
  <c r="T335" i="1"/>
  <c r="S335" i="1"/>
  <c r="R335" i="1"/>
  <c r="O335" i="1"/>
  <c r="K335" i="1"/>
  <c r="Q335" i="1" s="1"/>
  <c r="J335" i="1"/>
  <c r="P335" i="1" s="1"/>
  <c r="AP334" i="1"/>
  <c r="AO334" i="1"/>
  <c r="AN334" i="1"/>
  <c r="AL334" i="1"/>
  <c r="AK334" i="1"/>
  <c r="AJ334" i="1"/>
  <c r="AI334" i="1"/>
  <c r="AG334" i="1"/>
  <c r="AF334" i="1"/>
  <c r="AE334" i="1"/>
  <c r="AC334" i="1"/>
  <c r="AB334" i="1"/>
  <c r="AA334" i="1"/>
  <c r="Y334" i="1"/>
  <c r="X334" i="1"/>
  <c r="W334" i="1"/>
  <c r="V334" i="1"/>
  <c r="T334" i="1"/>
  <c r="S334" i="1"/>
  <c r="R334" i="1"/>
  <c r="O334" i="1"/>
  <c r="P334" i="1" s="1"/>
  <c r="K334" i="1"/>
  <c r="Q334" i="1" s="1"/>
  <c r="J334" i="1"/>
  <c r="AP333" i="1"/>
  <c r="AO333" i="1"/>
  <c r="AN333" i="1"/>
  <c r="AL333" i="1"/>
  <c r="AK333" i="1"/>
  <c r="AJ333" i="1"/>
  <c r="AI333" i="1"/>
  <c r="AG333" i="1"/>
  <c r="AF333" i="1"/>
  <c r="AE333" i="1"/>
  <c r="AC333" i="1"/>
  <c r="AB333" i="1"/>
  <c r="AA333" i="1"/>
  <c r="Y333" i="1"/>
  <c r="X333" i="1"/>
  <c r="W333" i="1"/>
  <c r="V333" i="1"/>
  <c r="T333" i="1"/>
  <c r="S333" i="1"/>
  <c r="R333" i="1"/>
  <c r="O333" i="1"/>
  <c r="P333" i="1" s="1"/>
  <c r="K333" i="1"/>
  <c r="J333" i="1"/>
  <c r="AP332" i="1"/>
  <c r="AO332" i="1"/>
  <c r="AN332" i="1"/>
  <c r="AL332" i="1"/>
  <c r="AK332" i="1"/>
  <c r="AJ332" i="1"/>
  <c r="AI332" i="1"/>
  <c r="AG332" i="1"/>
  <c r="AF332" i="1"/>
  <c r="AE332" i="1"/>
  <c r="AC332" i="1"/>
  <c r="AB332" i="1"/>
  <c r="AA332" i="1"/>
  <c r="Y332" i="1"/>
  <c r="X332" i="1"/>
  <c r="W332" i="1"/>
  <c r="V332" i="1"/>
  <c r="T332" i="1"/>
  <c r="S332" i="1"/>
  <c r="Q332" i="1"/>
  <c r="P332" i="1"/>
  <c r="O332" i="1"/>
  <c r="K332" i="1"/>
  <c r="J332" i="1"/>
  <c r="R332" i="1" s="1"/>
  <c r="AP331" i="1"/>
  <c r="AO331" i="1"/>
  <c r="AN331" i="1"/>
  <c r="AL331" i="1"/>
  <c r="AK331" i="1"/>
  <c r="AJ331" i="1"/>
  <c r="AI331" i="1"/>
  <c r="AG331" i="1"/>
  <c r="AF331" i="1"/>
  <c r="AE331" i="1"/>
  <c r="AC331" i="1"/>
  <c r="AB331" i="1"/>
  <c r="AA331" i="1"/>
  <c r="Y331" i="1"/>
  <c r="X331" i="1"/>
  <c r="W331" i="1"/>
  <c r="V331" i="1"/>
  <c r="T331" i="1"/>
  <c r="S331" i="1"/>
  <c r="R331" i="1"/>
  <c r="Q331" i="1"/>
  <c r="O331" i="1"/>
  <c r="K331" i="1"/>
  <c r="J331" i="1"/>
  <c r="P331" i="1" s="1"/>
  <c r="AP330" i="1"/>
  <c r="AO330" i="1"/>
  <c r="AN330" i="1"/>
  <c r="AL330" i="1"/>
  <c r="AK330" i="1"/>
  <c r="AJ330" i="1"/>
  <c r="AI330" i="1"/>
  <c r="AG330" i="1"/>
  <c r="AF330" i="1"/>
  <c r="AE330" i="1"/>
  <c r="AC330" i="1"/>
  <c r="AB330" i="1"/>
  <c r="AA330" i="1"/>
  <c r="Y330" i="1"/>
  <c r="X330" i="1"/>
  <c r="W330" i="1"/>
  <c r="V330" i="1"/>
  <c r="T330" i="1"/>
  <c r="S330" i="1"/>
  <c r="R330" i="1"/>
  <c r="O330" i="1"/>
  <c r="P330" i="1" s="1"/>
  <c r="K330" i="1"/>
  <c r="Q330" i="1" s="1"/>
  <c r="J330" i="1"/>
  <c r="AP329" i="1"/>
  <c r="AO329" i="1"/>
  <c r="AN329" i="1"/>
  <c r="AL329" i="1"/>
  <c r="AK329" i="1"/>
  <c r="AJ329" i="1"/>
  <c r="AI329" i="1"/>
  <c r="AG329" i="1"/>
  <c r="AF329" i="1"/>
  <c r="AE329" i="1"/>
  <c r="AC329" i="1"/>
  <c r="AD342" i="1" s="1"/>
  <c r="AB329" i="1"/>
  <c r="AA329" i="1"/>
  <c r="Y329" i="1"/>
  <c r="X329" i="1"/>
  <c r="W329" i="1"/>
  <c r="V329" i="1"/>
  <c r="T329" i="1"/>
  <c r="S329" i="1"/>
  <c r="R329" i="1"/>
  <c r="P329" i="1"/>
  <c r="O329" i="1"/>
  <c r="K329" i="1"/>
  <c r="Q329" i="1" s="1"/>
  <c r="J329" i="1"/>
  <c r="AP328" i="1"/>
  <c r="AO328" i="1"/>
  <c r="AN328" i="1"/>
  <c r="AL328" i="1"/>
  <c r="AK328" i="1"/>
  <c r="AJ328" i="1"/>
  <c r="AI328" i="1"/>
  <c r="AG328" i="1"/>
  <c r="AF328" i="1"/>
  <c r="AE328" i="1"/>
  <c r="AC328" i="1"/>
  <c r="AB328" i="1"/>
  <c r="AA328" i="1"/>
  <c r="Y328" i="1"/>
  <c r="X328" i="1"/>
  <c r="W328" i="1"/>
  <c r="V328" i="1"/>
  <c r="T328" i="1"/>
  <c r="S328" i="1"/>
  <c r="R328" i="1"/>
  <c r="Q328" i="1"/>
  <c r="O328" i="1"/>
  <c r="K328" i="1"/>
  <c r="J328" i="1"/>
  <c r="P328" i="1" s="1"/>
  <c r="AP327" i="1"/>
  <c r="AQ342" i="1" s="1"/>
  <c r="AO327" i="1"/>
  <c r="AN327" i="1"/>
  <c r="AM327" i="1"/>
  <c r="AL327" i="1"/>
  <c r="AK327" i="1"/>
  <c r="AJ327" i="1"/>
  <c r="AI327" i="1"/>
  <c r="AG327" i="1"/>
  <c r="AH342" i="1" s="1"/>
  <c r="AF327" i="1"/>
  <c r="AE327" i="1"/>
  <c r="AC327" i="1"/>
  <c r="AB327" i="1"/>
  <c r="AA327" i="1"/>
  <c r="Y327" i="1"/>
  <c r="X327" i="1"/>
  <c r="W327" i="1"/>
  <c r="Z342" i="1" s="1"/>
  <c r="V327" i="1"/>
  <c r="T327" i="1"/>
  <c r="S327" i="1"/>
  <c r="R327" i="1"/>
  <c r="U342" i="1" s="1"/>
  <c r="O327" i="1"/>
  <c r="P327" i="1" s="1"/>
  <c r="K327" i="1"/>
  <c r="Q327" i="1" s="1"/>
  <c r="J327" i="1"/>
  <c r="AC331" i="3" l="1"/>
  <c r="BI322" i="3"/>
  <c r="Y310" i="3"/>
  <c r="AM325" i="3"/>
  <c r="Q321" i="3"/>
  <c r="Q323" i="3"/>
  <c r="P341" i="3"/>
  <c r="S332" i="3"/>
  <c r="AP332" i="3"/>
  <c r="AS333" i="3" s="1"/>
  <c r="R339" i="3"/>
  <c r="AU340" i="3"/>
  <c r="R5" i="3"/>
  <c r="S340" i="3"/>
  <c r="P9" i="3"/>
  <c r="Q5" i="3"/>
  <c r="Q9" i="3"/>
  <c r="Q58" i="3"/>
  <c r="Q333" i="3"/>
  <c r="AV338" i="3"/>
  <c r="Q341" i="3"/>
  <c r="P312" i="3"/>
  <c r="P338" i="3"/>
  <c r="Y338" i="3"/>
  <c r="Q72" i="3"/>
  <c r="AP298" i="3"/>
  <c r="AV312" i="3"/>
  <c r="Q338" i="3"/>
  <c r="BD338" i="3"/>
  <c r="P339" i="3"/>
  <c r="W320" i="3"/>
  <c r="P326" i="3"/>
  <c r="AV273" i="3"/>
  <c r="BD277" i="3"/>
  <c r="Q294" i="3"/>
  <c r="Q318" i="3"/>
  <c r="P319" i="3"/>
  <c r="AT320" i="3"/>
  <c r="Q326" i="3"/>
  <c r="AG338" i="3"/>
  <c r="Q329" i="3"/>
  <c r="P340" i="3"/>
  <c r="Q339" i="3"/>
  <c r="AP340" i="3"/>
  <c r="P337" i="3"/>
  <c r="X340" i="3"/>
  <c r="Q340" i="3"/>
  <c r="AC311" i="3"/>
  <c r="AM324" i="3"/>
  <c r="W309" i="3"/>
  <c r="BG327" i="3"/>
  <c r="AJ329" i="3"/>
  <c r="Q324" i="3"/>
  <c r="AU332" i="3"/>
  <c r="Q332" i="3"/>
  <c r="AC314" i="3"/>
  <c r="V333" i="3"/>
  <c r="AC313" i="3"/>
  <c r="AD324" i="3"/>
  <c r="AM330" i="3"/>
  <c r="S303" i="3"/>
  <c r="AW322" i="3"/>
  <c r="AY333" i="3" s="1"/>
  <c r="P324" i="3"/>
  <c r="P327" i="3"/>
  <c r="AM328" i="3"/>
  <c r="S98" i="3"/>
  <c r="AV282" i="3"/>
  <c r="P294" i="3"/>
  <c r="AP303" i="3"/>
  <c r="AZ311" i="3"/>
  <c r="P321" i="3"/>
  <c r="AC323" i="3"/>
  <c r="BJ324" i="3"/>
  <c r="Q325" i="3"/>
  <c r="AC326" i="3"/>
  <c r="Q328" i="3"/>
  <c r="BG329" i="3"/>
  <c r="P332" i="3"/>
  <c r="BA330" i="3"/>
  <c r="BJ330" i="3"/>
  <c r="BJ325" i="3"/>
  <c r="P330" i="3"/>
  <c r="AD321" i="3"/>
  <c r="AM321" i="3"/>
  <c r="Q322" i="3"/>
  <c r="Z322" i="3"/>
  <c r="AZ323" i="3"/>
  <c r="P325" i="3"/>
  <c r="BA328" i="3"/>
  <c r="BJ328" i="3"/>
  <c r="Q330" i="3"/>
  <c r="AZ331" i="3"/>
  <c r="BA325" i="3"/>
  <c r="P320" i="3"/>
  <c r="AZ326" i="3"/>
  <c r="P328" i="3"/>
  <c r="P322" i="3"/>
  <c r="Q320" i="3"/>
  <c r="AL322" i="3"/>
  <c r="BE322" i="3"/>
  <c r="P323" i="3"/>
  <c r="P331" i="3"/>
  <c r="AH322" i="3"/>
  <c r="BA321" i="3"/>
  <c r="BJ321" i="3"/>
  <c r="AD330" i="3"/>
  <c r="P317" i="3"/>
  <c r="BA324" i="3"/>
  <c r="AD325" i="3"/>
  <c r="P329" i="3"/>
  <c r="X332" i="3"/>
  <c r="AD328" i="3"/>
  <c r="P314" i="3"/>
  <c r="Q311" i="3"/>
  <c r="Y312" i="3"/>
  <c r="Q314" i="3"/>
  <c r="AV27" i="3"/>
  <c r="AT55" i="3"/>
  <c r="Q99" i="3"/>
  <c r="P36" i="3"/>
  <c r="P38" i="3"/>
  <c r="AT309" i="3"/>
  <c r="AY316" i="3" s="1"/>
  <c r="S8" i="3"/>
  <c r="P12" i="3"/>
  <c r="AU38" i="3"/>
  <c r="P47" i="3"/>
  <c r="Q48" i="3"/>
  <c r="P77" i="3"/>
  <c r="AO80" i="3"/>
  <c r="P83" i="3"/>
  <c r="BG90" i="3"/>
  <c r="BK92" i="3" s="1"/>
  <c r="P306" i="3"/>
  <c r="P313" i="3"/>
  <c r="AU8" i="3"/>
  <c r="Q12" i="3"/>
  <c r="P263" i="3"/>
  <c r="P311" i="3"/>
  <c r="Q313" i="3"/>
  <c r="AZ314" i="3"/>
  <c r="P309" i="3"/>
  <c r="AG312" i="3"/>
  <c r="Q309" i="3"/>
  <c r="AG310" i="3"/>
  <c r="Q312" i="3"/>
  <c r="AZ313" i="3"/>
  <c r="P310" i="3"/>
  <c r="BD312" i="3"/>
  <c r="P307" i="3"/>
  <c r="Q310" i="3"/>
  <c r="P308" i="3"/>
  <c r="BD310" i="3"/>
  <c r="BF316" i="3" s="1"/>
  <c r="W258" i="3"/>
  <c r="Y273" i="3"/>
  <c r="Y277" i="3"/>
  <c r="P23" i="3"/>
  <c r="AQ288" i="3"/>
  <c r="Q123" i="3"/>
  <c r="AT22" i="3"/>
  <c r="BD28" i="3"/>
  <c r="AQ102" i="3"/>
  <c r="P116" i="3"/>
  <c r="P123" i="3"/>
  <c r="Q11" i="3"/>
  <c r="Q91" i="3"/>
  <c r="AT103" i="3"/>
  <c r="P22" i="3"/>
  <c r="AT23" i="3"/>
  <c r="Y28" i="3"/>
  <c r="AT47" i="3"/>
  <c r="P118" i="3"/>
  <c r="Q119" i="3"/>
  <c r="AP257" i="3"/>
  <c r="AS261" i="3" s="1"/>
  <c r="AU263" i="3"/>
  <c r="Q300" i="3"/>
  <c r="BD302" i="3"/>
  <c r="S7" i="3"/>
  <c r="P21" i="3"/>
  <c r="W63" i="3"/>
  <c r="AV132" i="3"/>
  <c r="AP7" i="3"/>
  <c r="AT21" i="3"/>
  <c r="Q35" i="3"/>
  <c r="W278" i="3"/>
  <c r="BD279" i="3"/>
  <c r="BD283" i="3"/>
  <c r="P130" i="3"/>
  <c r="Y131" i="3"/>
  <c r="Q270" i="3"/>
  <c r="Q274" i="3"/>
  <c r="BD131" i="3"/>
  <c r="P132" i="3"/>
  <c r="Y132" i="3"/>
  <c r="Q107" i="3"/>
  <c r="AV131" i="3"/>
  <c r="Q132" i="3"/>
  <c r="BD132" i="3"/>
  <c r="W71" i="3"/>
  <c r="AB74" i="3" s="1"/>
  <c r="P126" i="3"/>
  <c r="Q267" i="3"/>
  <c r="P268" i="3"/>
  <c r="Q84" i="3"/>
  <c r="Q96" i="3"/>
  <c r="Q118" i="3"/>
  <c r="Q260" i="3"/>
  <c r="Y276" i="3"/>
  <c r="P299" i="3"/>
  <c r="AG132" i="3"/>
  <c r="X39" i="3"/>
  <c r="Q50" i="3"/>
  <c r="P55" i="3"/>
  <c r="AV100" i="3"/>
  <c r="AV276" i="3"/>
  <c r="Y279" i="3"/>
  <c r="P287" i="3"/>
  <c r="P292" i="3"/>
  <c r="AP39" i="3"/>
  <c r="AT63" i="3"/>
  <c r="Q77" i="3"/>
  <c r="Q83" i="3"/>
  <c r="AU98" i="3"/>
  <c r="P119" i="3"/>
  <c r="P124" i="3"/>
  <c r="Q125" i="3"/>
  <c r="P257" i="3"/>
  <c r="AO264" i="3"/>
  <c r="AU287" i="3"/>
  <c r="AU292" i="3"/>
  <c r="AT299" i="3"/>
  <c r="P63" i="3"/>
  <c r="Q90" i="3"/>
  <c r="P120" i="3"/>
  <c r="AT278" i="3"/>
  <c r="V68" i="3"/>
  <c r="AI295" i="3"/>
  <c r="BK68" i="3"/>
  <c r="S292" i="3"/>
  <c r="V295" i="3" s="1"/>
  <c r="AG131" i="3"/>
  <c r="P260" i="3"/>
  <c r="Q277" i="3"/>
  <c r="AV277" i="3"/>
  <c r="P286" i="3"/>
  <c r="P131" i="3"/>
  <c r="R6" i="3"/>
  <c r="W20" i="3"/>
  <c r="S38" i="3"/>
  <c r="Q52" i="3"/>
  <c r="P53" i="3"/>
  <c r="Y259" i="3"/>
  <c r="AL265" i="3"/>
  <c r="AN267" i="3" s="1"/>
  <c r="P275" i="3"/>
  <c r="W293" i="3"/>
  <c r="P303" i="3"/>
  <c r="Q131" i="3"/>
  <c r="Q6" i="3"/>
  <c r="AT20" i="3"/>
  <c r="P50" i="3"/>
  <c r="AV57" i="3"/>
  <c r="AC64" i="3"/>
  <c r="AI68" i="3" s="1"/>
  <c r="AT65" i="3"/>
  <c r="Q66" i="3"/>
  <c r="Q67" i="3"/>
  <c r="P69" i="3"/>
  <c r="Q70" i="3"/>
  <c r="AT71" i="3"/>
  <c r="AY74" i="3" s="1"/>
  <c r="Q81" i="3"/>
  <c r="P90" i="3"/>
  <c r="W103" i="3"/>
  <c r="Q104" i="3"/>
  <c r="P107" i="3"/>
  <c r="P128" i="3"/>
  <c r="AT258" i="3"/>
  <c r="BD259" i="3"/>
  <c r="BF261" i="3" s="1"/>
  <c r="R264" i="3"/>
  <c r="AW265" i="3"/>
  <c r="P270" i="3"/>
  <c r="Y274" i="3"/>
  <c r="P288" i="3"/>
  <c r="Q293" i="3"/>
  <c r="Y302" i="3"/>
  <c r="BK271" i="3"/>
  <c r="AG29" i="3"/>
  <c r="Q32" i="3"/>
  <c r="P33" i="3"/>
  <c r="P59" i="3"/>
  <c r="Q124" i="3"/>
  <c r="P264" i="3"/>
  <c r="BF271" i="3"/>
  <c r="BD274" i="3"/>
  <c r="AV283" i="3"/>
  <c r="BK295" i="3"/>
  <c r="AT300" i="3"/>
  <c r="Q301" i="3"/>
  <c r="AV29" i="3"/>
  <c r="Q264" i="3"/>
  <c r="AI271" i="3"/>
  <c r="AV274" i="3"/>
  <c r="AN284" i="3"/>
  <c r="P301" i="3"/>
  <c r="AU303" i="3"/>
  <c r="P51" i="3"/>
  <c r="AT58" i="3"/>
  <c r="R80" i="3"/>
  <c r="Q93" i="3"/>
  <c r="P94" i="3"/>
  <c r="P122" i="3"/>
  <c r="P255" i="3"/>
  <c r="AN261" i="3"/>
  <c r="AU257" i="3"/>
  <c r="P258" i="3"/>
  <c r="AV259" i="3"/>
  <c r="Q271" i="3"/>
  <c r="P272" i="3"/>
  <c r="AN280" i="3"/>
  <c r="Q281" i="3"/>
  <c r="BK284" i="3"/>
  <c r="Q288" i="3"/>
  <c r="BF295" i="3"/>
  <c r="AV302" i="3"/>
  <c r="Q303" i="3"/>
  <c r="Y57" i="3"/>
  <c r="P84" i="3"/>
  <c r="P91" i="3"/>
  <c r="AP95" i="3"/>
  <c r="AT99" i="3"/>
  <c r="Q109" i="3"/>
  <c r="X110" i="3"/>
  <c r="Q122" i="3"/>
  <c r="Q257" i="3"/>
  <c r="S263" i="3"/>
  <c r="P266" i="3"/>
  <c r="AU270" i="3"/>
  <c r="BK280" i="3"/>
  <c r="AG282" i="3"/>
  <c r="AM286" i="3"/>
  <c r="AV31" i="3"/>
  <c r="AT36" i="3"/>
  <c r="BB102" i="3"/>
  <c r="AP110" i="3"/>
  <c r="Q128" i="3"/>
  <c r="Q266" i="3"/>
  <c r="V284" i="3"/>
  <c r="Q285" i="3"/>
  <c r="Q286" i="3"/>
  <c r="S287" i="3"/>
  <c r="S298" i="3"/>
  <c r="Q19" i="3"/>
  <c r="Q22" i="3"/>
  <c r="Y30" i="3"/>
  <c r="P37" i="3"/>
  <c r="Y43" i="3"/>
  <c r="AB44" i="3" s="1"/>
  <c r="AN44" i="3"/>
  <c r="AS74" i="3"/>
  <c r="AC73" i="3"/>
  <c r="AC106" i="3"/>
  <c r="S257" i="3"/>
  <c r="V261" i="3" s="1"/>
  <c r="S269" i="3"/>
  <c r="AN271" i="3"/>
  <c r="V280" i="3"/>
  <c r="AN295" i="3"/>
  <c r="P293" i="3"/>
  <c r="AT293" i="3"/>
  <c r="Y15" i="3"/>
  <c r="AV30" i="3"/>
  <c r="P35" i="3"/>
  <c r="Q36" i="3"/>
  <c r="S39" i="3"/>
  <c r="Q43" i="3"/>
  <c r="AV49" i="3"/>
  <c r="P65" i="3"/>
  <c r="P67" i="3"/>
  <c r="P72" i="3"/>
  <c r="AZ73" i="3"/>
  <c r="AI92" i="3"/>
  <c r="Y96" i="3"/>
  <c r="Q101" i="3"/>
  <c r="AE102" i="3"/>
  <c r="Q106" i="3"/>
  <c r="AU108" i="3"/>
  <c r="AE121" i="3"/>
  <c r="Q126" i="3"/>
  <c r="BK261" i="3"/>
  <c r="AU269" i="3"/>
  <c r="S270" i="3"/>
  <c r="AS280" i="3"/>
  <c r="P278" i="3"/>
  <c r="AV279" i="3"/>
  <c r="AS284" i="3"/>
  <c r="Y283" i="3"/>
  <c r="AE288" i="3"/>
  <c r="BB288" i="3"/>
  <c r="P300" i="3"/>
  <c r="X303" i="3"/>
  <c r="P290" i="3"/>
  <c r="P298" i="3"/>
  <c r="X298" i="3"/>
  <c r="P291" i="3"/>
  <c r="Q298" i="3"/>
  <c r="W299" i="3"/>
  <c r="AP292" i="3"/>
  <c r="AS295" i="3" s="1"/>
  <c r="AU298" i="3"/>
  <c r="X292" i="3"/>
  <c r="P295" i="3"/>
  <c r="AG302" i="3"/>
  <c r="P296" i="3"/>
  <c r="Q299" i="3"/>
  <c r="W300" i="3"/>
  <c r="P302" i="3"/>
  <c r="Q292" i="3"/>
  <c r="P297" i="3"/>
  <c r="Q302" i="3"/>
  <c r="BA286" i="3"/>
  <c r="P254" i="3"/>
  <c r="Q261" i="3"/>
  <c r="P262" i="3"/>
  <c r="X269" i="3"/>
  <c r="AG273" i="3"/>
  <c r="Q275" i="3"/>
  <c r="P282" i="3"/>
  <c r="Y282" i="3"/>
  <c r="BJ286" i="3"/>
  <c r="Q258" i="3"/>
  <c r="AP263" i="3"/>
  <c r="P265" i="3"/>
  <c r="AH265" i="3"/>
  <c r="AI267" i="3" s="1"/>
  <c r="P269" i="3"/>
  <c r="P273" i="3"/>
  <c r="AG276" i="3"/>
  <c r="Q278" i="3"/>
  <c r="Q282" i="3"/>
  <c r="AP287" i="3"/>
  <c r="P256" i="3"/>
  <c r="AG259" i="3"/>
  <c r="AI261" i="3" s="1"/>
  <c r="X263" i="3"/>
  <c r="Q265" i="3"/>
  <c r="Z265" i="3"/>
  <c r="Q269" i="3"/>
  <c r="AP270" i="3"/>
  <c r="Q273" i="3"/>
  <c r="P276" i="3"/>
  <c r="AG279" i="3"/>
  <c r="BD282" i="3"/>
  <c r="AG283" i="3"/>
  <c r="X287" i="3"/>
  <c r="T288" i="3"/>
  <c r="AP269" i="3"/>
  <c r="AS271" i="3" s="1"/>
  <c r="P259" i="3"/>
  <c r="X270" i="3"/>
  <c r="BD273" i="3"/>
  <c r="AG274" i="3"/>
  <c r="Q276" i="3"/>
  <c r="P279" i="3"/>
  <c r="P283" i="3"/>
  <c r="X257" i="3"/>
  <c r="Q259" i="3"/>
  <c r="Q263" i="3"/>
  <c r="BE265" i="3"/>
  <c r="BF267" i="3" s="1"/>
  <c r="P274" i="3"/>
  <c r="BD276" i="3"/>
  <c r="AG277" i="3"/>
  <c r="Q279" i="3"/>
  <c r="P280" i="3"/>
  <c r="Q283" i="3"/>
  <c r="P284" i="3"/>
  <c r="AD286" i="3"/>
  <c r="Q287" i="3"/>
  <c r="BI265" i="3"/>
  <c r="BK267" i="3" s="1"/>
  <c r="P277" i="3"/>
  <c r="W14" i="3"/>
  <c r="BF24" i="3"/>
  <c r="AS32" i="3"/>
  <c r="AN40" i="3"/>
  <c r="Q44" i="3"/>
  <c r="P45" i="3"/>
  <c r="AN51" i="3"/>
  <c r="AT48" i="3"/>
  <c r="AC50" i="3"/>
  <c r="V59" i="3"/>
  <c r="Q63" i="3"/>
  <c r="Q64" i="3"/>
  <c r="P68" i="3"/>
  <c r="P82" i="3"/>
  <c r="AO86" i="3"/>
  <c r="P99" i="3"/>
  <c r="P117" i="3"/>
  <c r="P125" i="3"/>
  <c r="AT14" i="3"/>
  <c r="AI24" i="3"/>
  <c r="AS24" i="3"/>
  <c r="P29" i="3"/>
  <c r="Y29" i="3"/>
  <c r="T35" i="3"/>
  <c r="BD43" i="3"/>
  <c r="BF44" i="3" s="1"/>
  <c r="AG49" i="3"/>
  <c r="AS59" i="3"/>
  <c r="AS68" i="3"/>
  <c r="Q80" i="3"/>
  <c r="P81" i="3"/>
  <c r="Q82" i="3"/>
  <c r="P105" i="3"/>
  <c r="Q116" i="3"/>
  <c r="Q117" i="3"/>
  <c r="R121" i="3"/>
  <c r="P6" i="3"/>
  <c r="W22" i="3"/>
  <c r="AV28" i="3"/>
  <c r="Q29" i="3"/>
  <c r="BD29" i="3"/>
  <c r="AV43" i="3"/>
  <c r="AY44" i="3" s="1"/>
  <c r="V51" i="3"/>
  <c r="BK51" i="3"/>
  <c r="P71" i="3"/>
  <c r="AN87" i="3"/>
  <c r="P78" i="3"/>
  <c r="AB92" i="3"/>
  <c r="BF92" i="3"/>
  <c r="P102" i="3"/>
  <c r="P110" i="3"/>
  <c r="AU110" i="3"/>
  <c r="AN10" i="3"/>
  <c r="P7" i="3"/>
  <c r="S13" i="3"/>
  <c r="AN17" i="3"/>
  <c r="P14" i="3"/>
  <c r="Q17" i="3"/>
  <c r="P18" i="3"/>
  <c r="AN32" i="3"/>
  <c r="V44" i="3"/>
  <c r="BK44" i="3"/>
  <c r="Y56" i="3"/>
  <c r="P58" i="3"/>
  <c r="P62" i="3"/>
  <c r="V74" i="3"/>
  <c r="P73" i="3"/>
  <c r="AS92" i="3"/>
  <c r="Y100" i="3"/>
  <c r="Q102" i="3"/>
  <c r="S108" i="3"/>
  <c r="Q110" i="3"/>
  <c r="P127" i="3"/>
  <c r="AO5" i="3"/>
  <c r="AI10" i="3"/>
  <c r="AU13" i="3"/>
  <c r="P20" i="3"/>
  <c r="AN24" i="3"/>
  <c r="Q24" i="3"/>
  <c r="P25" i="3"/>
  <c r="Q26" i="3"/>
  <c r="BK32" i="3"/>
  <c r="Q37" i="3"/>
  <c r="AS44" i="3"/>
  <c r="AS51" i="3"/>
  <c r="AN59" i="3"/>
  <c r="AN68" i="3"/>
  <c r="Q62" i="3"/>
  <c r="AC72" i="3"/>
  <c r="AN74" i="3"/>
  <c r="Q73" i="3"/>
  <c r="BK87" i="3"/>
  <c r="BD96" i="3"/>
  <c r="Q97" i="3"/>
  <c r="BF10" i="3"/>
  <c r="BK10" i="3"/>
  <c r="P10" i="3"/>
  <c r="BK17" i="3"/>
  <c r="S16" i="3"/>
  <c r="V24" i="3"/>
  <c r="Y27" i="3"/>
  <c r="Y31" i="3"/>
  <c r="P39" i="3"/>
  <c r="AU39" i="3"/>
  <c r="Y54" i="3"/>
  <c r="P79" i="3"/>
  <c r="P85" i="3"/>
  <c r="AJ90" i="3"/>
  <c r="AN92" i="3" s="1"/>
  <c r="AY92" i="3"/>
  <c r="S95" i="3"/>
  <c r="AV96" i="3"/>
  <c r="S110" i="3"/>
  <c r="AO6" i="3"/>
  <c r="Q10" i="3"/>
  <c r="P11" i="3"/>
  <c r="AU16" i="3"/>
  <c r="BK24" i="3"/>
  <c r="V23" i="3"/>
  <c r="V32" i="3"/>
  <c r="Q31" i="3"/>
  <c r="BD31" i="3"/>
  <c r="BK40" i="3"/>
  <c r="Q39" i="3"/>
  <c r="P48" i="3"/>
  <c r="AV54" i="3"/>
  <c r="BK59" i="3"/>
  <c r="BK74" i="3"/>
  <c r="Q79" i="3"/>
  <c r="P80" i="3"/>
  <c r="Q85" i="3"/>
  <c r="V92" i="3"/>
  <c r="AU95" i="3"/>
  <c r="P101" i="3"/>
  <c r="P104" i="3"/>
  <c r="P109" i="3"/>
  <c r="Q120" i="3"/>
  <c r="P121" i="3"/>
  <c r="Q127" i="3"/>
  <c r="Q121" i="3"/>
  <c r="P97" i="3"/>
  <c r="AG100" i="3"/>
  <c r="X95" i="3"/>
  <c r="AP98" i="3"/>
  <c r="P100" i="3"/>
  <c r="Q105" i="3"/>
  <c r="AZ106" i="3"/>
  <c r="P108" i="3"/>
  <c r="AP108" i="3"/>
  <c r="P95" i="3"/>
  <c r="X98" i="3"/>
  <c r="Q100" i="3"/>
  <c r="P103" i="3"/>
  <c r="Q108" i="3"/>
  <c r="Q95" i="3"/>
  <c r="P98" i="3"/>
  <c r="BD100" i="3"/>
  <c r="T102" i="3"/>
  <c r="Q103" i="3"/>
  <c r="P106" i="3"/>
  <c r="X108" i="3"/>
  <c r="AG96" i="3"/>
  <c r="Q98" i="3"/>
  <c r="W99" i="3"/>
  <c r="P96" i="3"/>
  <c r="AG78" i="3"/>
  <c r="AI87" i="3" s="1"/>
  <c r="P15" i="3"/>
  <c r="P60" i="3"/>
  <c r="P66" i="3"/>
  <c r="AG56" i="3"/>
  <c r="AG27" i="3"/>
  <c r="P46" i="3"/>
  <c r="AZ64" i="3"/>
  <c r="BF68" i="3" s="1"/>
  <c r="Y78" i="3"/>
  <c r="AB87" i="3" s="1"/>
  <c r="P86" i="3"/>
  <c r="Q7" i="3"/>
  <c r="AP8" i="3"/>
  <c r="X13" i="3"/>
  <c r="Q15" i="3"/>
  <c r="AP16" i="3"/>
  <c r="W23" i="3"/>
  <c r="P27" i="3"/>
  <c r="AG30" i="3"/>
  <c r="Q34" i="3"/>
  <c r="Q40" i="3"/>
  <c r="P41" i="3"/>
  <c r="W47" i="3"/>
  <c r="P49" i="3"/>
  <c r="Y49" i="3"/>
  <c r="AG54" i="3"/>
  <c r="Q56" i="3"/>
  <c r="P61" i="3"/>
  <c r="Q74" i="3"/>
  <c r="P75" i="3"/>
  <c r="Q78" i="3"/>
  <c r="Q86" i="3"/>
  <c r="P87" i="3"/>
  <c r="AG15" i="3"/>
  <c r="AI17" i="3" s="1"/>
  <c r="AP13" i="3"/>
  <c r="P5" i="3"/>
  <c r="AU7" i="3"/>
  <c r="X8" i="3"/>
  <c r="P13" i="3"/>
  <c r="BD15" i="3"/>
  <c r="BF17" i="3" s="1"/>
  <c r="X16" i="3"/>
  <c r="Q20" i="3"/>
  <c r="W21" i="3"/>
  <c r="Q27" i="3"/>
  <c r="P30" i="3"/>
  <c r="AQ35" i="3"/>
  <c r="AP38" i="3"/>
  <c r="P42" i="3"/>
  <c r="Q49" i="3"/>
  <c r="AZ50" i="3"/>
  <c r="P54" i="3"/>
  <c r="BD56" i="3"/>
  <c r="AG57" i="3"/>
  <c r="P64" i="3"/>
  <c r="Q71" i="3"/>
  <c r="AZ72" i="3"/>
  <c r="P76" i="3"/>
  <c r="BD78" i="3"/>
  <c r="BF87" i="3" s="1"/>
  <c r="R86" i="3"/>
  <c r="P88" i="3"/>
  <c r="P92" i="3"/>
  <c r="X7" i="3"/>
  <c r="AB10" i="3" s="1"/>
  <c r="AE35" i="3"/>
  <c r="AI40" i="3" s="1"/>
  <c r="P56" i="3"/>
  <c r="P8" i="3"/>
  <c r="Q13" i="3"/>
  <c r="AV15" i="3"/>
  <c r="P16" i="3"/>
  <c r="Q23" i="3"/>
  <c r="BD27" i="3"/>
  <c r="AG28" i="3"/>
  <c r="Q30" i="3"/>
  <c r="BB35" i="3"/>
  <c r="BF40" i="3" s="1"/>
  <c r="X38" i="3"/>
  <c r="BD49" i="3"/>
  <c r="Q54" i="3"/>
  <c r="W55" i="3"/>
  <c r="AV56" i="3"/>
  <c r="P57" i="3"/>
  <c r="W65" i="3"/>
  <c r="AV78" i="3"/>
  <c r="AY87" i="3" s="1"/>
  <c r="P89" i="3"/>
  <c r="Q8" i="3"/>
  <c r="Q16" i="3"/>
  <c r="P28" i="3"/>
  <c r="BD30" i="3"/>
  <c r="AG31" i="3"/>
  <c r="W36" i="3"/>
  <c r="AG43" i="3"/>
  <c r="AI44" i="3" s="1"/>
  <c r="Q47" i="3"/>
  <c r="W48" i="3"/>
  <c r="BD54" i="3"/>
  <c r="Q57" i="3"/>
  <c r="W58" i="3"/>
  <c r="Q21" i="3"/>
  <c r="Q28" i="3"/>
  <c r="P31" i="3"/>
  <c r="Q38" i="3"/>
  <c r="P43" i="3"/>
  <c r="BD57" i="3"/>
  <c r="Q14" i="3"/>
  <c r="Q55" i="3"/>
  <c r="Q65" i="3"/>
  <c r="Z363" i="1"/>
  <c r="Z373" i="1" s="1"/>
  <c r="AM363" i="1"/>
  <c r="Q333" i="1"/>
  <c r="Q341" i="1"/>
  <c r="Q343" i="1"/>
  <c r="Q353" i="1"/>
  <c r="W356" i="1"/>
  <c r="Y373" i="1" s="1"/>
  <c r="AF357" i="1"/>
  <c r="AG373" i="1" s="1"/>
  <c r="AE358" i="1"/>
  <c r="Q361" i="1"/>
  <c r="P362" i="1"/>
  <c r="AM342" i="1"/>
  <c r="AM373" i="1" s="1"/>
  <c r="P355" i="1"/>
  <c r="Y355" i="1"/>
  <c r="S360" i="1"/>
  <c r="T373" i="1" s="1"/>
  <c r="AL361" i="1"/>
  <c r="AL373" i="1" s="1"/>
  <c r="Q362" i="1"/>
  <c r="Q355" i="1"/>
  <c r="P356" i="1"/>
  <c r="AB355" i="1"/>
  <c r="AC373" i="1" s="1"/>
  <c r="AL355" i="1"/>
  <c r="T361" i="1"/>
  <c r="AO361" i="1"/>
  <c r="AQ363" i="1" s="1"/>
  <c r="AQ373" i="1" s="1"/>
  <c r="AC362" i="1"/>
  <c r="AD363" i="1" s="1"/>
  <c r="AD373" i="1" s="1"/>
  <c r="P358" i="1"/>
  <c r="AO355" i="1"/>
  <c r="AP373" i="1" s="1"/>
  <c r="P361" i="1"/>
  <c r="R7" i="1"/>
  <c r="O10" i="1"/>
  <c r="P7" i="1"/>
  <c r="BK176" i="1"/>
  <c r="BK319" i="1"/>
  <c r="BK310" i="1"/>
  <c r="BK303" i="1"/>
  <c r="BK299" i="1"/>
  <c r="BK295" i="1"/>
  <c r="BK287" i="1"/>
  <c r="BK282" i="1"/>
  <c r="BK276" i="1"/>
  <c r="BK271" i="1"/>
  <c r="BK267" i="1"/>
  <c r="BK248" i="1"/>
  <c r="BK254" i="1"/>
  <c r="BK258" i="1"/>
  <c r="BK240" i="1"/>
  <c r="BK229" i="1"/>
  <c r="BK209" i="1"/>
  <c r="BK192" i="1"/>
  <c r="BK162" i="1"/>
  <c r="BK139" i="1"/>
  <c r="BK104" i="1"/>
  <c r="BK94" i="1"/>
  <c r="BK76" i="1"/>
  <c r="BK70" i="1"/>
  <c r="BK61" i="1"/>
  <c r="BK53" i="1"/>
  <c r="BK46" i="1"/>
  <c r="BK42" i="1"/>
  <c r="BK34" i="1"/>
  <c r="BK26" i="1"/>
  <c r="BK19" i="1"/>
  <c r="BF162" i="1"/>
  <c r="BF319" i="1"/>
  <c r="BF310" i="1"/>
  <c r="BF303" i="1"/>
  <c r="BF299" i="1"/>
  <c r="BF295" i="1"/>
  <c r="BF287" i="1"/>
  <c r="BF282" i="1"/>
  <c r="BF276" i="1"/>
  <c r="BF271" i="1"/>
  <c r="BF267" i="1"/>
  <c r="BF258" i="1"/>
  <c r="BF254" i="1"/>
  <c r="BF248" i="1"/>
  <c r="BF240" i="1"/>
  <c r="BF229" i="1"/>
  <c r="BF209" i="1"/>
  <c r="BF192" i="1"/>
  <c r="BF176" i="1"/>
  <c r="BF139" i="1"/>
  <c r="BF104" i="1"/>
  <c r="BF94" i="1"/>
  <c r="BF76" i="1"/>
  <c r="BF70" i="1"/>
  <c r="BF61" i="1"/>
  <c r="BF53" i="1"/>
  <c r="BF46" i="1"/>
  <c r="BF42" i="1"/>
  <c r="BF34" i="1"/>
  <c r="BF26" i="1"/>
  <c r="BF19" i="1"/>
  <c r="AI192" i="1"/>
  <c r="AY319" i="1"/>
  <c r="AY310" i="1"/>
  <c r="AY303" i="1"/>
  <c r="AY299" i="1"/>
  <c r="AY295" i="1"/>
  <c r="AY287" i="1"/>
  <c r="AY282" i="1"/>
  <c r="AY276" i="1"/>
  <c r="AY271" i="1"/>
  <c r="AY267" i="1"/>
  <c r="AY258" i="1"/>
  <c r="AY254" i="1"/>
  <c r="AY248" i="1"/>
  <c r="AY240" i="1"/>
  <c r="AY229" i="1"/>
  <c r="AY209" i="1"/>
  <c r="AY192" i="1"/>
  <c r="AY176" i="1"/>
  <c r="AY162" i="1"/>
  <c r="AY139" i="1"/>
  <c r="AY104" i="1"/>
  <c r="AY94" i="1"/>
  <c r="AY76" i="1"/>
  <c r="AY70" i="1"/>
  <c r="AY61" i="1"/>
  <c r="AY53" i="1"/>
  <c r="AY46" i="1"/>
  <c r="AY42" i="1"/>
  <c r="AY34" i="1"/>
  <c r="AY26" i="1"/>
  <c r="AY19" i="1"/>
  <c r="AS139" i="1"/>
  <c r="AS295" i="1"/>
  <c r="AS319" i="1"/>
  <c r="AS310" i="1"/>
  <c r="AS303" i="1"/>
  <c r="AS299" i="1"/>
  <c r="AS287" i="1"/>
  <c r="AS282" i="1"/>
  <c r="AS276" i="1"/>
  <c r="AS271" i="1"/>
  <c r="AS267" i="1"/>
  <c r="AS258" i="1"/>
  <c r="AS254" i="1"/>
  <c r="AS248" i="1"/>
  <c r="AS240" i="1"/>
  <c r="AS229" i="1"/>
  <c r="AS209" i="1"/>
  <c r="AS192" i="1"/>
  <c r="AS176" i="1"/>
  <c r="AS162" i="1"/>
  <c r="AS104" i="1"/>
  <c r="AS94" i="1"/>
  <c r="AS76" i="1"/>
  <c r="AS70" i="1"/>
  <c r="AS61" i="1"/>
  <c r="AS53" i="1"/>
  <c r="AS46" i="1"/>
  <c r="AS42" i="1"/>
  <c r="AS34" i="1"/>
  <c r="AS26" i="1"/>
  <c r="AS19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K89" i="1" s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BF89" i="1" s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U8" i="1"/>
  <c r="AU9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Y89" i="1" s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BJ7" i="1"/>
  <c r="BI7" i="1"/>
  <c r="BH7" i="1"/>
  <c r="BG7" i="1"/>
  <c r="BE7" i="1"/>
  <c r="BD7" i="1"/>
  <c r="BC7" i="1"/>
  <c r="BB7" i="1"/>
  <c r="BA7" i="1"/>
  <c r="AZ7" i="1"/>
  <c r="AX7" i="1"/>
  <c r="AW7" i="1"/>
  <c r="AV7" i="1"/>
  <c r="AU7" i="1"/>
  <c r="AT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P8" i="1"/>
  <c r="AP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R7" i="1"/>
  <c r="AQ7" i="1"/>
  <c r="AP7" i="1"/>
  <c r="AO7" i="1"/>
  <c r="AN319" i="1"/>
  <c r="AN310" i="1"/>
  <c r="AN303" i="1"/>
  <c r="AN299" i="1"/>
  <c r="AN295" i="1"/>
  <c r="AN287" i="1"/>
  <c r="AN282" i="1"/>
  <c r="AN276" i="1"/>
  <c r="AN271" i="1"/>
  <c r="AN267" i="1"/>
  <c r="AN258" i="1"/>
  <c r="AN254" i="1"/>
  <c r="AN248" i="1"/>
  <c r="AN240" i="1"/>
  <c r="AN229" i="1"/>
  <c r="AN209" i="1"/>
  <c r="AN192" i="1"/>
  <c r="AN176" i="1"/>
  <c r="AN162" i="1"/>
  <c r="AN139" i="1"/>
  <c r="AN104" i="1"/>
  <c r="AN94" i="1"/>
  <c r="AN76" i="1"/>
  <c r="AN70" i="1"/>
  <c r="AN61" i="1"/>
  <c r="AN53" i="1"/>
  <c r="AN46" i="1"/>
  <c r="AN42" i="1"/>
  <c r="AN34" i="1"/>
  <c r="AN26" i="1"/>
  <c r="AN19" i="1"/>
  <c r="AI319" i="1"/>
  <c r="AI310" i="1"/>
  <c r="AI303" i="1"/>
  <c r="AI299" i="1"/>
  <c r="AI295" i="1"/>
  <c r="AI287" i="1"/>
  <c r="AI282" i="1"/>
  <c r="AI276" i="1"/>
  <c r="AI271" i="1"/>
  <c r="AI267" i="1"/>
  <c r="AI258" i="1"/>
  <c r="AI254" i="1"/>
  <c r="AI248" i="1"/>
  <c r="AI240" i="1"/>
  <c r="AI229" i="1"/>
  <c r="AI209" i="1"/>
  <c r="AI176" i="1"/>
  <c r="AI162" i="1"/>
  <c r="AI139" i="1"/>
  <c r="AI104" i="1"/>
  <c r="AI94" i="1"/>
  <c r="AI76" i="1"/>
  <c r="AI70" i="1"/>
  <c r="AI61" i="1"/>
  <c r="AI53" i="1"/>
  <c r="AI46" i="1"/>
  <c r="AI42" i="1"/>
  <c r="AI34" i="1"/>
  <c r="AI26" i="1"/>
  <c r="AI19" i="1"/>
  <c r="AB319" i="1"/>
  <c r="AB310" i="1"/>
  <c r="AB303" i="1"/>
  <c r="AB299" i="1"/>
  <c r="AB295" i="1"/>
  <c r="AB287" i="1"/>
  <c r="AB282" i="1"/>
  <c r="AB276" i="1"/>
  <c r="AB271" i="1"/>
  <c r="AB258" i="1"/>
  <c r="AB267" i="1"/>
  <c r="AB254" i="1"/>
  <c r="AB248" i="1"/>
  <c r="AB240" i="1"/>
  <c r="AB229" i="1"/>
  <c r="AB209" i="1"/>
  <c r="AB192" i="1"/>
  <c r="AB176" i="1"/>
  <c r="AB162" i="1"/>
  <c r="AB139" i="1"/>
  <c r="AB104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N89" i="1" s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4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50" i="1"/>
  <c r="AM151" i="1"/>
  <c r="AM152" i="1"/>
  <c r="AM153" i="1"/>
  <c r="AM157" i="1"/>
  <c r="AM158" i="1"/>
  <c r="AM162" i="1"/>
  <c r="AM163" i="1"/>
  <c r="AM164" i="1"/>
  <c r="AM165" i="1"/>
  <c r="AM166" i="1"/>
  <c r="AM167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3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8" i="1"/>
  <c r="AM199" i="1"/>
  <c r="AM202" i="1"/>
  <c r="AM203" i="1"/>
  <c r="AM205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8" i="1"/>
  <c r="AJ169" i="1"/>
  <c r="AJ173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90" i="1"/>
  <c r="AJ192" i="1"/>
  <c r="AJ193" i="1"/>
  <c r="AJ194" i="1"/>
  <c r="AJ195" i="1"/>
  <c r="AJ196" i="1"/>
  <c r="AJ197" i="1"/>
  <c r="AJ198" i="1"/>
  <c r="AJ199" i="1"/>
  <c r="AJ200" i="1"/>
  <c r="AJ201" i="1"/>
  <c r="AJ202" i="1"/>
  <c r="AJ204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3" i="1"/>
  <c r="AJ294" i="1"/>
  <c r="AJ295" i="1"/>
  <c r="AJ296" i="1"/>
  <c r="AJ297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M7" i="1"/>
  <c r="AL7" i="1"/>
  <c r="AK7" i="1"/>
  <c r="AJ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G8" i="1"/>
  <c r="AG9" i="1"/>
  <c r="AG10" i="1"/>
  <c r="AG11" i="1"/>
  <c r="AG12" i="1"/>
  <c r="AG13" i="1"/>
  <c r="AG14" i="1"/>
  <c r="AG15" i="1"/>
  <c r="AG16" i="1"/>
  <c r="AG18" i="1"/>
  <c r="AG19" i="1"/>
  <c r="AG20" i="1"/>
  <c r="AG21" i="1"/>
  <c r="AG22" i="1"/>
  <c r="AG23" i="1"/>
  <c r="AG24" i="1"/>
  <c r="AG25" i="1"/>
  <c r="AG26" i="1"/>
  <c r="AG27" i="1"/>
  <c r="AG28" i="1"/>
  <c r="AG34" i="1"/>
  <c r="AG35" i="1"/>
  <c r="AG36" i="1"/>
  <c r="AG37" i="1"/>
  <c r="AG38" i="1"/>
  <c r="AG39" i="1"/>
  <c r="AG40" i="1"/>
  <c r="AG41" i="1"/>
  <c r="AG42" i="1"/>
  <c r="AG43" i="1"/>
  <c r="AG44" i="1"/>
  <c r="AG47" i="1"/>
  <c r="AG48" i="1"/>
  <c r="AG49" i="1"/>
  <c r="AG50" i="1"/>
  <c r="AG52" i="1"/>
  <c r="AG53" i="1"/>
  <c r="AG54" i="1"/>
  <c r="AG55" i="1"/>
  <c r="AG57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3" i="1"/>
  <c r="AG124" i="1"/>
  <c r="AG126" i="1"/>
  <c r="AG127" i="1"/>
  <c r="AG128" i="1"/>
  <c r="AG129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4" i="1"/>
  <c r="AG145" i="1"/>
  <c r="AG146" i="1"/>
  <c r="AG147" i="1"/>
  <c r="AG148" i="1"/>
  <c r="AG149" i="1"/>
  <c r="AG151" i="1"/>
  <c r="AG152" i="1"/>
  <c r="AG153" i="1"/>
  <c r="AG154" i="1"/>
  <c r="AG155" i="1"/>
  <c r="AG156" i="1"/>
  <c r="AG157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2" i="1"/>
  <c r="AG183" i="1"/>
  <c r="AG184" i="1"/>
  <c r="AG185" i="1"/>
  <c r="AG186" i="1"/>
  <c r="AG187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5" i="1"/>
  <c r="AG216" i="1"/>
  <c r="AG217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2" i="1"/>
  <c r="AG265" i="1"/>
  <c r="AG267" i="1"/>
  <c r="AG268" i="1"/>
  <c r="AG271" i="1"/>
  <c r="AG272" i="1"/>
  <c r="AG273" i="1"/>
  <c r="AG274" i="1"/>
  <c r="AG275" i="1"/>
  <c r="AG276" i="1"/>
  <c r="AG277" i="1"/>
  <c r="AG279" i="1"/>
  <c r="AG280" i="1"/>
  <c r="AG281" i="1"/>
  <c r="AG282" i="1"/>
  <c r="AG283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8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4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7" i="1"/>
  <c r="AD158" i="1"/>
  <c r="AD162" i="1"/>
  <c r="AD163" i="1"/>
  <c r="AD164" i="1"/>
  <c r="AD165" i="1"/>
  <c r="AD166" i="1"/>
  <c r="AD167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3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8" i="1"/>
  <c r="AD199" i="1"/>
  <c r="AD202" i="1"/>
  <c r="AD203" i="1"/>
  <c r="AD205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6" i="1"/>
  <c r="AC77" i="1"/>
  <c r="AC78" i="1"/>
  <c r="AC79" i="1"/>
  <c r="AC80" i="1"/>
  <c r="AC81" i="1"/>
  <c r="AC82" i="1"/>
  <c r="AI89" i="1" s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8" i="1"/>
  <c r="AC129" i="1"/>
  <c r="AC130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7" i="1"/>
  <c r="AC148" i="1"/>
  <c r="AC149" i="1"/>
  <c r="AC150" i="1"/>
  <c r="AC151" i="1"/>
  <c r="AC152" i="1"/>
  <c r="AC154" i="1"/>
  <c r="AC155" i="1"/>
  <c r="AC156" i="1"/>
  <c r="AC158" i="1"/>
  <c r="AC159" i="1"/>
  <c r="AC160" i="1"/>
  <c r="AC161" i="1"/>
  <c r="AC162" i="1"/>
  <c r="AC163" i="1"/>
  <c r="AC164" i="1"/>
  <c r="AC167" i="1"/>
  <c r="AC168" i="1"/>
  <c r="AC170" i="1"/>
  <c r="AC171" i="1"/>
  <c r="AC172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200" i="1"/>
  <c r="AC201" i="1"/>
  <c r="AC203" i="1"/>
  <c r="AC204" i="1"/>
  <c r="AC205" i="1"/>
  <c r="AC206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H7" i="1"/>
  <c r="AG7" i="1"/>
  <c r="AF7" i="1"/>
  <c r="AE7" i="1"/>
  <c r="AD7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34" i="1"/>
  <c r="Y35" i="1"/>
  <c r="Y36" i="1"/>
  <c r="Y37" i="1"/>
  <c r="Y38" i="1"/>
  <c r="Y39" i="1"/>
  <c r="Y40" i="1"/>
  <c r="Y41" i="1"/>
  <c r="Y42" i="1"/>
  <c r="Y43" i="1"/>
  <c r="Y44" i="1"/>
  <c r="Y47" i="1"/>
  <c r="Y48" i="1"/>
  <c r="Y49" i="1"/>
  <c r="Y50" i="1"/>
  <c r="Y52" i="1"/>
  <c r="Y53" i="1"/>
  <c r="Y54" i="1"/>
  <c r="Y55" i="1"/>
  <c r="Y57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3" i="1"/>
  <c r="Y124" i="1"/>
  <c r="Y126" i="1"/>
  <c r="Y127" i="1"/>
  <c r="Y128" i="1"/>
  <c r="Y129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4" i="1"/>
  <c r="Y145" i="1"/>
  <c r="Y146" i="1"/>
  <c r="Y147" i="1"/>
  <c r="Y148" i="1"/>
  <c r="Y149" i="1"/>
  <c r="Y151" i="1"/>
  <c r="Y152" i="1"/>
  <c r="Y153" i="1"/>
  <c r="Y154" i="1"/>
  <c r="Y155" i="1"/>
  <c r="Y156" i="1"/>
  <c r="Y157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2" i="1"/>
  <c r="Y183" i="1"/>
  <c r="Y184" i="1"/>
  <c r="Y185" i="1"/>
  <c r="Y186" i="1"/>
  <c r="Y187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2" i="1"/>
  <c r="Y265" i="1"/>
  <c r="Y267" i="1"/>
  <c r="Y268" i="1"/>
  <c r="Y271" i="1"/>
  <c r="Y272" i="1"/>
  <c r="Y273" i="1"/>
  <c r="Y274" i="1"/>
  <c r="Y275" i="1"/>
  <c r="Y276" i="1"/>
  <c r="Y277" i="1"/>
  <c r="Y279" i="1"/>
  <c r="Y280" i="1"/>
  <c r="Y281" i="1"/>
  <c r="Y282" i="1"/>
  <c r="Y283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X8" i="1"/>
  <c r="X11" i="1"/>
  <c r="X12" i="1"/>
  <c r="X13" i="1"/>
  <c r="X14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11" i="1"/>
  <c r="X112" i="1"/>
  <c r="X113" i="1"/>
  <c r="X116" i="1"/>
  <c r="X117" i="1"/>
  <c r="X119" i="1"/>
  <c r="X122" i="1"/>
  <c r="X123" i="1"/>
  <c r="X124" i="1"/>
  <c r="X125" i="1"/>
  <c r="X126" i="1"/>
  <c r="X127" i="1"/>
  <c r="X129" i="1"/>
  <c r="X130" i="1"/>
  <c r="X131" i="1"/>
  <c r="X132" i="1"/>
  <c r="X133" i="1"/>
  <c r="X134" i="1"/>
  <c r="X135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7" i="1"/>
  <c r="X188" i="1"/>
  <c r="X189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4" i="1"/>
  <c r="X215" i="1"/>
  <c r="X217" i="1"/>
  <c r="X218" i="1"/>
  <c r="X219" i="1"/>
  <c r="X220" i="1"/>
  <c r="X221" i="1"/>
  <c r="X222" i="1"/>
  <c r="X223" i="1"/>
  <c r="X224" i="1"/>
  <c r="X225" i="1"/>
  <c r="X227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1" i="1"/>
  <c r="X252" i="1"/>
  <c r="X253" i="1"/>
  <c r="X254" i="1"/>
  <c r="X255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8" i="1"/>
  <c r="X309" i="1"/>
  <c r="X310" i="1"/>
  <c r="X311" i="1"/>
  <c r="X312" i="1"/>
  <c r="X314" i="1"/>
  <c r="X315" i="1"/>
  <c r="X316" i="1"/>
  <c r="X31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51" i="1"/>
  <c r="W52" i="1"/>
  <c r="W53" i="1"/>
  <c r="W54" i="1"/>
  <c r="W55" i="1"/>
  <c r="W56" i="1"/>
  <c r="W58" i="1"/>
  <c r="W59" i="1"/>
  <c r="W61" i="1"/>
  <c r="W62" i="1"/>
  <c r="W63" i="1"/>
  <c r="W64" i="1"/>
  <c r="W66" i="1"/>
  <c r="W68" i="1"/>
  <c r="W69" i="1"/>
  <c r="W70" i="1"/>
  <c r="W71" i="1"/>
  <c r="W72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AB94" i="1" s="1"/>
  <c r="W93" i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3" i="1"/>
  <c r="W144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8" i="1"/>
  <c r="W219" i="1"/>
  <c r="W220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9" i="1"/>
  <c r="W310" i="1"/>
  <c r="W311" i="1"/>
  <c r="W312" i="1"/>
  <c r="W313" i="1"/>
  <c r="W316" i="1"/>
  <c r="W317" i="1"/>
  <c r="W318" i="1"/>
  <c r="AA7" i="1"/>
  <c r="Z7" i="1"/>
  <c r="Y7" i="1"/>
  <c r="X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V162" i="1" s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V53" i="1" s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V303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S8" i="1"/>
  <c r="S11" i="1"/>
  <c r="S12" i="1"/>
  <c r="S13" i="1"/>
  <c r="S14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6" i="1"/>
  <c r="S117" i="1"/>
  <c r="S119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7" i="1"/>
  <c r="S188" i="1"/>
  <c r="S189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9" i="1"/>
  <c r="S210" i="1"/>
  <c r="S211" i="1"/>
  <c r="S212" i="1"/>
  <c r="S214" i="1"/>
  <c r="S215" i="1"/>
  <c r="S217" i="1"/>
  <c r="S218" i="1"/>
  <c r="S219" i="1"/>
  <c r="S220" i="1"/>
  <c r="S221" i="1"/>
  <c r="S222" i="1"/>
  <c r="S223" i="1"/>
  <c r="S224" i="1"/>
  <c r="S225" i="1"/>
  <c r="S227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5" i="1"/>
  <c r="S246" i="1"/>
  <c r="S247" i="1"/>
  <c r="S248" i="1"/>
  <c r="S249" i="1"/>
  <c r="S251" i="1"/>
  <c r="S252" i="1"/>
  <c r="S253" i="1"/>
  <c r="S254" i="1"/>
  <c r="S255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5" i="1"/>
  <c r="S276" i="1"/>
  <c r="S277" i="1"/>
  <c r="S278" i="1"/>
  <c r="S279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8" i="1"/>
  <c r="S309" i="1"/>
  <c r="S310" i="1"/>
  <c r="S311" i="1"/>
  <c r="S312" i="1"/>
  <c r="S314" i="1"/>
  <c r="S315" i="1"/>
  <c r="S316" i="1"/>
  <c r="S31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V26" i="1" s="1"/>
  <c r="R23" i="1"/>
  <c r="R24" i="1"/>
  <c r="R25" i="1"/>
  <c r="R26" i="1"/>
  <c r="R27" i="1"/>
  <c r="R28" i="1"/>
  <c r="R29" i="1"/>
  <c r="V34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V46" i="1" s="1"/>
  <c r="R46" i="1"/>
  <c r="R47" i="1"/>
  <c r="R48" i="1"/>
  <c r="R49" i="1"/>
  <c r="R50" i="1"/>
  <c r="R51" i="1"/>
  <c r="R52" i="1"/>
  <c r="R53" i="1"/>
  <c r="R54" i="1"/>
  <c r="R55" i="1"/>
  <c r="R56" i="1"/>
  <c r="V61" i="1" s="1"/>
  <c r="R57" i="1"/>
  <c r="R58" i="1"/>
  <c r="R59" i="1"/>
  <c r="R60" i="1"/>
  <c r="R61" i="1"/>
  <c r="R62" i="1"/>
  <c r="R63" i="1"/>
  <c r="R64" i="1"/>
  <c r="V70" i="1" s="1"/>
  <c r="R65" i="1"/>
  <c r="R66" i="1"/>
  <c r="R67" i="1"/>
  <c r="R68" i="1"/>
  <c r="R69" i="1"/>
  <c r="R70" i="1"/>
  <c r="R71" i="1"/>
  <c r="R72" i="1"/>
  <c r="R73" i="1"/>
  <c r="V76" i="1" s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9" i="1"/>
  <c r="R90" i="1"/>
  <c r="R91" i="1"/>
  <c r="R92" i="1"/>
  <c r="V94" i="1" s="1"/>
  <c r="R93" i="1"/>
  <c r="R94" i="1"/>
  <c r="R95" i="1"/>
  <c r="R96" i="1"/>
  <c r="R97" i="1"/>
  <c r="R98" i="1"/>
  <c r="V104" i="1" s="1"/>
  <c r="R99" i="1"/>
  <c r="R100" i="1"/>
  <c r="R101" i="1"/>
  <c r="R102" i="1"/>
  <c r="R103" i="1"/>
  <c r="R104" i="1"/>
  <c r="R105" i="1"/>
  <c r="R106" i="1"/>
  <c r="R107" i="1"/>
  <c r="R109" i="1"/>
  <c r="R110" i="1"/>
  <c r="R114" i="1"/>
  <c r="R115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V176" i="1" s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4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59" i="1"/>
  <c r="R260" i="1"/>
  <c r="V267" i="1" s="1"/>
  <c r="R261" i="1"/>
  <c r="R262" i="1"/>
  <c r="R263" i="1"/>
  <c r="R264" i="1"/>
  <c r="R265" i="1"/>
  <c r="R266" i="1"/>
  <c r="R267" i="1"/>
  <c r="R268" i="1"/>
  <c r="R269" i="1"/>
  <c r="V271" i="1" s="1"/>
  <c r="R270" i="1"/>
  <c r="R271" i="1"/>
  <c r="R272" i="1"/>
  <c r="R273" i="1"/>
  <c r="R274" i="1"/>
  <c r="R275" i="1"/>
  <c r="R276" i="1"/>
  <c r="R277" i="1"/>
  <c r="R278" i="1"/>
  <c r="R280" i="1"/>
  <c r="R281" i="1"/>
  <c r="R282" i="1"/>
  <c r="R283" i="1"/>
  <c r="R284" i="1"/>
  <c r="V287" i="1" s="1"/>
  <c r="R285" i="1"/>
  <c r="R286" i="1"/>
  <c r="R287" i="1"/>
  <c r="R288" i="1"/>
  <c r="R289" i="1"/>
  <c r="R290" i="1"/>
  <c r="R291" i="1"/>
  <c r="R292" i="1"/>
  <c r="R294" i="1"/>
  <c r="R295" i="1"/>
  <c r="R296" i="1"/>
  <c r="R297" i="1"/>
  <c r="V299" i="1" s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U7" i="1"/>
  <c r="T7" i="1"/>
  <c r="S7" i="1"/>
  <c r="O8" i="1"/>
  <c r="O9" i="1"/>
  <c r="AP10" i="1"/>
  <c r="O11" i="1"/>
  <c r="O12" i="1"/>
  <c r="O13" i="1"/>
  <c r="O14" i="1"/>
  <c r="O15" i="1"/>
  <c r="O16" i="1"/>
  <c r="O17" i="1"/>
  <c r="O18" i="1"/>
  <c r="O19" i="1"/>
  <c r="Q19" i="1" s="1"/>
  <c r="O20" i="1"/>
  <c r="P20" i="1" s="1"/>
  <c r="O21" i="1"/>
  <c r="P21" i="1" s="1"/>
  <c r="O22" i="1"/>
  <c r="O23" i="1"/>
  <c r="O24" i="1"/>
  <c r="O25" i="1"/>
  <c r="O26" i="1"/>
  <c r="Q26" i="1" s="1"/>
  <c r="O27" i="1"/>
  <c r="Q27" i="1" s="1"/>
  <c r="O28" i="1"/>
  <c r="P28" i="1" s="1"/>
  <c r="O29" i="1"/>
  <c r="O30" i="1"/>
  <c r="O31" i="1"/>
  <c r="O32" i="1"/>
  <c r="O33" i="1"/>
  <c r="O34" i="1"/>
  <c r="Q34" i="1" s="1"/>
  <c r="O35" i="1"/>
  <c r="Q35" i="1" s="1"/>
  <c r="O36" i="1"/>
  <c r="P36" i="1" s="1"/>
  <c r="O37" i="1"/>
  <c r="O38" i="1"/>
  <c r="O39" i="1"/>
  <c r="O40" i="1"/>
  <c r="O41" i="1"/>
  <c r="O42" i="1"/>
  <c r="Q42" i="1" s="1"/>
  <c r="O43" i="1"/>
  <c r="Q43" i="1" s="1"/>
  <c r="O44" i="1"/>
  <c r="P44" i="1" s="1"/>
  <c r="O45" i="1"/>
  <c r="O46" i="1"/>
  <c r="P46" i="1" s="1"/>
  <c r="O47" i="1"/>
  <c r="Q47" i="1" s="1"/>
  <c r="O48" i="1"/>
  <c r="Q48" i="1" s="1"/>
  <c r="O49" i="1"/>
  <c r="O50" i="1"/>
  <c r="O51" i="1"/>
  <c r="O52" i="1"/>
  <c r="O53" i="1"/>
  <c r="P53" i="1" s="1"/>
  <c r="O54" i="1"/>
  <c r="P54" i="1" s="1"/>
  <c r="O55" i="1"/>
  <c r="Q55" i="1" s="1"/>
  <c r="O56" i="1"/>
  <c r="O57" i="1"/>
  <c r="O58" i="1"/>
  <c r="O59" i="1"/>
  <c r="O60" i="1"/>
  <c r="O61" i="1"/>
  <c r="P61" i="1" s="1"/>
  <c r="O62" i="1"/>
  <c r="P62" i="1" s="1"/>
  <c r="O63" i="1"/>
  <c r="Q63" i="1" s="1"/>
  <c r="O64" i="1"/>
  <c r="O65" i="1"/>
  <c r="O66" i="1"/>
  <c r="O67" i="1"/>
  <c r="O68" i="1"/>
  <c r="O69" i="1"/>
  <c r="O70" i="1"/>
  <c r="P70" i="1" s="1"/>
  <c r="O71" i="1"/>
  <c r="Q71" i="1" s="1"/>
  <c r="O72" i="1"/>
  <c r="Q72" i="1" s="1"/>
  <c r="O73" i="1"/>
  <c r="O74" i="1"/>
  <c r="O75" i="1"/>
  <c r="O76" i="1"/>
  <c r="P76" i="1" s="1"/>
  <c r="O77" i="1"/>
  <c r="P77" i="1" s="1"/>
  <c r="O78" i="1"/>
  <c r="P78" i="1" s="1"/>
  <c r="O79" i="1"/>
  <c r="O80" i="1"/>
  <c r="O81" i="1"/>
  <c r="O82" i="1"/>
  <c r="O83" i="1"/>
  <c r="O84" i="1"/>
  <c r="O85" i="1"/>
  <c r="O86" i="1"/>
  <c r="O87" i="1"/>
  <c r="O88" i="1"/>
  <c r="O89" i="1"/>
  <c r="Q89" i="1" s="1"/>
  <c r="O90" i="1"/>
  <c r="Q90" i="1" s="1"/>
  <c r="O91" i="1"/>
  <c r="Q91" i="1" s="1"/>
  <c r="O92" i="1"/>
  <c r="O93" i="1"/>
  <c r="O94" i="1"/>
  <c r="P94" i="1" s="1"/>
  <c r="O95" i="1"/>
  <c r="Q95" i="1" s="1"/>
  <c r="O96" i="1"/>
  <c r="Q96" i="1" s="1"/>
  <c r="O97" i="1"/>
  <c r="Q97" i="1" s="1"/>
  <c r="O98" i="1"/>
  <c r="O99" i="1"/>
  <c r="O100" i="1"/>
  <c r="O101" i="1"/>
  <c r="O102" i="1"/>
  <c r="O103" i="1"/>
  <c r="O104" i="1"/>
  <c r="Q104" i="1" s="1"/>
  <c r="O105" i="1"/>
  <c r="Q105" i="1" s="1"/>
  <c r="O106" i="1"/>
  <c r="Q106" i="1" s="1"/>
  <c r="O107" i="1"/>
  <c r="Q107" i="1" s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Q139" i="1" s="1"/>
  <c r="O140" i="1"/>
  <c r="P140" i="1" s="1"/>
  <c r="O141" i="1"/>
  <c r="P141" i="1" s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Q162" i="1" s="1"/>
  <c r="O163" i="1"/>
  <c r="Q163" i="1" s="1"/>
  <c r="O164" i="1"/>
  <c r="P164" i="1" s="1"/>
  <c r="O165" i="1"/>
  <c r="O166" i="1"/>
  <c r="O167" i="1"/>
  <c r="O168" i="1"/>
  <c r="O169" i="1"/>
  <c r="O170" i="1"/>
  <c r="O171" i="1"/>
  <c r="O172" i="1"/>
  <c r="O173" i="1"/>
  <c r="O174" i="1"/>
  <c r="O175" i="1"/>
  <c r="O176" i="1"/>
  <c r="Q176" i="1" s="1"/>
  <c r="O177" i="1"/>
  <c r="Q177" i="1" s="1"/>
  <c r="O178" i="1"/>
  <c r="Q178" i="1" s="1"/>
  <c r="O179" i="1"/>
  <c r="Q179" i="1" s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Q192" i="1" s="1"/>
  <c r="O193" i="1"/>
  <c r="Q193" i="1" s="1"/>
  <c r="O194" i="1"/>
  <c r="Q194" i="1" s="1"/>
  <c r="O195" i="1"/>
  <c r="Q195" i="1" s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Q209" i="1" s="1"/>
  <c r="O210" i="1"/>
  <c r="Q210" i="1" s="1"/>
  <c r="O211" i="1"/>
  <c r="Q211" i="1" s="1"/>
  <c r="O212" i="1"/>
  <c r="P212" i="1" s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P229" i="1" s="1"/>
  <c r="O230" i="1"/>
  <c r="P230" i="1" s="1"/>
  <c r="O231" i="1"/>
  <c r="Q231" i="1" s="1"/>
  <c r="O232" i="1"/>
  <c r="Q232" i="1" s="1"/>
  <c r="O233" i="1"/>
  <c r="O234" i="1"/>
  <c r="O235" i="1"/>
  <c r="O236" i="1"/>
  <c r="O237" i="1"/>
  <c r="O238" i="1"/>
  <c r="O239" i="1"/>
  <c r="O240" i="1"/>
  <c r="Q240" i="1" s="1"/>
  <c r="O241" i="1"/>
  <c r="Q241" i="1" s="1"/>
  <c r="O242" i="1"/>
  <c r="Q242" i="1" s="1"/>
  <c r="O243" i="1"/>
  <c r="Q243" i="1" s="1"/>
  <c r="O244" i="1"/>
  <c r="O245" i="1"/>
  <c r="O246" i="1"/>
  <c r="O247" i="1"/>
  <c r="O248" i="1"/>
  <c r="Q248" i="1" s="1"/>
  <c r="O249" i="1"/>
  <c r="Q249" i="1" s="1"/>
  <c r="O250" i="1"/>
  <c r="O251" i="1"/>
  <c r="O252" i="1"/>
  <c r="O253" i="1"/>
  <c r="O254" i="1"/>
  <c r="P254" i="1" s="1"/>
  <c r="O255" i="1"/>
  <c r="Q255" i="1" s="1"/>
  <c r="O256" i="1"/>
  <c r="O257" i="1"/>
  <c r="O258" i="1"/>
  <c r="Q258" i="1" s="1"/>
  <c r="O259" i="1"/>
  <c r="Q259" i="1" s="1"/>
  <c r="O260" i="1"/>
  <c r="O261" i="1"/>
  <c r="O262" i="1"/>
  <c r="O263" i="1"/>
  <c r="O264" i="1"/>
  <c r="O265" i="1"/>
  <c r="O266" i="1"/>
  <c r="O267" i="1"/>
  <c r="Q267" i="1" s="1"/>
  <c r="O268" i="1"/>
  <c r="P268" i="1" s="1"/>
  <c r="O269" i="1"/>
  <c r="O270" i="1"/>
  <c r="O271" i="1"/>
  <c r="Q271" i="1" s="1"/>
  <c r="O272" i="1"/>
  <c r="Q272" i="1" s="1"/>
  <c r="O273" i="1"/>
  <c r="O274" i="1"/>
  <c r="O275" i="1"/>
  <c r="O276" i="1"/>
  <c r="P276" i="1" s="1"/>
  <c r="O277" i="1"/>
  <c r="P277" i="1" s="1"/>
  <c r="O278" i="1"/>
  <c r="O279" i="1"/>
  <c r="O280" i="1"/>
  <c r="O281" i="1"/>
  <c r="O282" i="1"/>
  <c r="Q282" i="1" s="1"/>
  <c r="O283" i="1"/>
  <c r="Q283" i="1" s="1"/>
  <c r="O284" i="1"/>
  <c r="O285" i="1"/>
  <c r="O286" i="1"/>
  <c r="O287" i="1"/>
  <c r="Q287" i="1" s="1"/>
  <c r="O288" i="1"/>
  <c r="Q288" i="1" s="1"/>
  <c r="O289" i="1"/>
  <c r="Q289" i="1" s="1"/>
  <c r="O290" i="1"/>
  <c r="O291" i="1"/>
  <c r="O292" i="1"/>
  <c r="O293" i="1"/>
  <c r="O294" i="1"/>
  <c r="O295" i="1"/>
  <c r="Q295" i="1" s="1"/>
  <c r="O296" i="1"/>
  <c r="Q296" i="1" s="1"/>
  <c r="O297" i="1"/>
  <c r="Q297" i="1" s="1"/>
  <c r="O298" i="1"/>
  <c r="O299" i="1"/>
  <c r="O300" i="1"/>
  <c r="O301" i="1"/>
  <c r="O302" i="1"/>
  <c r="O303" i="1"/>
  <c r="Q303" i="1" s="1"/>
  <c r="O304" i="1"/>
  <c r="Q304" i="1" s="1"/>
  <c r="O305" i="1"/>
  <c r="Q305" i="1" s="1"/>
  <c r="O306" i="1"/>
  <c r="Q306" i="1" s="1"/>
  <c r="O307" i="1"/>
  <c r="O308" i="1"/>
  <c r="O309" i="1"/>
  <c r="O310" i="1"/>
  <c r="P310" i="1" s="1"/>
  <c r="O311" i="1"/>
  <c r="Q311" i="1" s="1"/>
  <c r="O312" i="1"/>
  <c r="Q312" i="1" s="1"/>
  <c r="O313" i="1"/>
  <c r="O314" i="1"/>
  <c r="O315" i="1"/>
  <c r="O316" i="1"/>
  <c r="O317" i="1"/>
  <c r="O318" i="1"/>
  <c r="O7" i="1"/>
  <c r="K251" i="1"/>
  <c r="K318" i="1"/>
  <c r="J318" i="1"/>
  <c r="K317" i="1"/>
  <c r="J317" i="1"/>
  <c r="K316" i="1"/>
  <c r="J316" i="1"/>
  <c r="K315" i="1"/>
  <c r="J315" i="1"/>
  <c r="K314" i="1"/>
  <c r="J314" i="1"/>
  <c r="P314" i="1" s="1"/>
  <c r="K313" i="1"/>
  <c r="J313" i="1"/>
  <c r="K309" i="1"/>
  <c r="Q309" i="1" s="1"/>
  <c r="J309" i="1"/>
  <c r="P309" i="1" s="1"/>
  <c r="K308" i="1"/>
  <c r="Q308" i="1" s="1"/>
  <c r="J308" i="1"/>
  <c r="K307" i="1"/>
  <c r="J307" i="1"/>
  <c r="K302" i="1"/>
  <c r="J302" i="1"/>
  <c r="K301" i="1"/>
  <c r="Q301" i="1" s="1"/>
  <c r="J301" i="1"/>
  <c r="P301" i="1" s="1"/>
  <c r="K300" i="1"/>
  <c r="Q300" i="1" s="1"/>
  <c r="J300" i="1"/>
  <c r="P300" i="1" s="1"/>
  <c r="K299" i="1"/>
  <c r="J299" i="1"/>
  <c r="K298" i="1"/>
  <c r="J298" i="1"/>
  <c r="K294" i="1"/>
  <c r="J294" i="1"/>
  <c r="P294" i="1" s="1"/>
  <c r="K293" i="1"/>
  <c r="J293" i="1"/>
  <c r="K292" i="1"/>
  <c r="Q292" i="1" s="1"/>
  <c r="J292" i="1"/>
  <c r="P292" i="1" s="1"/>
  <c r="K291" i="1"/>
  <c r="Q291" i="1" s="1"/>
  <c r="J291" i="1"/>
  <c r="K290" i="1"/>
  <c r="J290" i="1"/>
  <c r="K286" i="1"/>
  <c r="J286" i="1"/>
  <c r="K285" i="1"/>
  <c r="J285" i="1"/>
  <c r="K284" i="1"/>
  <c r="Q284" i="1" s="1"/>
  <c r="J284" i="1"/>
  <c r="P284" i="1" s="1"/>
  <c r="K281" i="1"/>
  <c r="J281" i="1"/>
  <c r="K280" i="1"/>
  <c r="J280" i="1"/>
  <c r="P280" i="1" s="1"/>
  <c r="K279" i="1"/>
  <c r="J279" i="1"/>
  <c r="R279" i="1" s="1"/>
  <c r="K278" i="1"/>
  <c r="J278" i="1"/>
  <c r="K275" i="1"/>
  <c r="J275" i="1"/>
  <c r="K274" i="1"/>
  <c r="J274" i="1"/>
  <c r="K273" i="1"/>
  <c r="Q273" i="1" s="1"/>
  <c r="J273" i="1"/>
  <c r="AM273" i="1" s="1"/>
  <c r="K270" i="1"/>
  <c r="J270" i="1"/>
  <c r="K269" i="1"/>
  <c r="Q269" i="1" s="1"/>
  <c r="J269" i="1"/>
  <c r="P269" i="1" s="1"/>
  <c r="K266" i="1"/>
  <c r="J266" i="1"/>
  <c r="K265" i="1"/>
  <c r="Q265" i="1" s="1"/>
  <c r="J265" i="1"/>
  <c r="W265" i="1" s="1"/>
  <c r="K264" i="1"/>
  <c r="J264" i="1"/>
  <c r="Y264" i="1" s="1"/>
  <c r="K263" i="1"/>
  <c r="J263" i="1"/>
  <c r="P263" i="1" s="1"/>
  <c r="K262" i="1"/>
  <c r="J262" i="1"/>
  <c r="K261" i="1"/>
  <c r="J261" i="1"/>
  <c r="K260" i="1"/>
  <c r="Q260" i="1" s="1"/>
  <c r="J260" i="1"/>
  <c r="P260" i="1" s="1"/>
  <c r="K257" i="1"/>
  <c r="J257" i="1"/>
  <c r="K256" i="1"/>
  <c r="J256" i="1"/>
  <c r="P256" i="1" s="1"/>
  <c r="K253" i="1"/>
  <c r="J253" i="1"/>
  <c r="K252" i="1"/>
  <c r="Q252" i="1" s="1"/>
  <c r="J252" i="1"/>
  <c r="P252" i="1" s="1"/>
  <c r="J251" i="1"/>
  <c r="K250" i="1"/>
  <c r="J250" i="1"/>
  <c r="K247" i="1"/>
  <c r="Q247" i="1" s="1"/>
  <c r="J247" i="1"/>
  <c r="P247" i="1" s="1"/>
  <c r="K246" i="1"/>
  <c r="J246" i="1"/>
  <c r="K245" i="1"/>
  <c r="J245" i="1"/>
  <c r="P245" i="1" s="1"/>
  <c r="K244" i="1"/>
  <c r="Q244" i="1" s="1"/>
  <c r="J244" i="1"/>
  <c r="P244" i="1" s="1"/>
  <c r="K239" i="1"/>
  <c r="Q239" i="1" s="1"/>
  <c r="J239" i="1"/>
  <c r="P239" i="1" s="1"/>
  <c r="K238" i="1"/>
  <c r="J238" i="1"/>
  <c r="K237" i="1"/>
  <c r="J237" i="1"/>
  <c r="P237" i="1" s="1"/>
  <c r="K236" i="1"/>
  <c r="Q236" i="1" s="1"/>
  <c r="J236" i="1"/>
  <c r="P236" i="1" s="1"/>
  <c r="K235" i="1"/>
  <c r="J235" i="1"/>
  <c r="K234" i="1"/>
  <c r="Q234" i="1" s="1"/>
  <c r="J234" i="1"/>
  <c r="P234" i="1" s="1"/>
  <c r="K233" i="1"/>
  <c r="J233" i="1"/>
  <c r="K228" i="1"/>
  <c r="Q228" i="1" s="1"/>
  <c r="J228" i="1"/>
  <c r="P228" i="1" s="1"/>
  <c r="K227" i="1"/>
  <c r="J227" i="1"/>
  <c r="K226" i="1"/>
  <c r="Q226" i="1" s="1"/>
  <c r="J226" i="1"/>
  <c r="P226" i="1" s="1"/>
  <c r="K225" i="1"/>
  <c r="J225" i="1"/>
  <c r="K224" i="1"/>
  <c r="J224" i="1"/>
  <c r="AC224" i="1" s="1"/>
  <c r="K223" i="1"/>
  <c r="Q223" i="1" s="1"/>
  <c r="J223" i="1"/>
  <c r="P223" i="1" s="1"/>
  <c r="K222" i="1"/>
  <c r="J222" i="1"/>
  <c r="K221" i="1"/>
  <c r="J221" i="1"/>
  <c r="P221" i="1" s="1"/>
  <c r="K220" i="1"/>
  <c r="Q220" i="1" s="1"/>
  <c r="J220" i="1"/>
  <c r="P220" i="1" s="1"/>
  <c r="K219" i="1"/>
  <c r="J219" i="1"/>
  <c r="K218" i="1"/>
  <c r="Q218" i="1" s="1"/>
  <c r="J218" i="1"/>
  <c r="P218" i="1" s="1"/>
  <c r="K217" i="1"/>
  <c r="J217" i="1"/>
  <c r="W217" i="1" s="1"/>
  <c r="K216" i="1"/>
  <c r="J216" i="1"/>
  <c r="X216" i="1" s="1"/>
  <c r="K215" i="1"/>
  <c r="Q215" i="1" s="1"/>
  <c r="J215" i="1"/>
  <c r="P215" i="1" s="1"/>
  <c r="K214" i="1"/>
  <c r="J214" i="1"/>
  <c r="K213" i="1"/>
  <c r="J213" i="1"/>
  <c r="P213" i="1" s="1"/>
  <c r="K208" i="1"/>
  <c r="J208" i="1"/>
  <c r="X208" i="1" s="1"/>
  <c r="K207" i="1"/>
  <c r="Q207" i="1" s="1"/>
  <c r="J207" i="1"/>
  <c r="P207" i="1" s="1"/>
  <c r="K206" i="1"/>
  <c r="J206" i="1"/>
  <c r="K205" i="1"/>
  <c r="J205" i="1"/>
  <c r="P205" i="1" s="1"/>
  <c r="K204" i="1"/>
  <c r="Q204" i="1" s="1"/>
  <c r="J204" i="1"/>
  <c r="P204" i="1" s="1"/>
  <c r="K203" i="1"/>
  <c r="J203" i="1"/>
  <c r="K202" i="1"/>
  <c r="Q202" i="1" s="1"/>
  <c r="J202" i="1"/>
  <c r="P202" i="1" s="1"/>
  <c r="K201" i="1"/>
  <c r="J201" i="1"/>
  <c r="AM201" i="1" s="1"/>
  <c r="K200" i="1"/>
  <c r="J200" i="1"/>
  <c r="AM200" i="1" s="1"/>
  <c r="K199" i="1"/>
  <c r="Q199" i="1" s="1"/>
  <c r="J199" i="1"/>
  <c r="P199" i="1" s="1"/>
  <c r="K198" i="1"/>
  <c r="J198" i="1"/>
  <c r="K197" i="1"/>
  <c r="J197" i="1"/>
  <c r="P197" i="1" s="1"/>
  <c r="K196" i="1"/>
  <c r="Q196" i="1" s="1"/>
  <c r="J196" i="1"/>
  <c r="P196" i="1" s="1"/>
  <c r="K191" i="1"/>
  <c r="Q191" i="1" s="1"/>
  <c r="J191" i="1"/>
  <c r="P191" i="1" s="1"/>
  <c r="K190" i="1"/>
  <c r="J190" i="1"/>
  <c r="K189" i="1"/>
  <c r="J189" i="1"/>
  <c r="P189" i="1" s="1"/>
  <c r="K188" i="1"/>
  <c r="Q188" i="1" s="1"/>
  <c r="J188" i="1"/>
  <c r="P188" i="1" s="1"/>
  <c r="K187" i="1"/>
  <c r="J187" i="1"/>
  <c r="K186" i="1"/>
  <c r="Q186" i="1" s="1"/>
  <c r="J186" i="1"/>
  <c r="P186" i="1" s="1"/>
  <c r="K185" i="1"/>
  <c r="J185" i="1"/>
  <c r="R185" i="1" s="1"/>
  <c r="K184" i="1"/>
  <c r="J184" i="1"/>
  <c r="AM184" i="1" s="1"/>
  <c r="K183" i="1"/>
  <c r="Q183" i="1" s="1"/>
  <c r="J183" i="1"/>
  <c r="P183" i="1" s="1"/>
  <c r="K182" i="1"/>
  <c r="J182" i="1"/>
  <c r="K181" i="1"/>
  <c r="J181" i="1"/>
  <c r="P181" i="1" s="1"/>
  <c r="K180" i="1"/>
  <c r="Q180" i="1" s="1"/>
  <c r="J180" i="1"/>
  <c r="P180" i="1" s="1"/>
  <c r="K175" i="1"/>
  <c r="Q175" i="1" s="1"/>
  <c r="J175" i="1"/>
  <c r="P175" i="1" s="1"/>
  <c r="K174" i="1"/>
  <c r="J174" i="1"/>
  <c r="K173" i="1"/>
  <c r="J173" i="1"/>
  <c r="P173" i="1" s="1"/>
  <c r="K172" i="1"/>
  <c r="Q172" i="1" s="1"/>
  <c r="J172" i="1"/>
  <c r="P172" i="1" s="1"/>
  <c r="K171" i="1"/>
  <c r="J171" i="1"/>
  <c r="K170" i="1"/>
  <c r="Q170" i="1" s="1"/>
  <c r="J170" i="1"/>
  <c r="P170" i="1" s="1"/>
  <c r="K169" i="1"/>
  <c r="J169" i="1"/>
  <c r="AC169" i="1" s="1"/>
  <c r="K168" i="1"/>
  <c r="J168" i="1"/>
  <c r="AM168" i="1" s="1"/>
  <c r="K167" i="1"/>
  <c r="Q167" i="1" s="1"/>
  <c r="J167" i="1"/>
  <c r="P167" i="1" s="1"/>
  <c r="K166" i="1"/>
  <c r="J166" i="1"/>
  <c r="K165" i="1"/>
  <c r="J165" i="1"/>
  <c r="P165" i="1" s="1"/>
  <c r="K161" i="1"/>
  <c r="J161" i="1"/>
  <c r="AM161" i="1" s="1"/>
  <c r="K160" i="1"/>
  <c r="Q160" i="1" s="1"/>
  <c r="J160" i="1"/>
  <c r="AM160" i="1" s="1"/>
  <c r="K159" i="1"/>
  <c r="Q159" i="1" s="1"/>
  <c r="J159" i="1"/>
  <c r="P159" i="1" s="1"/>
  <c r="K158" i="1"/>
  <c r="J158" i="1"/>
  <c r="K157" i="1"/>
  <c r="Q157" i="1" s="1"/>
  <c r="J157" i="1"/>
  <c r="K156" i="1"/>
  <c r="Q156" i="1" s="1"/>
  <c r="J156" i="1"/>
  <c r="P156" i="1" s="1"/>
  <c r="K155" i="1"/>
  <c r="J155" i="1"/>
  <c r="P155" i="1" s="1"/>
  <c r="K154" i="1"/>
  <c r="J154" i="1"/>
  <c r="AM154" i="1" s="1"/>
  <c r="K153" i="1"/>
  <c r="J153" i="1"/>
  <c r="AC153" i="1" s="1"/>
  <c r="K152" i="1"/>
  <c r="Q152" i="1" s="1"/>
  <c r="J152" i="1"/>
  <c r="AJ152" i="1" s="1"/>
  <c r="K151" i="1"/>
  <c r="Q151" i="1" s="1"/>
  <c r="J151" i="1"/>
  <c r="P151" i="1" s="1"/>
  <c r="K150" i="1"/>
  <c r="J150" i="1"/>
  <c r="K149" i="1"/>
  <c r="Q149" i="1" s="1"/>
  <c r="J149" i="1"/>
  <c r="K148" i="1"/>
  <c r="Q148" i="1" s="1"/>
  <c r="J148" i="1"/>
  <c r="P148" i="1" s="1"/>
  <c r="K147" i="1"/>
  <c r="J147" i="1"/>
  <c r="P147" i="1" s="1"/>
  <c r="K146" i="1"/>
  <c r="J146" i="1"/>
  <c r="AC146" i="1" s="1"/>
  <c r="K145" i="1"/>
  <c r="J145" i="1"/>
  <c r="W145" i="1" s="1"/>
  <c r="K144" i="1"/>
  <c r="Q144" i="1" s="1"/>
  <c r="J144" i="1"/>
  <c r="K143" i="1"/>
  <c r="Q143" i="1" s="1"/>
  <c r="J143" i="1"/>
  <c r="P143" i="1" s="1"/>
  <c r="K142" i="1"/>
  <c r="J142" i="1"/>
  <c r="K138" i="1"/>
  <c r="J138" i="1"/>
  <c r="K137" i="1"/>
  <c r="J137" i="1"/>
  <c r="P137" i="1" s="1"/>
  <c r="K136" i="1"/>
  <c r="J136" i="1"/>
  <c r="X136" i="1" s="1"/>
  <c r="K135" i="1"/>
  <c r="Q135" i="1" s="1"/>
  <c r="J135" i="1"/>
  <c r="P135" i="1" s="1"/>
  <c r="K134" i="1"/>
  <c r="Q134" i="1" s="1"/>
  <c r="J134" i="1"/>
  <c r="K133" i="1"/>
  <c r="J133" i="1"/>
  <c r="K132" i="1"/>
  <c r="Q132" i="1" s="1"/>
  <c r="J132" i="1"/>
  <c r="P132" i="1" s="1"/>
  <c r="K131" i="1"/>
  <c r="J131" i="1"/>
  <c r="K130" i="1"/>
  <c r="J130" i="1"/>
  <c r="Y130" i="1" s="1"/>
  <c r="K129" i="1"/>
  <c r="J129" i="1"/>
  <c r="P129" i="1" s="1"/>
  <c r="K128" i="1"/>
  <c r="J128" i="1"/>
  <c r="X128" i="1" s="1"/>
  <c r="K127" i="1"/>
  <c r="Q127" i="1" s="1"/>
  <c r="J127" i="1"/>
  <c r="P127" i="1" s="1"/>
  <c r="K126" i="1"/>
  <c r="Q126" i="1" s="1"/>
  <c r="J126" i="1"/>
  <c r="K125" i="1"/>
  <c r="J125" i="1"/>
  <c r="K124" i="1"/>
  <c r="Q124" i="1" s="1"/>
  <c r="J124" i="1"/>
  <c r="P124" i="1" s="1"/>
  <c r="K123" i="1"/>
  <c r="J123" i="1"/>
  <c r="K122" i="1"/>
  <c r="J122" i="1"/>
  <c r="Y122" i="1" s="1"/>
  <c r="K121" i="1"/>
  <c r="J121" i="1"/>
  <c r="P121" i="1" s="1"/>
  <c r="K120" i="1"/>
  <c r="J120" i="1"/>
  <c r="X120" i="1" s="1"/>
  <c r="K119" i="1"/>
  <c r="Q119" i="1" s="1"/>
  <c r="J119" i="1"/>
  <c r="P119" i="1" s="1"/>
  <c r="K118" i="1"/>
  <c r="Q118" i="1" s="1"/>
  <c r="J118" i="1"/>
  <c r="K117" i="1"/>
  <c r="J117" i="1"/>
  <c r="K116" i="1"/>
  <c r="Q116" i="1" s="1"/>
  <c r="J116" i="1"/>
  <c r="P116" i="1" s="1"/>
  <c r="K115" i="1"/>
  <c r="J115" i="1"/>
  <c r="K114" i="1"/>
  <c r="J114" i="1"/>
  <c r="S114" i="1" s="1"/>
  <c r="K113" i="1"/>
  <c r="J113" i="1"/>
  <c r="P113" i="1" s="1"/>
  <c r="K112" i="1"/>
  <c r="Q112" i="1" s="1"/>
  <c r="J112" i="1"/>
  <c r="R112" i="1" s="1"/>
  <c r="K111" i="1"/>
  <c r="Q111" i="1" s="1"/>
  <c r="J111" i="1"/>
  <c r="P111" i="1" s="1"/>
  <c r="K110" i="1"/>
  <c r="Q110" i="1" s="1"/>
  <c r="J110" i="1"/>
  <c r="K109" i="1"/>
  <c r="J109" i="1"/>
  <c r="K108" i="1"/>
  <c r="Q108" i="1" s="1"/>
  <c r="J108" i="1"/>
  <c r="P108" i="1" s="1"/>
  <c r="K103" i="1"/>
  <c r="Q103" i="1" s="1"/>
  <c r="J103" i="1"/>
  <c r="P103" i="1" s="1"/>
  <c r="K102" i="1"/>
  <c r="Q102" i="1" s="1"/>
  <c r="J102" i="1"/>
  <c r="K101" i="1"/>
  <c r="J101" i="1"/>
  <c r="K100" i="1"/>
  <c r="Q100" i="1" s="1"/>
  <c r="J100" i="1"/>
  <c r="P100" i="1" s="1"/>
  <c r="K99" i="1"/>
  <c r="J99" i="1"/>
  <c r="K98" i="1"/>
  <c r="J98" i="1"/>
  <c r="W98" i="1" s="1"/>
  <c r="K93" i="1"/>
  <c r="J93" i="1"/>
  <c r="K92" i="1"/>
  <c r="Q92" i="1" s="1"/>
  <c r="J92" i="1"/>
  <c r="P92" i="1" s="1"/>
  <c r="K88" i="1"/>
  <c r="Q88" i="1" s="1"/>
  <c r="J88" i="1"/>
  <c r="P88" i="1" s="1"/>
  <c r="K87" i="1"/>
  <c r="Q87" i="1" s="1"/>
  <c r="J87" i="1"/>
  <c r="P87" i="1" s="1"/>
  <c r="K86" i="1"/>
  <c r="J86" i="1"/>
  <c r="K85" i="1"/>
  <c r="J85" i="1"/>
  <c r="K84" i="1"/>
  <c r="Q84" i="1" s="1"/>
  <c r="J84" i="1"/>
  <c r="P84" i="1" s="1"/>
  <c r="K83" i="1"/>
  <c r="J83" i="1"/>
  <c r="K82" i="1"/>
  <c r="AO82" i="1" s="1"/>
  <c r="AS89" i="1" s="1"/>
  <c r="J82" i="1"/>
  <c r="R82" i="1" s="1"/>
  <c r="K81" i="1"/>
  <c r="Q81" i="1" s="1"/>
  <c r="J81" i="1"/>
  <c r="P81" i="1" s="1"/>
  <c r="K80" i="1"/>
  <c r="Q80" i="1" s="1"/>
  <c r="J80" i="1"/>
  <c r="P80" i="1" s="1"/>
  <c r="K79" i="1"/>
  <c r="Q79" i="1" s="1"/>
  <c r="J79" i="1"/>
  <c r="P79" i="1" s="1"/>
  <c r="K75" i="1"/>
  <c r="J75" i="1"/>
  <c r="K74" i="1"/>
  <c r="Q74" i="1" s="1"/>
  <c r="J74" i="1"/>
  <c r="P74" i="1" s="1"/>
  <c r="K73" i="1"/>
  <c r="J73" i="1"/>
  <c r="W73" i="1" s="1"/>
  <c r="AB76" i="1" s="1"/>
  <c r="K69" i="1"/>
  <c r="Q69" i="1" s="1"/>
  <c r="J69" i="1"/>
  <c r="K68" i="1"/>
  <c r="Q68" i="1" s="1"/>
  <c r="J68" i="1"/>
  <c r="P68" i="1" s="1"/>
  <c r="K67" i="1"/>
  <c r="J67" i="1"/>
  <c r="P67" i="1" s="1"/>
  <c r="K66" i="1"/>
  <c r="J66" i="1"/>
  <c r="AC66" i="1" s="1"/>
  <c r="K65" i="1"/>
  <c r="J65" i="1"/>
  <c r="W65" i="1" s="1"/>
  <c r="K64" i="1"/>
  <c r="Q64" i="1" s="1"/>
  <c r="J64" i="1"/>
  <c r="P64" i="1" s="1"/>
  <c r="K60" i="1"/>
  <c r="Q60" i="1" s="1"/>
  <c r="J60" i="1"/>
  <c r="P60" i="1" s="1"/>
  <c r="K59" i="1"/>
  <c r="J59" i="1"/>
  <c r="K58" i="1"/>
  <c r="J58" i="1"/>
  <c r="Y58" i="1" s="1"/>
  <c r="K57" i="1"/>
  <c r="J57" i="1"/>
  <c r="P57" i="1" s="1"/>
  <c r="K56" i="1"/>
  <c r="Q56" i="1" s="1"/>
  <c r="J56" i="1"/>
  <c r="P56" i="1" s="1"/>
  <c r="K52" i="1"/>
  <c r="Q52" i="1" s="1"/>
  <c r="J52" i="1"/>
  <c r="P52" i="1" s="1"/>
  <c r="K51" i="1"/>
  <c r="J51" i="1"/>
  <c r="K50" i="1"/>
  <c r="J50" i="1"/>
  <c r="W50" i="1" s="1"/>
  <c r="K49" i="1"/>
  <c r="Q49" i="1" s="1"/>
  <c r="J49" i="1"/>
  <c r="P49" i="1" s="1"/>
  <c r="K45" i="1"/>
  <c r="J45" i="1"/>
  <c r="P45" i="1" s="1"/>
  <c r="K41" i="1"/>
  <c r="J41" i="1"/>
  <c r="S41" i="1" s="1"/>
  <c r="K40" i="1"/>
  <c r="Q40" i="1" s="1"/>
  <c r="J40" i="1"/>
  <c r="P40" i="1" s="1"/>
  <c r="K39" i="1"/>
  <c r="Q39" i="1" s="1"/>
  <c r="J39" i="1"/>
  <c r="P39" i="1" s="1"/>
  <c r="K38" i="1"/>
  <c r="J38" i="1"/>
  <c r="K37" i="1"/>
  <c r="Q37" i="1" s="1"/>
  <c r="J37" i="1"/>
  <c r="P37" i="1" s="1"/>
  <c r="K33" i="1"/>
  <c r="J33" i="1"/>
  <c r="P33" i="1" s="1"/>
  <c r="K32" i="1"/>
  <c r="Q32" i="1" s="1"/>
  <c r="J32" i="1"/>
  <c r="P32" i="1" s="1"/>
  <c r="K31" i="1"/>
  <c r="Q31" i="1" s="1"/>
  <c r="J31" i="1"/>
  <c r="P31" i="1" s="1"/>
  <c r="K30" i="1"/>
  <c r="Q30" i="1" s="1"/>
  <c r="J30" i="1"/>
  <c r="K29" i="1"/>
  <c r="J29" i="1"/>
  <c r="P29" i="1" s="1"/>
  <c r="K25" i="1"/>
  <c r="Q25" i="1" s="1"/>
  <c r="J25" i="1"/>
  <c r="P25" i="1" s="1"/>
  <c r="K24" i="1"/>
  <c r="Q24" i="1" s="1"/>
  <c r="J24" i="1"/>
  <c r="P24" i="1" s="1"/>
  <c r="K23" i="1"/>
  <c r="Q23" i="1" s="1"/>
  <c r="J23" i="1"/>
  <c r="P23" i="1" s="1"/>
  <c r="K22" i="1"/>
  <c r="J22" i="1"/>
  <c r="K18" i="1"/>
  <c r="Q18" i="1" s="1"/>
  <c r="J18" i="1"/>
  <c r="P18" i="1" s="1"/>
  <c r="K17" i="1"/>
  <c r="J17" i="1"/>
  <c r="AG17" i="1" s="1"/>
  <c r="K16" i="1"/>
  <c r="Q16" i="1" s="1"/>
  <c r="J16" i="1"/>
  <c r="P16" i="1" s="1"/>
  <c r="K15" i="1"/>
  <c r="Q15" i="1" s="1"/>
  <c r="J15" i="1"/>
  <c r="P15" i="1" s="1"/>
  <c r="K14" i="1"/>
  <c r="J14" i="1"/>
  <c r="K13" i="1"/>
  <c r="J13" i="1"/>
  <c r="P13" i="1" s="1"/>
  <c r="K12" i="1"/>
  <c r="Q12" i="1" s="1"/>
  <c r="J12" i="1"/>
  <c r="P12" i="1" s="1"/>
  <c r="K11" i="1"/>
  <c r="J11" i="1"/>
  <c r="K10" i="1"/>
  <c r="Q10" i="1" s="1"/>
  <c r="J10" i="1"/>
  <c r="P10" i="1" s="1"/>
  <c r="K9" i="1"/>
  <c r="J9" i="1"/>
  <c r="S9" i="1" s="1"/>
  <c r="K8" i="1"/>
  <c r="Q8" i="1" s="1"/>
  <c r="J8" i="1"/>
  <c r="P8" i="1" s="1"/>
  <c r="K7" i="1"/>
  <c r="Q7" i="1" s="1"/>
  <c r="J7" i="1"/>
  <c r="AY305" i="3" l="1"/>
  <c r="AS305" i="3"/>
  <c r="BK305" i="3"/>
  <c r="BF305" i="3"/>
  <c r="AS134" i="3"/>
  <c r="AY134" i="3"/>
  <c r="BF134" i="3"/>
  <c r="BK134" i="3"/>
  <c r="AS267" i="3"/>
  <c r="V87" i="3"/>
  <c r="BF333" i="3"/>
  <c r="AY284" i="3"/>
  <c r="BK333" i="3"/>
  <c r="AB68" i="3"/>
  <c r="AB333" i="3"/>
  <c r="AN333" i="3"/>
  <c r="AY10" i="3"/>
  <c r="AS87" i="3"/>
  <c r="AI333" i="3"/>
  <c r="AY267" i="3"/>
  <c r="AY24" i="3"/>
  <c r="AB284" i="3"/>
  <c r="AI284" i="3"/>
  <c r="BF284" i="3"/>
  <c r="V267" i="3"/>
  <c r="V9" i="3"/>
  <c r="AB280" i="3"/>
  <c r="AY271" i="3"/>
  <c r="AB261" i="3"/>
  <c r="BF51" i="3"/>
  <c r="V271" i="3"/>
  <c r="AY68" i="3"/>
  <c r="AY59" i="3"/>
  <c r="AB17" i="3"/>
  <c r="AI74" i="3"/>
  <c r="AY32" i="3"/>
  <c r="AY40" i="3"/>
  <c r="AI51" i="3"/>
  <c r="AS40" i="3"/>
  <c r="AY280" i="3"/>
  <c r="AB267" i="3"/>
  <c r="AY17" i="3"/>
  <c r="AY261" i="3"/>
  <c r="AB24" i="3"/>
  <c r="AS17" i="3"/>
  <c r="AB295" i="3"/>
  <c r="V40" i="3"/>
  <c r="AY295" i="3"/>
  <c r="AB32" i="3"/>
  <c r="AS10" i="3"/>
  <c r="AI280" i="3"/>
  <c r="AB271" i="3"/>
  <c r="BF74" i="3"/>
  <c r="AY51" i="3"/>
  <c r="BF280" i="3"/>
  <c r="BF32" i="3"/>
  <c r="AB59" i="3"/>
  <c r="V17" i="3"/>
  <c r="BF59" i="3"/>
  <c r="AI59" i="3"/>
  <c r="AI32" i="3"/>
  <c r="AB40" i="3"/>
  <c r="AB51" i="3"/>
  <c r="AH363" i="1"/>
  <c r="AH373" i="1" s="1"/>
  <c r="U363" i="1"/>
  <c r="U373" i="1" s="1"/>
  <c r="AM321" i="1"/>
  <c r="AH321" i="1"/>
  <c r="BJ321" i="1"/>
  <c r="BE321" i="1"/>
  <c r="AR321" i="1"/>
  <c r="AU10" i="1"/>
  <c r="AX321" i="1" s="1"/>
  <c r="BF12" i="1"/>
  <c r="BF321" i="1" s="1"/>
  <c r="AI12" i="1"/>
  <c r="AI321" i="1" s="1"/>
  <c r="AN12" i="1"/>
  <c r="AN321" i="1" s="1"/>
  <c r="BK12" i="1"/>
  <c r="BK321" i="1" s="1"/>
  <c r="AS12" i="1"/>
  <c r="AS321" i="1" s="1"/>
  <c r="AB46" i="1"/>
  <c r="AB70" i="1"/>
  <c r="V254" i="1"/>
  <c r="V209" i="1"/>
  <c r="AB89" i="1"/>
  <c r="AG45" i="1"/>
  <c r="Q13" i="1"/>
  <c r="Q38" i="1"/>
  <c r="Q142" i="1"/>
  <c r="Q150" i="1"/>
  <c r="Q158" i="1"/>
  <c r="Q165" i="1"/>
  <c r="Q173" i="1"/>
  <c r="Q181" i="1"/>
  <c r="Q189" i="1"/>
  <c r="Q197" i="1"/>
  <c r="Q205" i="1"/>
  <c r="Q213" i="1"/>
  <c r="Q221" i="1"/>
  <c r="Q237" i="1"/>
  <c r="Q245" i="1"/>
  <c r="Y270" i="1"/>
  <c r="Y278" i="1"/>
  <c r="Y317" i="1"/>
  <c r="P158" i="1"/>
  <c r="P14" i="1"/>
  <c r="P85" i="1"/>
  <c r="P166" i="1"/>
  <c r="P174" i="1"/>
  <c r="P182" i="1"/>
  <c r="P190" i="1"/>
  <c r="P198" i="1"/>
  <c r="P206" i="1"/>
  <c r="P214" i="1"/>
  <c r="P222" i="1"/>
  <c r="P238" i="1"/>
  <c r="P246" i="1"/>
  <c r="Q298" i="1"/>
  <c r="V25" i="1"/>
  <c r="P142" i="1"/>
  <c r="Q85" i="1"/>
  <c r="Q166" i="1"/>
  <c r="Q174" i="1"/>
  <c r="Q182" i="1"/>
  <c r="Q190" i="1"/>
  <c r="Q198" i="1"/>
  <c r="Q206" i="1"/>
  <c r="Q214" i="1"/>
  <c r="Q222" i="1"/>
  <c r="Q238" i="1"/>
  <c r="Q246" i="1"/>
  <c r="P253" i="1"/>
  <c r="P261" i="1"/>
  <c r="P285" i="1"/>
  <c r="X318" i="1"/>
  <c r="P150" i="1"/>
  <c r="P22" i="1"/>
  <c r="P86" i="1"/>
  <c r="P93" i="1"/>
  <c r="P101" i="1"/>
  <c r="P109" i="1"/>
  <c r="P117" i="1"/>
  <c r="P125" i="1"/>
  <c r="P133" i="1"/>
  <c r="Q253" i="1"/>
  <c r="Q261" i="1"/>
  <c r="Q285" i="1"/>
  <c r="P38" i="1"/>
  <c r="Q14" i="1"/>
  <c r="Q22" i="1"/>
  <c r="Q29" i="1"/>
  <c r="Q86" i="1"/>
  <c r="Q93" i="1"/>
  <c r="Q101" i="1"/>
  <c r="Q109" i="1"/>
  <c r="Q117" i="1"/>
  <c r="Q125" i="1"/>
  <c r="Q133" i="1"/>
  <c r="P262" i="1"/>
  <c r="P286" i="1"/>
  <c r="P293" i="1"/>
  <c r="P308" i="1"/>
  <c r="P30" i="1"/>
  <c r="P69" i="1"/>
  <c r="P102" i="1"/>
  <c r="P110" i="1"/>
  <c r="P118" i="1"/>
  <c r="P126" i="1"/>
  <c r="P134" i="1"/>
  <c r="P149" i="1"/>
  <c r="P157" i="1"/>
  <c r="Q262" i="1"/>
  <c r="Q286" i="1"/>
  <c r="Q293" i="1"/>
  <c r="Q45" i="1"/>
  <c r="Y45" i="1"/>
  <c r="X307" i="1"/>
  <c r="AC75" i="1"/>
  <c r="AJ171" i="1"/>
  <c r="AJ203" i="1"/>
  <c r="R235" i="1"/>
  <c r="Y266" i="1"/>
  <c r="S274" i="1"/>
  <c r="V276" i="1" s="1"/>
  <c r="W315" i="1"/>
  <c r="Y51" i="1"/>
  <c r="S250" i="1"/>
  <c r="S257" i="1"/>
  <c r="AE275" i="1"/>
  <c r="AK290" i="1"/>
  <c r="Y59" i="1"/>
  <c r="Y99" i="1"/>
  <c r="X115" i="1"/>
  <c r="W123" i="1"/>
  <c r="AC131" i="1"/>
  <c r="R233" i="1"/>
  <c r="R251" i="1"/>
  <c r="AJ298" i="1"/>
  <c r="S313" i="1"/>
  <c r="V319" i="1" s="1"/>
  <c r="R137" i="1"/>
  <c r="R113" i="1"/>
  <c r="S280" i="1"/>
  <c r="V282" i="1" s="1"/>
  <c r="S256" i="1"/>
  <c r="V258" i="1" s="1"/>
  <c r="S216" i="1"/>
  <c r="S208" i="1"/>
  <c r="S136" i="1"/>
  <c r="S128" i="1"/>
  <c r="S120" i="1"/>
  <c r="S40" i="1"/>
  <c r="W67" i="1"/>
  <c r="X274" i="1"/>
  <c r="X250" i="1"/>
  <c r="X226" i="1"/>
  <c r="X186" i="1"/>
  <c r="X114" i="1"/>
  <c r="X18" i="1"/>
  <c r="AB19" i="1" s="1"/>
  <c r="X10" i="1"/>
  <c r="AA321" i="1" s="1"/>
  <c r="Y33" i="1"/>
  <c r="Y17" i="1"/>
  <c r="AC100" i="1"/>
  <c r="AC52" i="1"/>
  <c r="AD155" i="1"/>
  <c r="AG264" i="1"/>
  <c r="AG80" i="1"/>
  <c r="AG56" i="1"/>
  <c r="AG32" i="1"/>
  <c r="AJ170" i="1"/>
  <c r="AM159" i="1"/>
  <c r="AM135" i="1"/>
  <c r="R88" i="1"/>
  <c r="V89" i="1" s="1"/>
  <c r="R8" i="1"/>
  <c r="S15" i="1"/>
  <c r="V19" i="1" s="1"/>
  <c r="W314" i="1"/>
  <c r="X313" i="1"/>
  <c r="X257" i="1"/>
  <c r="X121" i="1"/>
  <c r="X41" i="1"/>
  <c r="X9" i="1"/>
  <c r="Y80" i="1"/>
  <c r="Y56" i="1"/>
  <c r="AB61" i="1" s="1"/>
  <c r="Y32" i="1"/>
  <c r="AD154" i="1"/>
  <c r="AE129" i="1"/>
  <c r="AG263" i="1"/>
  <c r="AG143" i="1"/>
  <c r="AG31" i="1"/>
  <c r="AH198" i="1"/>
  <c r="AM206" i="1"/>
  <c r="AM182" i="1"/>
  <c r="R119" i="1"/>
  <c r="R111" i="1"/>
  <c r="S318" i="1"/>
  <c r="S190" i="1"/>
  <c r="S118" i="1"/>
  <c r="S110" i="1"/>
  <c r="T37" i="1"/>
  <c r="V42" i="1" s="1"/>
  <c r="W57" i="1"/>
  <c r="W49" i="1"/>
  <c r="AB53" i="1" s="1"/>
  <c r="W25" i="1"/>
  <c r="X280" i="1"/>
  <c r="X256" i="1"/>
  <c r="X40" i="1"/>
  <c r="AB42" i="1" s="1"/>
  <c r="Y263" i="1"/>
  <c r="Y143" i="1"/>
  <c r="Y31" i="1"/>
  <c r="Z198" i="1"/>
  <c r="AC202" i="1"/>
  <c r="AC74" i="1"/>
  <c r="AD273" i="1"/>
  <c r="AD201" i="1"/>
  <c r="AD161" i="1"/>
  <c r="AG286" i="1"/>
  <c r="AG278" i="1"/>
  <c r="AG270" i="1"/>
  <c r="AG246" i="1"/>
  <c r="AG214" i="1"/>
  <c r="AG158" i="1"/>
  <c r="AG150" i="1"/>
  <c r="AG46" i="1"/>
  <c r="AG30" i="1"/>
  <c r="AL198" i="1"/>
  <c r="AM197" i="1"/>
  <c r="AM149" i="1"/>
  <c r="AM133" i="1"/>
  <c r="S213" i="1"/>
  <c r="V229" i="1" s="1"/>
  <c r="S109" i="1"/>
  <c r="T220" i="1"/>
  <c r="W24" i="1"/>
  <c r="W16" i="1"/>
  <c r="X15" i="1"/>
  <c r="Y286" i="1"/>
  <c r="Y246" i="1"/>
  <c r="Y214" i="1"/>
  <c r="Y158" i="1"/>
  <c r="Y150" i="1"/>
  <c r="Y46" i="1"/>
  <c r="Y30" i="1"/>
  <c r="AD200" i="1"/>
  <c r="AD184" i="1"/>
  <c r="AD168" i="1"/>
  <c r="AD160" i="1"/>
  <c r="AG317" i="1"/>
  <c r="AG285" i="1"/>
  <c r="AG269" i="1"/>
  <c r="AG261" i="1"/>
  <c r="AG181" i="1"/>
  <c r="AG125" i="1"/>
  <c r="AG101" i="1"/>
  <c r="AG29" i="1"/>
  <c r="AH252" i="1"/>
  <c r="AJ191" i="1"/>
  <c r="AJ167" i="1"/>
  <c r="AJ151" i="1"/>
  <c r="AM204" i="1"/>
  <c r="AM156" i="1"/>
  <c r="AM132" i="1"/>
  <c r="R293" i="1"/>
  <c r="V295" i="1" s="1"/>
  <c r="R117" i="1"/>
  <c r="S244" i="1"/>
  <c r="V248" i="1" s="1"/>
  <c r="S228" i="1"/>
  <c r="T275" i="1"/>
  <c r="U290" i="1"/>
  <c r="W23" i="1"/>
  <c r="X190" i="1"/>
  <c r="X118" i="1"/>
  <c r="X110" i="1"/>
  <c r="Y285" i="1"/>
  <c r="Y269" i="1"/>
  <c r="Y261" i="1"/>
  <c r="Y181" i="1"/>
  <c r="Y125" i="1"/>
  <c r="Y101" i="1"/>
  <c r="Y29" i="1"/>
  <c r="AB34" i="1" s="1"/>
  <c r="Z252" i="1"/>
  <c r="AD159" i="1"/>
  <c r="AD135" i="1"/>
  <c r="AG284" i="1"/>
  <c r="AG260" i="1"/>
  <c r="AG188" i="1"/>
  <c r="AG180" i="1"/>
  <c r="AJ174" i="1"/>
  <c r="AJ134" i="1"/>
  <c r="AL252" i="1"/>
  <c r="AM155" i="1"/>
  <c r="Q21" i="1"/>
  <c r="R236" i="1"/>
  <c r="R116" i="1"/>
  <c r="R108" i="1"/>
  <c r="S307" i="1"/>
  <c r="V310" i="1" s="1"/>
  <c r="S115" i="1"/>
  <c r="W142" i="1"/>
  <c r="W38" i="1"/>
  <c r="W22" i="1"/>
  <c r="AB26" i="1" s="1"/>
  <c r="X213" i="1"/>
  <c r="X109" i="1"/>
  <c r="Y284" i="1"/>
  <c r="Y260" i="1"/>
  <c r="Y188" i="1"/>
  <c r="Y180" i="1"/>
  <c r="AA290" i="1"/>
  <c r="AC239" i="1"/>
  <c r="AC207" i="1"/>
  <c r="AC199" i="1"/>
  <c r="AC127" i="1"/>
  <c r="AC103" i="1"/>
  <c r="AD206" i="1"/>
  <c r="AD182" i="1"/>
  <c r="AE37" i="1"/>
  <c r="AG99" i="1"/>
  <c r="AG59" i="1"/>
  <c r="AG51" i="1"/>
  <c r="AJ205" i="1"/>
  <c r="AJ189" i="1"/>
  <c r="P316" i="1"/>
  <c r="Q61" i="1"/>
  <c r="S226" i="1"/>
  <c r="S186" i="1"/>
  <c r="V192" i="1" s="1"/>
  <c r="S18" i="1"/>
  <c r="S10" i="1"/>
  <c r="U321" i="1" s="1"/>
  <c r="T129" i="1"/>
  <c r="W245" i="1"/>
  <c r="W221" i="1"/>
  <c r="X244" i="1"/>
  <c r="X228" i="1"/>
  <c r="AC166" i="1"/>
  <c r="AC126" i="1"/>
  <c r="AC102" i="1"/>
  <c r="AD197" i="1"/>
  <c r="AD149" i="1"/>
  <c r="AD133" i="1"/>
  <c r="AE220" i="1"/>
  <c r="AG266" i="1"/>
  <c r="AG218" i="1"/>
  <c r="AG130" i="1"/>
  <c r="AG122" i="1"/>
  <c r="AG58" i="1"/>
  <c r="AJ292" i="1"/>
  <c r="AJ172" i="1"/>
  <c r="AJ92" i="1"/>
  <c r="Q316" i="1"/>
  <c r="S121" i="1"/>
  <c r="W308" i="1"/>
  <c r="W196" i="1"/>
  <c r="W124" i="1"/>
  <c r="W60" i="1"/>
  <c r="Y218" i="1"/>
  <c r="AC173" i="1"/>
  <c r="AC165" i="1"/>
  <c r="AC157" i="1"/>
  <c r="AD204" i="1"/>
  <c r="AD156" i="1"/>
  <c r="AD132" i="1"/>
  <c r="AF290" i="1"/>
  <c r="AG33" i="1"/>
  <c r="P313" i="1"/>
  <c r="Q140" i="1"/>
  <c r="Q141" i="1"/>
  <c r="Q313" i="1"/>
  <c r="P265" i="1"/>
  <c r="P273" i="1"/>
  <c r="P298" i="1"/>
  <c r="Q67" i="1"/>
  <c r="P227" i="1"/>
  <c r="Q299" i="1"/>
  <c r="Q33" i="1"/>
  <c r="Q50" i="1"/>
  <c r="Q75" i="1"/>
  <c r="Q113" i="1"/>
  <c r="Q121" i="1"/>
  <c r="Q129" i="1"/>
  <c r="Q137" i="1"/>
  <c r="Q171" i="1"/>
  <c r="Q187" i="1"/>
  <c r="Q203" i="1"/>
  <c r="Q219" i="1"/>
  <c r="Q227" i="1"/>
  <c r="Q235" i="1"/>
  <c r="P266" i="1"/>
  <c r="P274" i="1"/>
  <c r="Q251" i="1"/>
  <c r="P264" i="1"/>
  <c r="Q164" i="1"/>
  <c r="P11" i="1"/>
  <c r="P75" i="1"/>
  <c r="P235" i="1"/>
  <c r="Q11" i="1"/>
  <c r="Q57" i="1"/>
  <c r="Q82" i="1"/>
  <c r="P41" i="1"/>
  <c r="P58" i="1"/>
  <c r="P65" i="1"/>
  <c r="P98" i="1"/>
  <c r="P145" i="1"/>
  <c r="P153" i="1"/>
  <c r="P161" i="1"/>
  <c r="Q266" i="1"/>
  <c r="Q274" i="1"/>
  <c r="Q20" i="1"/>
  <c r="Q212" i="1"/>
  <c r="Q147" i="1"/>
  <c r="P299" i="1"/>
  <c r="P171" i="1"/>
  <c r="P203" i="1"/>
  <c r="Q314" i="1"/>
  <c r="Q41" i="1"/>
  <c r="Q58" i="1"/>
  <c r="Q98" i="1"/>
  <c r="Q114" i="1"/>
  <c r="Q122" i="1"/>
  <c r="Q130" i="1"/>
  <c r="Q138" i="1"/>
  <c r="Q145" i="1"/>
  <c r="Q153" i="1"/>
  <c r="Q161" i="1"/>
  <c r="Q250" i="1"/>
  <c r="Q277" i="1"/>
  <c r="Q155" i="1"/>
  <c r="Q307" i="1"/>
  <c r="Q65" i="1"/>
  <c r="P9" i="1"/>
  <c r="P17" i="1"/>
  <c r="P73" i="1"/>
  <c r="Q257" i="1"/>
  <c r="Q281" i="1"/>
  <c r="Q290" i="1"/>
  <c r="Q28" i="1"/>
  <c r="P307" i="1"/>
  <c r="P50" i="1"/>
  <c r="P82" i="1"/>
  <c r="P187" i="1"/>
  <c r="P219" i="1"/>
  <c r="Q9" i="1"/>
  <c r="Q17" i="1"/>
  <c r="Q59" i="1"/>
  <c r="Q66" i="1"/>
  <c r="Q73" i="1"/>
  <c r="Q99" i="1"/>
  <c r="Q115" i="1"/>
  <c r="Q123" i="1"/>
  <c r="Q131" i="1"/>
  <c r="Q146" i="1"/>
  <c r="Q154" i="1"/>
  <c r="Q169" i="1"/>
  <c r="Q185" i="1"/>
  <c r="Q201" i="1"/>
  <c r="Q217" i="1"/>
  <c r="Q225" i="1"/>
  <c r="Q233" i="1"/>
  <c r="Q54" i="1"/>
  <c r="P168" i="1"/>
  <c r="P184" i="1"/>
  <c r="P200" i="1"/>
  <c r="P208" i="1"/>
  <c r="P216" i="1"/>
  <c r="P224" i="1"/>
  <c r="Q256" i="1"/>
  <c r="Q280" i="1"/>
  <c r="Q168" i="1"/>
  <c r="Q184" i="1"/>
  <c r="Q200" i="1"/>
  <c r="Q208" i="1"/>
  <c r="Q216" i="1"/>
  <c r="Q224" i="1"/>
  <c r="Q62" i="1"/>
  <c r="Q263" i="1"/>
  <c r="Q294" i="1"/>
  <c r="Q70" i="1"/>
  <c r="Q229" i="1"/>
  <c r="P270" i="1"/>
  <c r="P278" i="1"/>
  <c r="P302" i="1"/>
  <c r="P317" i="1"/>
  <c r="Q36" i="1"/>
  <c r="Q76" i="1"/>
  <c r="P112" i="1"/>
  <c r="P120" i="1"/>
  <c r="P128" i="1"/>
  <c r="P136" i="1"/>
  <c r="Q264" i="1"/>
  <c r="Q270" i="1"/>
  <c r="Q278" i="1"/>
  <c r="Q302" i="1"/>
  <c r="Q317" i="1"/>
  <c r="Q315" i="1"/>
  <c r="P291" i="1"/>
  <c r="Q275" i="1"/>
  <c r="P251" i="1"/>
  <c r="P131" i="1"/>
  <c r="P123" i="1"/>
  <c r="P115" i="1"/>
  <c r="P99" i="1"/>
  <c r="Q83" i="1"/>
  <c r="P59" i="1"/>
  <c r="Q51" i="1"/>
  <c r="Q44" i="1"/>
  <c r="Q77" i="1"/>
  <c r="Q120" i="1"/>
  <c r="Q128" i="1"/>
  <c r="Q136" i="1"/>
  <c r="P279" i="1"/>
  <c r="P318" i="1"/>
  <c r="P290" i="1"/>
  <c r="P250" i="1"/>
  <c r="P154" i="1"/>
  <c r="P146" i="1"/>
  <c r="P138" i="1"/>
  <c r="P130" i="1"/>
  <c r="P122" i="1"/>
  <c r="P114" i="1"/>
  <c r="P66" i="1"/>
  <c r="Q46" i="1"/>
  <c r="Q78" i="1"/>
  <c r="Q268" i="1"/>
  <c r="P144" i="1"/>
  <c r="P152" i="1"/>
  <c r="P160" i="1"/>
  <c r="Q279" i="1"/>
  <c r="Q318" i="1"/>
  <c r="P281" i="1"/>
  <c r="P257" i="1"/>
  <c r="P233" i="1"/>
  <c r="P225" i="1"/>
  <c r="P217" i="1"/>
  <c r="P201" i="1"/>
  <c r="P185" i="1"/>
  <c r="P169" i="1"/>
  <c r="Q53" i="1"/>
  <c r="Q94" i="1"/>
  <c r="Q276" i="1"/>
  <c r="P315" i="1"/>
  <c r="P283" i="1"/>
  <c r="P275" i="1"/>
  <c r="P267" i="1"/>
  <c r="P259" i="1"/>
  <c r="P243" i="1"/>
  <c r="P211" i="1"/>
  <c r="P195" i="1"/>
  <c r="P179" i="1"/>
  <c r="P163" i="1"/>
  <c r="P139" i="1"/>
  <c r="P107" i="1"/>
  <c r="P91" i="1"/>
  <c r="P83" i="1"/>
  <c r="P51" i="1"/>
  <c r="P43" i="1"/>
  <c r="P35" i="1"/>
  <c r="P27" i="1"/>
  <c r="P19" i="1"/>
  <c r="P306" i="1"/>
  <c r="P282" i="1"/>
  <c r="P258" i="1"/>
  <c r="P242" i="1"/>
  <c r="P210" i="1"/>
  <c r="P194" i="1"/>
  <c r="P178" i="1"/>
  <c r="P162" i="1"/>
  <c r="P106" i="1"/>
  <c r="P90" i="1"/>
  <c r="P42" i="1"/>
  <c r="P34" i="1"/>
  <c r="P26" i="1"/>
  <c r="P305" i="1"/>
  <c r="P297" i="1"/>
  <c r="P289" i="1"/>
  <c r="P249" i="1"/>
  <c r="P241" i="1"/>
  <c r="P209" i="1"/>
  <c r="P193" i="1"/>
  <c r="P177" i="1"/>
  <c r="P105" i="1"/>
  <c r="P97" i="1"/>
  <c r="P89" i="1"/>
  <c r="P312" i="1"/>
  <c r="P304" i="1"/>
  <c r="P296" i="1"/>
  <c r="P288" i="1"/>
  <c r="P272" i="1"/>
  <c r="P248" i="1"/>
  <c r="P240" i="1"/>
  <c r="P232" i="1"/>
  <c r="P192" i="1"/>
  <c r="P176" i="1"/>
  <c r="P104" i="1"/>
  <c r="P96" i="1"/>
  <c r="P72" i="1"/>
  <c r="P48" i="1"/>
  <c r="Q230" i="1"/>
  <c r="Q254" i="1"/>
  <c r="Q310" i="1"/>
  <c r="P311" i="1"/>
  <c r="P303" i="1"/>
  <c r="P295" i="1"/>
  <c r="P287" i="1"/>
  <c r="P271" i="1"/>
  <c r="P255" i="1"/>
  <c r="P231" i="1"/>
  <c r="P95" i="1"/>
  <c r="P71" i="1"/>
  <c r="P63" i="1"/>
  <c r="P55" i="1"/>
  <c r="P47" i="1"/>
  <c r="J321" i="1"/>
  <c r="K321" i="1"/>
  <c r="AY12" i="1" l="1"/>
  <c r="AY321" i="1" s="1"/>
  <c r="AB12" i="1"/>
  <c r="AB321" i="1" s="1"/>
  <c r="V139" i="1"/>
  <c r="V240" i="1"/>
  <c r="V11" i="1"/>
  <c r="V321" i="1" s="1"/>
</calcChain>
</file>

<file path=xl/sharedStrings.xml><?xml version="1.0" encoding="utf-8"?>
<sst xmlns="http://schemas.openxmlformats.org/spreadsheetml/2006/main" count="2473" uniqueCount="604">
  <si>
    <t>Form</t>
  </si>
  <si>
    <t>Rim</t>
  </si>
  <si>
    <t>Base</t>
  </si>
  <si>
    <t>Wall</t>
  </si>
  <si>
    <t>Similar Rims</t>
  </si>
  <si>
    <t>Similar bases</t>
  </si>
  <si>
    <t>Similar wall</t>
  </si>
  <si>
    <t>other</t>
  </si>
  <si>
    <t>Dating</t>
  </si>
  <si>
    <t>beginning in the third quarter of the 1st BC</t>
  </si>
  <si>
    <t>Group A</t>
  </si>
  <si>
    <t>Goudineau 14, Hayes 1</t>
  </si>
  <si>
    <t>12 BC</t>
  </si>
  <si>
    <t>Goudineau 17b</t>
  </si>
  <si>
    <t>Oberade 5C, Haltern 7, Goudineau 18, Hayes 14</t>
  </si>
  <si>
    <t>12 BC - 5 AD</t>
  </si>
  <si>
    <t>Ηaltern 7, Goudineau 24</t>
  </si>
  <si>
    <t>5BC/5AD</t>
  </si>
  <si>
    <t>Group B</t>
  </si>
  <si>
    <t>Haltern 2, Rödgen 4, Goudineau 26, Hayes 4</t>
  </si>
  <si>
    <t>10 BC - 25/35 AD</t>
  </si>
  <si>
    <t>Haltern 3, Goudineau 28, Hayes 11a</t>
  </si>
  <si>
    <t>1 - 30/35 AD</t>
  </si>
  <si>
    <t>B207</t>
  </si>
  <si>
    <t>1 AD onwards</t>
  </si>
  <si>
    <t>Oberaden 8, Haltern 8, Rödgen 5a, Goudineau 27, Hayes 16B</t>
  </si>
  <si>
    <t>12 BC - 25/30 AD</t>
  </si>
  <si>
    <t>Group C</t>
  </si>
  <si>
    <t>Hayes 8, Goudineau 36a and 39a/b</t>
  </si>
  <si>
    <t>Haltern 9, Goudineau 37a and 40, Hayes 16c</t>
  </si>
  <si>
    <t>Haltern 12, Goudineau 38a</t>
  </si>
  <si>
    <t>10/15 - 45 AD</t>
  </si>
  <si>
    <t>5/10   - 45 AD</t>
  </si>
  <si>
    <t>5/10 - 35 AD</t>
  </si>
  <si>
    <t>Hayes 21</t>
  </si>
  <si>
    <t>25 - 50 AD</t>
  </si>
  <si>
    <t>Group D</t>
  </si>
  <si>
    <t>Goudineau 39, Hayes 7</t>
  </si>
  <si>
    <t>30 - 80/90 AD</t>
  </si>
  <si>
    <t>Goudineau 39c, Hayes 12, Agora G36</t>
  </si>
  <si>
    <t>Hayes 11D</t>
  </si>
  <si>
    <t>Goudineau 40c, Hayes 23</t>
  </si>
  <si>
    <t>Goudineau 38b, Hayes 24</t>
  </si>
  <si>
    <t>35/40 - 89/90 AD</t>
  </si>
  <si>
    <t>Group E</t>
  </si>
  <si>
    <t>Oberaden 2, Rödgen 6, Haltern 4, Goudineau 19a, c, 30, Hayes 6</t>
  </si>
  <si>
    <t>15/10 BC - 60/70 AD</t>
  </si>
  <si>
    <t>Οberaden 2B, Vanderhoeven 240 and 242</t>
  </si>
  <si>
    <t>Goudineau 31</t>
  </si>
  <si>
    <t>10 BC - 1/10 AD</t>
  </si>
  <si>
    <t>Claudian - Neronian</t>
  </si>
  <si>
    <t>Group F</t>
  </si>
  <si>
    <t xml:space="preserve"> B222 cf. E221</t>
  </si>
  <si>
    <t>B221 cf. Oberaden 6, Haltern 10, Goudineau 29</t>
  </si>
  <si>
    <t>B223</t>
  </si>
  <si>
    <t>later than 30 AD</t>
  </si>
  <si>
    <t>Group G</t>
  </si>
  <si>
    <t>Hayes 9, Ostia ii 138, Hayes 265, Alarcao 154 and 156</t>
  </si>
  <si>
    <t>20 - 50/60 AD</t>
  </si>
  <si>
    <t>Hayes 20</t>
  </si>
  <si>
    <t>10 - 20+ AD</t>
  </si>
  <si>
    <t>Hayes 96</t>
  </si>
  <si>
    <t>15/20 - 50/60 AD</t>
  </si>
  <si>
    <t>B226</t>
  </si>
  <si>
    <t>Neronian - Flavian</t>
  </si>
  <si>
    <t>Group H</t>
  </si>
  <si>
    <t>Goudineau 42, Hayes 17</t>
  </si>
  <si>
    <t>15 - 45/55 AD</t>
  </si>
  <si>
    <t>South Gaulish Haltern 13 A</t>
  </si>
  <si>
    <t>5/10 - 40</t>
  </si>
  <si>
    <t>SOuth Gaulish Haltern 13 B</t>
  </si>
  <si>
    <t>15 - 60</t>
  </si>
  <si>
    <t>Goudineau 41b, Hayes 22</t>
  </si>
  <si>
    <t>15/20 - 60</t>
  </si>
  <si>
    <t>Hayes 25</t>
  </si>
  <si>
    <t>1 - 50</t>
  </si>
  <si>
    <t>Group A-H Misc Forms</t>
  </si>
  <si>
    <t>B231</t>
  </si>
  <si>
    <t>?</t>
  </si>
  <si>
    <t>Oberaden 12b, Rödgen 9, Haltern 16, Goudineau 22, Hayes 27</t>
  </si>
  <si>
    <t>from 9 AD to Tiberius</t>
  </si>
  <si>
    <t>B233</t>
  </si>
  <si>
    <t>might not be Italian!</t>
  </si>
  <si>
    <t>second half of 1st AD</t>
  </si>
  <si>
    <t>B234</t>
  </si>
  <si>
    <t>12/15 AD?</t>
  </si>
  <si>
    <t>B235</t>
  </si>
  <si>
    <t>B236</t>
  </si>
  <si>
    <t>Group J (Late Italian TS)</t>
  </si>
  <si>
    <t>Goudineau 34, 43, Hayes 13 Early</t>
  </si>
  <si>
    <t>around 40 AD</t>
  </si>
  <si>
    <t xml:space="preserve">Goudineau 34, 43, Hayes 13 </t>
  </si>
  <si>
    <t>60-70</t>
  </si>
  <si>
    <t>around 80</t>
  </si>
  <si>
    <t>Relief Wares</t>
  </si>
  <si>
    <t>Plain Wares</t>
  </si>
  <si>
    <t>Annii</t>
  </si>
  <si>
    <t>Ateius</t>
  </si>
  <si>
    <t>from Luni, Pisa or Pozzuoli</t>
  </si>
  <si>
    <t>mid 1st AD</t>
  </si>
  <si>
    <t>P. Cornelius</t>
  </si>
  <si>
    <t>M. Perennius Tigranus</t>
  </si>
  <si>
    <t>1 c. BC</t>
  </si>
  <si>
    <t>M. Perennius Bargathes</t>
  </si>
  <si>
    <t>Rasinius</t>
  </si>
  <si>
    <t>Pozzuoli</t>
  </si>
  <si>
    <t>most safely Pozzuoli</t>
  </si>
  <si>
    <t>Uncertain</t>
  </si>
  <si>
    <t>Rims of Kraters</t>
  </si>
  <si>
    <t>1st c BC</t>
  </si>
  <si>
    <t>weird unintelligible section</t>
  </si>
  <si>
    <t>Late Italian Relief Wares</t>
  </si>
  <si>
    <t>Sidi Khrebish Early Roman TS - Italian</t>
  </si>
  <si>
    <t>Samian Ware / South Gaulish Ware</t>
  </si>
  <si>
    <t>1+several</t>
  </si>
  <si>
    <t>Tiberian / 15/25 AD</t>
  </si>
  <si>
    <t>Dragendorff 29 early</t>
  </si>
  <si>
    <t>Dragendorff 29 later</t>
  </si>
  <si>
    <t>Dragendorff 37</t>
  </si>
  <si>
    <t>60-80</t>
  </si>
  <si>
    <t>Dragendorff 15/17</t>
  </si>
  <si>
    <t>"several"</t>
  </si>
  <si>
    <t>Claudian</t>
  </si>
  <si>
    <t>Flavian</t>
  </si>
  <si>
    <t>Dragendorff 35</t>
  </si>
  <si>
    <t>ITALIAN</t>
  </si>
  <si>
    <t>GAUL</t>
  </si>
  <si>
    <t>EAST</t>
  </si>
  <si>
    <t>ESA</t>
  </si>
  <si>
    <t>1930 sherds</t>
  </si>
  <si>
    <t>12 vessels in B</t>
  </si>
  <si>
    <t>Syro-Palestinian area, Pergamon, 1490 sherds</t>
  </si>
  <si>
    <t>2nd BC - 86 BC, in B second half of 1st BC to early 1st AD</t>
  </si>
  <si>
    <t>Antioch 121-124, Samaria 1</t>
  </si>
  <si>
    <t>late 2nd BC - end of 1st BC</t>
  </si>
  <si>
    <t>Antioch 125, 126, Samaria 1, Hayes 4</t>
  </si>
  <si>
    <t>late 2nd BC - 10/20 AD</t>
  </si>
  <si>
    <t>Antioch 152, Samaria 2a, Hayes 5</t>
  </si>
  <si>
    <t>Augustan</t>
  </si>
  <si>
    <t>Antioch 137, Samaria 3, Hayes 6</t>
  </si>
  <si>
    <t>late 2nd BC - 20/1 BC</t>
  </si>
  <si>
    <t>Antioch 105, Samaria 5, Hayes 7</t>
  </si>
  <si>
    <t>50-1 BC</t>
  </si>
  <si>
    <t>Antioch 101, Samaria 8a, Hayes 9</t>
  </si>
  <si>
    <t>50-25 BC</t>
  </si>
  <si>
    <t>Antioch 143, Samaria 10b/c, Hayes 12</t>
  </si>
  <si>
    <t>40 BC - 10 AD</t>
  </si>
  <si>
    <t>Antioch 142</t>
  </si>
  <si>
    <t>Hayes 16</t>
  </si>
  <si>
    <t>before 146 BC</t>
  </si>
  <si>
    <t>Hayes 20, Waage 24, 157</t>
  </si>
  <si>
    <t>2nd / 1st BC</t>
  </si>
  <si>
    <t>Antioch 164, 165, Samaria 16, Hayes 22</t>
  </si>
  <si>
    <t>late 2nd BC - 10 AD</t>
  </si>
  <si>
    <t>B324</t>
  </si>
  <si>
    <t>1st BC</t>
  </si>
  <si>
    <t>Antioch 111-113, Hayes 28</t>
  </si>
  <si>
    <t>10/1 BC - 15/30 AD</t>
  </si>
  <si>
    <t>Antioch 116, Samaria 11, Hayes 29</t>
  </si>
  <si>
    <t>30 BC - 20 AD</t>
  </si>
  <si>
    <t>Antioch 405, 410, Samaria 12, Hayes 30</t>
  </si>
  <si>
    <t>10-50+ AD</t>
  </si>
  <si>
    <t>Antioch 412, Samaria 13, Hayes 33</t>
  </si>
  <si>
    <t>1 - 30/50 AD</t>
  </si>
  <si>
    <t>Antioch 415, Hayes 34</t>
  </si>
  <si>
    <t>25/30 AD</t>
  </si>
  <si>
    <t>Antioch 425, Hayes 35</t>
  </si>
  <si>
    <t>40 - 70 AD</t>
  </si>
  <si>
    <t>Antioch 432, Samaria 14b, Hayes 36</t>
  </si>
  <si>
    <t>60 - 100 AD</t>
  </si>
  <si>
    <t>Antioch 426, Samaria 14, Hayes 37</t>
  </si>
  <si>
    <t>60-100 AD</t>
  </si>
  <si>
    <t>Antioch 446, Samaria 22, Hayes 42</t>
  </si>
  <si>
    <t>10 BC - 20/30 AD</t>
  </si>
  <si>
    <t>Antioch 453, 455, Smaraia 23, Hayes 45</t>
  </si>
  <si>
    <t>1/10 BC - 50/60 AD</t>
  </si>
  <si>
    <t>Antioch 460, Samaria 23, Hayes 47</t>
  </si>
  <si>
    <t>10 - 60/70 AD</t>
  </si>
  <si>
    <t>Antioch 465, Samaria 24a, Hayes 50a</t>
  </si>
  <si>
    <t>60/70 - 100 AD</t>
  </si>
  <si>
    <t>Antioch 670, Hayes 51</t>
  </si>
  <si>
    <t xml:space="preserve">70-120 </t>
  </si>
  <si>
    <t>Antioch 615, Samaria 4, Hayes 54</t>
  </si>
  <si>
    <t>75/80 - 130/150</t>
  </si>
  <si>
    <t>Antioch 640, Samaria 7, Hayes 60a</t>
  </si>
  <si>
    <t>100-150</t>
  </si>
  <si>
    <t>Hayes 65</t>
  </si>
  <si>
    <t xml:space="preserve">80-120 </t>
  </si>
  <si>
    <t>motted fabric</t>
  </si>
  <si>
    <t>reliefed</t>
  </si>
  <si>
    <t>Antioch 485, 486, Hayes 26</t>
  </si>
  <si>
    <t>Augustan - Tiberian</t>
  </si>
  <si>
    <t>closed form</t>
  </si>
  <si>
    <t>Hayes 101</t>
  </si>
  <si>
    <t>around 1st BC (not secure)</t>
  </si>
  <si>
    <t>Misc</t>
  </si>
  <si>
    <t>ESB</t>
  </si>
  <si>
    <t>Aegaen, western Asia, 354 sherds</t>
  </si>
  <si>
    <t>Hayes 7</t>
  </si>
  <si>
    <t>Augustan - 3rd AD, B1: first half 1st AD, B2: 75 - 150</t>
  </si>
  <si>
    <t>25-50</t>
  </si>
  <si>
    <t>Hayes 8</t>
  </si>
  <si>
    <t>Hayes 15</t>
  </si>
  <si>
    <t>Hayes 17a, Olbia 3</t>
  </si>
  <si>
    <t>first half 1st AD</t>
  </si>
  <si>
    <t>B348</t>
  </si>
  <si>
    <t>third quarter 1st AD</t>
  </si>
  <si>
    <t>Hayes 23, 24</t>
  </si>
  <si>
    <t>undated</t>
  </si>
  <si>
    <t>Hayes 30-32</t>
  </si>
  <si>
    <t>Hayes 58 late</t>
  </si>
  <si>
    <t>75-125 AD</t>
  </si>
  <si>
    <t>Hayes 60 Type A</t>
  </si>
  <si>
    <t>50/60</t>
  </si>
  <si>
    <t xml:space="preserve">Hayes 60 Type B </t>
  </si>
  <si>
    <t>B353</t>
  </si>
  <si>
    <t>first half 2nd AD</t>
  </si>
  <si>
    <t>Hayes 61</t>
  </si>
  <si>
    <t>Flavian?</t>
  </si>
  <si>
    <t>Hayes 62A</t>
  </si>
  <si>
    <t>80-120</t>
  </si>
  <si>
    <t>Hayes 63</t>
  </si>
  <si>
    <t>Flavian - Trajanic</t>
  </si>
  <si>
    <t>B357</t>
  </si>
  <si>
    <t>75-150</t>
  </si>
  <si>
    <t>Hayes 67</t>
  </si>
  <si>
    <t>Hayes 70</t>
  </si>
  <si>
    <t>75-125, maybe starting in 50</t>
  </si>
  <si>
    <t>Hayes 71</t>
  </si>
  <si>
    <t>Hayes 76</t>
  </si>
  <si>
    <t>second half 1st, more common 100-150</t>
  </si>
  <si>
    <t>Hayes 80</t>
  </si>
  <si>
    <t>80-150</t>
  </si>
  <si>
    <t>ESC - Candarli Ware</t>
  </si>
  <si>
    <t>Augustan - 2nd BC</t>
  </si>
  <si>
    <t>produced in Pergamon,  traded in Aegean and Pontic region</t>
  </si>
  <si>
    <t>Loeschke 1</t>
  </si>
  <si>
    <t>mid to late 1st</t>
  </si>
  <si>
    <t>Loeschke 6, Hayes 165</t>
  </si>
  <si>
    <t>Loeschke 9, Hayes 318</t>
  </si>
  <si>
    <t>first half 2nd, in B maybe even 1st</t>
  </si>
  <si>
    <t>Loeschke 19, Hayes 3, 318</t>
  </si>
  <si>
    <t>late 1st - first half 2nd</t>
  </si>
  <si>
    <t>Loeschke 20</t>
  </si>
  <si>
    <t>Loeschke 26b, Hayes 2</t>
  </si>
  <si>
    <t>first half 2nd</t>
  </si>
  <si>
    <t>Loeschke 28</t>
  </si>
  <si>
    <t>Loeschke 29, Hayes 1</t>
  </si>
  <si>
    <t>mid 2nd to mid 3rd</t>
  </si>
  <si>
    <t>Loeschke 42</t>
  </si>
  <si>
    <t>2nd AD?</t>
  </si>
  <si>
    <t>Hayes 4</t>
  </si>
  <si>
    <t>late 2nd - 3rd</t>
  </si>
  <si>
    <t>Hayes 5</t>
  </si>
  <si>
    <t>first half 3rd</t>
  </si>
  <si>
    <t>Cyprus</t>
  </si>
  <si>
    <t>Cyprian TS</t>
  </si>
  <si>
    <t>1st BC (export began in 30/20BC) - mid 2nd AD</t>
  </si>
  <si>
    <t>Hayes 2</t>
  </si>
  <si>
    <t>early - mid 1st AD</t>
  </si>
  <si>
    <t>Hayes 9</t>
  </si>
  <si>
    <t>early to late 1st AD</t>
  </si>
  <si>
    <t>second half 1st - first half 2nd</t>
  </si>
  <si>
    <t>B377</t>
  </si>
  <si>
    <t>Hayes P18</t>
  </si>
  <si>
    <t>Hayes 11, P12</t>
  </si>
  <si>
    <t>Hayes 10, P12</t>
  </si>
  <si>
    <t>Hayes 7a, P22a</t>
  </si>
  <si>
    <t>late first BC - - mid first AD</t>
  </si>
  <si>
    <t>B381</t>
  </si>
  <si>
    <t>Hayes 8, P28</t>
  </si>
  <si>
    <t>1st AD</t>
  </si>
  <si>
    <t>Hayes P29</t>
  </si>
  <si>
    <t>Hayes 1a, P37</t>
  </si>
  <si>
    <t>second half 1st BC - first half 1 AD</t>
  </si>
  <si>
    <t>Hayes P40</t>
  </si>
  <si>
    <t>Pontic Sea</t>
  </si>
  <si>
    <t>Pontic TS</t>
  </si>
  <si>
    <t>northern and western coast of Pontic Sea, 133 sherds</t>
  </si>
  <si>
    <t>Augustus to end of 2nd AD</t>
  </si>
  <si>
    <t>Hayes EAA category III</t>
  </si>
  <si>
    <t>Knipovitch Mirmeki 2, 12, Tiritaka 5a, Hayes EAA IV</t>
  </si>
  <si>
    <t>Olbia 21, Hayes EAA I</t>
  </si>
  <si>
    <t>Tiberian - 2nd half 1st</t>
  </si>
  <si>
    <t>Late 1st - first half 2nd, in B 1st</t>
  </si>
  <si>
    <t>first c. AD - 2nd</t>
  </si>
  <si>
    <t>B389</t>
  </si>
  <si>
    <t>second half 1st</t>
  </si>
  <si>
    <t>possibly Oblia 33, 30, Gaidukevich 195</t>
  </si>
  <si>
    <t>second half 1st - 2nd</t>
  </si>
  <si>
    <t>Olbia 26, Hayes EAA IV</t>
  </si>
  <si>
    <t>Melyukeva 98</t>
  </si>
  <si>
    <t>middle or second half 1st</t>
  </si>
  <si>
    <t>B393</t>
  </si>
  <si>
    <t>Olbia 32</t>
  </si>
  <si>
    <t>late 1st - 3rd</t>
  </si>
  <si>
    <t>B395</t>
  </si>
  <si>
    <t>Olbia 36</t>
  </si>
  <si>
    <t>second half 1st onwards</t>
  </si>
  <si>
    <t>Hayes EAA VIII</t>
  </si>
  <si>
    <t>B398</t>
  </si>
  <si>
    <t>Tripolitania</t>
  </si>
  <si>
    <t>similar ware found in Carthage only!, maybe even Cyrenaican origin, Algeria and Sicily</t>
  </si>
  <si>
    <t>Augustus / Tiberian</t>
  </si>
  <si>
    <t>similar to Goudineau 1</t>
  </si>
  <si>
    <t>second half 1st BC-early 1st</t>
  </si>
  <si>
    <t>Hayes 1</t>
  </si>
  <si>
    <t>B401</t>
  </si>
  <si>
    <t>present at Sabratha</t>
  </si>
  <si>
    <t>B402</t>
  </si>
  <si>
    <t>Hayes 76 simplified</t>
  </si>
  <si>
    <t>Tiberan onwards</t>
  </si>
  <si>
    <t>Lamboglia 6-7</t>
  </si>
  <si>
    <t>B406</t>
  </si>
  <si>
    <t>similar to Italian B</t>
  </si>
  <si>
    <t>Augustan onwards</t>
  </si>
  <si>
    <t>similar to Haltern 3</t>
  </si>
  <si>
    <t>after 1/10 AD</t>
  </si>
  <si>
    <t>B409</t>
  </si>
  <si>
    <t>B410</t>
  </si>
  <si>
    <t>B411</t>
  </si>
  <si>
    <t>after mid 1st AD</t>
  </si>
  <si>
    <t>B426</t>
  </si>
  <si>
    <t>B427</t>
  </si>
  <si>
    <t>B428</t>
  </si>
  <si>
    <t>Other Fine Wares of the first 3. c.</t>
  </si>
  <si>
    <t>Brown Slip Ware</t>
  </si>
  <si>
    <t>36 sherds, origin unsure but might be Peloponnesian</t>
  </si>
  <si>
    <t>B 434</t>
  </si>
  <si>
    <t>B 435</t>
  </si>
  <si>
    <t>probably 2nd BC</t>
  </si>
  <si>
    <t>B436</t>
  </si>
  <si>
    <t>prbably 2nd or 1st BC</t>
  </si>
  <si>
    <t>B437/8</t>
  </si>
  <si>
    <t>ante quem 146 BC until Roman</t>
  </si>
  <si>
    <t>B440</t>
  </si>
  <si>
    <t>Morel 128</t>
  </si>
  <si>
    <t>B442-4</t>
  </si>
  <si>
    <t>second half 1st AD</t>
  </si>
  <si>
    <t>Early Roman Thin-Walled Wares</t>
  </si>
  <si>
    <t>168 sherds, usually found more in the west</t>
  </si>
  <si>
    <t>Fabric A</t>
  </si>
  <si>
    <t>Mayet II</t>
  </si>
  <si>
    <t>1st BC or Augustan</t>
  </si>
  <si>
    <t>B446</t>
  </si>
  <si>
    <t>Tiberian</t>
  </si>
  <si>
    <t>Moevs 156, Ostia iii 355, Mayet XXIV</t>
  </si>
  <si>
    <t>Tiberian-Claudian</t>
  </si>
  <si>
    <t>probably Italian origin</t>
  </si>
  <si>
    <t>Fabric B</t>
  </si>
  <si>
    <t>Moevs 5</t>
  </si>
  <si>
    <t>early 1st BC - mid 1st AD</t>
  </si>
  <si>
    <t>Mayet III</t>
  </si>
  <si>
    <t>second half 1st BC</t>
  </si>
  <si>
    <t>Moevs LXVIII</t>
  </si>
  <si>
    <t xml:space="preserve">Claudian/Neronian, widespread in the 2nd, in B from 3rd c. deposit </t>
  </si>
  <si>
    <t>origin unknown, often in Cosa</t>
  </si>
  <si>
    <t>Fabric C</t>
  </si>
  <si>
    <t>Moevs XXXVI, Mayet XXXIII</t>
  </si>
  <si>
    <t>Augustan/Tiberian</t>
  </si>
  <si>
    <t>B455</t>
  </si>
  <si>
    <t>maybe Augustan/Tiberian ?</t>
  </si>
  <si>
    <t>Campanian?</t>
  </si>
  <si>
    <t>Fabric D</t>
  </si>
  <si>
    <t>Moevs XL VII, Mayet 193, Hayes 194</t>
  </si>
  <si>
    <t>Tiberian - early Claudian in Cosa</t>
  </si>
  <si>
    <t>Tiberian/Claudian</t>
  </si>
  <si>
    <t>Moevs III, IV, XV, XVI</t>
  </si>
  <si>
    <t>B458</t>
  </si>
  <si>
    <t>Moevs XXXVI, Mayeet XXXV</t>
  </si>
  <si>
    <t>Hayes 264</t>
  </si>
  <si>
    <t>Claudian in Knossos</t>
  </si>
  <si>
    <t>Moevs XLII, Mayet XXVIII</t>
  </si>
  <si>
    <t>B462</t>
  </si>
  <si>
    <t>Claudian/Neronian</t>
  </si>
  <si>
    <t>similar to Metallic Glaze Ware from Cosa, Italian origin</t>
  </si>
  <si>
    <t>Fabric E</t>
  </si>
  <si>
    <t>B463</t>
  </si>
  <si>
    <t>Tiberian-Claudian?</t>
  </si>
  <si>
    <t>Mayet XXXIII</t>
  </si>
  <si>
    <t>Italian</t>
  </si>
  <si>
    <t>Fabric F</t>
  </si>
  <si>
    <t>late 1st or first half 2nd AD</t>
  </si>
  <si>
    <t>B466</t>
  </si>
  <si>
    <t>B467</t>
  </si>
  <si>
    <t>not later than 1/20 AD at Agora</t>
  </si>
  <si>
    <t>Moevs XII? or Ostia iii 358</t>
  </si>
  <si>
    <t>second half 1st BC - Domitianic</t>
  </si>
  <si>
    <t>might be N. Italian but insecure origin</t>
  </si>
  <si>
    <t>Fabric G</t>
  </si>
  <si>
    <t>B469</t>
  </si>
  <si>
    <t>Moevs X</t>
  </si>
  <si>
    <t>second and third quarter BC</t>
  </si>
  <si>
    <t>Moevs XXXVI</t>
  </si>
  <si>
    <t>local Berenice</t>
  </si>
  <si>
    <t>Group H: Misc</t>
  </si>
  <si>
    <t>Mayet XLII, Hayes 197</t>
  </si>
  <si>
    <t>Claudian-Flavian</t>
  </si>
  <si>
    <t>Hayes 193</t>
  </si>
  <si>
    <t>Claudian-Neronian</t>
  </si>
  <si>
    <t xml:space="preserve">Labraunda ii 1 </t>
  </si>
  <si>
    <t>Pompeian-Red Ware</t>
  </si>
  <si>
    <t>12-8 BC - 2nd AD</t>
  </si>
  <si>
    <t>Berenice  ii D865</t>
  </si>
  <si>
    <t>Goudineau 15, 16, 19,  28-33</t>
  </si>
  <si>
    <t>Goudineau 13, 17, 34</t>
  </si>
  <si>
    <t>2nd/3rd AD</t>
  </si>
  <si>
    <t>Goudineau 1-3, 5, 7, 8, 11, 21, Bernabo-Brea &amp; Cavalier Meligunis-Lipara ii 9, 259</t>
  </si>
  <si>
    <t>Knidian Relief Ware</t>
  </si>
  <si>
    <t>late 1st AD - early 3rd</t>
  </si>
  <si>
    <t>Knidos, Empire wide distribution, 31 sherds</t>
  </si>
  <si>
    <t>all as there is no special dating for each piece</t>
  </si>
  <si>
    <t>probably 2nd AD</t>
  </si>
  <si>
    <t>1 handle</t>
  </si>
  <si>
    <t>Corinthian Relief Bowls</t>
  </si>
  <si>
    <t>middle 2nd - 3rd</t>
  </si>
  <si>
    <t>Spritzer 8, 16, all as dating not specified</t>
  </si>
  <si>
    <t>13 sherds, distribution in S. Russia, N. Africa and Italy</t>
  </si>
  <si>
    <t>Misc Early and Late Roman Fine Wares</t>
  </si>
  <si>
    <t>Lead Glazed</t>
  </si>
  <si>
    <t>Jones 635, 669, 670, Hayes 459</t>
  </si>
  <si>
    <t>3 workshops in the east, Italy, Spain</t>
  </si>
  <si>
    <t>second half 1st BC - middle 1st AD</t>
  </si>
  <si>
    <t>B802</t>
  </si>
  <si>
    <t>Misc 1st-3rd</t>
  </si>
  <si>
    <t>B804</t>
  </si>
  <si>
    <t>B805 (similar to B211)</t>
  </si>
  <si>
    <t>B806</t>
  </si>
  <si>
    <t>1st AD / Tiberian</t>
  </si>
  <si>
    <t>B807</t>
  </si>
  <si>
    <t>B808</t>
  </si>
  <si>
    <t>Misc (no specific dating)</t>
  </si>
  <si>
    <t>Class</t>
  </si>
  <si>
    <t>B</t>
  </si>
  <si>
    <t>All Secure</t>
  </si>
  <si>
    <t>All with similar</t>
  </si>
  <si>
    <t>E</t>
  </si>
  <si>
    <t>G</t>
  </si>
  <si>
    <t>Hadrianic/Antonine, 117-161</t>
  </si>
  <si>
    <t>Claudius/Nero/Flavian, 41-96</t>
  </si>
  <si>
    <t>A</t>
  </si>
  <si>
    <t>F</t>
  </si>
  <si>
    <t>Totals all</t>
  </si>
  <si>
    <t>I</t>
  </si>
  <si>
    <t>HIJKLMNOPQR</t>
  </si>
  <si>
    <t>FGH</t>
  </si>
  <si>
    <t>HIJ</t>
  </si>
  <si>
    <t>DEFGH</t>
  </si>
  <si>
    <t>KLM</t>
  </si>
  <si>
    <t>KLMNOP</t>
  </si>
  <si>
    <t>MNOPQR</t>
  </si>
  <si>
    <t>JKLM</t>
  </si>
  <si>
    <t>KLMNO</t>
  </si>
  <si>
    <t>JKLMNO</t>
  </si>
  <si>
    <t>KLMNOPQR</t>
  </si>
  <si>
    <t>KLMN</t>
  </si>
  <si>
    <t>IJKLMNOPQR</t>
  </si>
  <si>
    <t>HIJKLM</t>
  </si>
  <si>
    <t>BCD</t>
  </si>
  <si>
    <t>CD</t>
  </si>
  <si>
    <t>CDEF/G</t>
  </si>
  <si>
    <t>DE/F</t>
  </si>
  <si>
    <t>NOPQR</t>
  </si>
  <si>
    <t>BCDE/F</t>
  </si>
  <si>
    <t>C/D/EFGH</t>
  </si>
  <si>
    <t>DEFG</t>
  </si>
  <si>
    <t>FGHIJL</t>
  </si>
  <si>
    <t>GHIJL</t>
  </si>
  <si>
    <t>BCDEFGHIJ</t>
  </si>
  <si>
    <t>DEFGHIJKLMNOPQR</t>
  </si>
  <si>
    <t>GHIJ</t>
  </si>
  <si>
    <t>FGHIJKLMNOPQR</t>
  </si>
  <si>
    <t>ABCDEFGHI</t>
  </si>
  <si>
    <t>BCDE</t>
  </si>
  <si>
    <t>EF</t>
  </si>
  <si>
    <t>EFGHI</t>
  </si>
  <si>
    <t>EFGH/I</t>
  </si>
  <si>
    <t>CDEFG</t>
  </si>
  <si>
    <t>IJKLM</t>
  </si>
  <si>
    <t>IJ</t>
  </si>
  <si>
    <t>KL</t>
  </si>
  <si>
    <t>DEFGHIJKLM</t>
  </si>
  <si>
    <t>AB</t>
  </si>
  <si>
    <t>OPQR</t>
  </si>
  <si>
    <t>JK</t>
  </si>
  <si>
    <t>HI</t>
  </si>
  <si>
    <t>ABC</t>
  </si>
  <si>
    <t>ABC/(D)E</t>
  </si>
  <si>
    <t>ABCDE</t>
  </si>
  <si>
    <t>ABCD</t>
  </si>
  <si>
    <t>CDE/(F)G</t>
  </si>
  <si>
    <t>DEFGHI</t>
  </si>
  <si>
    <t>DEF/(G)H</t>
  </si>
  <si>
    <t>BCDEFGHI</t>
  </si>
  <si>
    <t>BCDEFGHI/J</t>
  </si>
  <si>
    <t>I/JKLMNO</t>
  </si>
  <si>
    <t>K/LMNOP/(Q)R</t>
  </si>
  <si>
    <t>ABCDEFG</t>
  </si>
  <si>
    <t>DEFGHIJ</t>
  </si>
  <si>
    <t>ABCDEFGH</t>
  </si>
  <si>
    <t>EFGHIJKLMNOPQR</t>
  </si>
  <si>
    <t>JKLMNOPQR</t>
  </si>
  <si>
    <t>50 year slices</t>
  </si>
  <si>
    <t>BC</t>
  </si>
  <si>
    <t>C</t>
  </si>
  <si>
    <t>D</t>
  </si>
  <si>
    <t>Remark dating</t>
  </si>
  <si>
    <t>Division between slices</t>
  </si>
  <si>
    <t>Quantity per slice only secure sherds</t>
  </si>
  <si>
    <t>Quantity per slice all sherds</t>
  </si>
  <si>
    <t>A (only secure)</t>
  </si>
  <si>
    <t>Total A</t>
  </si>
  <si>
    <t>Total B</t>
  </si>
  <si>
    <t>Total C</t>
  </si>
  <si>
    <t>Total D</t>
  </si>
  <si>
    <t>Tripolitanian TS - from CAMPANIA see Fulford p. 5</t>
  </si>
  <si>
    <t>Sidi Khrebish Black-Glazed A Ware</t>
  </si>
  <si>
    <t>All secure</t>
  </si>
  <si>
    <t>all with similar</t>
  </si>
  <si>
    <t>remark dating</t>
  </si>
  <si>
    <t>between slices</t>
  </si>
  <si>
    <t>Quantity per slice secure sherds</t>
  </si>
  <si>
    <t>B (only secure)</t>
  </si>
  <si>
    <t>C (only secure)</t>
  </si>
  <si>
    <t>A (all)</t>
  </si>
  <si>
    <t>B (all)</t>
  </si>
  <si>
    <t>C (all)</t>
  </si>
  <si>
    <t>Total</t>
  </si>
  <si>
    <t>Lamboglia Form 23 (1952, 172)</t>
  </si>
  <si>
    <t>5th c. BC-early 2nd c. BC, 250-200/180</t>
  </si>
  <si>
    <t>outside</t>
  </si>
  <si>
    <t>Lamboglia Form 36 ((1952, 183</t>
  </si>
  <si>
    <t>most common Campana A</t>
  </si>
  <si>
    <t>3rd-1st BC, 200/180-120/100 BC</t>
  </si>
  <si>
    <t>Misc.</t>
  </si>
  <si>
    <t>1st BC?</t>
  </si>
  <si>
    <t>2nd BC</t>
  </si>
  <si>
    <t>Lamboglia Form 6 (1952, 168)</t>
  </si>
  <si>
    <t>2nd BC to Augustan</t>
  </si>
  <si>
    <t>Lamboglia 27, Morel 27c, Benoit 55, Lamboglia 26 and 27b, Dedet 27c, Py 5 A</t>
  </si>
  <si>
    <t>Lamboglia 27, Morel 27c, Benoit 55, Lamboglia 26 and 27b, Dedet 27c, Py 5 B</t>
  </si>
  <si>
    <t>Lamboglia 31 (1952, 180)</t>
  </si>
  <si>
    <t>2nd - 1st BC, first half 2nd in B</t>
  </si>
  <si>
    <t>Lamboglia 33 (1952, 181)</t>
  </si>
  <si>
    <t>Lamboglia 33b (1952, 182)</t>
  </si>
  <si>
    <t xml:space="preserve">mid 2nd BC - </t>
  </si>
  <si>
    <t>Lamboglia 34 (1952, 182)</t>
  </si>
  <si>
    <t>Lamboglia 22, Campana A 28</t>
  </si>
  <si>
    <t>eastern</t>
  </si>
  <si>
    <t>4th-1st BC, first half 2nd BC in B</t>
  </si>
  <si>
    <t>ointment pot</t>
  </si>
  <si>
    <t>3rd - 2nd quarter 2nd BC</t>
  </si>
  <si>
    <t>Black Glazed B Ware</t>
  </si>
  <si>
    <t xml:space="preserve">Rim </t>
  </si>
  <si>
    <t>Similar Rim</t>
  </si>
  <si>
    <t>Similar base</t>
  </si>
  <si>
    <t>similar wall</t>
  </si>
  <si>
    <t>dating</t>
  </si>
  <si>
    <t>B1 (Attic)</t>
  </si>
  <si>
    <t>first half 3rd c.</t>
  </si>
  <si>
    <t>Thompson D1, E22-26</t>
  </si>
  <si>
    <t>2nd half od 2nd BC</t>
  </si>
  <si>
    <t>Thompson A9</t>
  </si>
  <si>
    <t>stopped at B19 bc not the time I need</t>
  </si>
  <si>
    <t>Knidian Grey Ware</t>
  </si>
  <si>
    <t>from Kos/Knidos</t>
  </si>
  <si>
    <t>starts in early 2nd BC - third quarter of 1st AD</t>
  </si>
  <si>
    <t>B82</t>
  </si>
  <si>
    <t>11 handles</t>
  </si>
  <si>
    <t>long-lived and widespread, in B second half of 1st AD</t>
  </si>
  <si>
    <t>B83</t>
  </si>
  <si>
    <t>1st half 2nd BC - Early Roman</t>
  </si>
  <si>
    <t>B84</t>
  </si>
  <si>
    <t>Knidian version of Pergamon and Candarli Ware</t>
  </si>
  <si>
    <t>1st BC / Augustan</t>
  </si>
  <si>
    <t>B85</t>
  </si>
  <si>
    <t>related to Skyphoi from Pergamon</t>
  </si>
  <si>
    <t>2nd half 1st BC - mid 1st AD, in B 2nd half 1st BC</t>
  </si>
  <si>
    <t>B86</t>
  </si>
  <si>
    <t>Pergamon</t>
  </si>
  <si>
    <t>late 2nd/1st BC</t>
  </si>
  <si>
    <t>B87</t>
  </si>
  <si>
    <t>unstratified, maybe Schäfer D26, Pergamon?</t>
  </si>
  <si>
    <t>Augustan/1st AD</t>
  </si>
  <si>
    <t>B88</t>
  </si>
  <si>
    <t>1st BC or 1st AD</t>
  </si>
  <si>
    <t>B89</t>
  </si>
  <si>
    <t>!</t>
  </si>
  <si>
    <t>NOT KNIDIAN WARE</t>
  </si>
  <si>
    <t>Imported Black Glazed Waren with painted decoration</t>
  </si>
  <si>
    <t>Apulian Gnathia Ware</t>
  </si>
  <si>
    <t>from Apulia, Taranto</t>
  </si>
  <si>
    <t>4th to 3rd BC</t>
  </si>
  <si>
    <t>not recorded because too early</t>
  </si>
  <si>
    <t>Black glazed wares with applied relief decoration</t>
  </si>
  <si>
    <t>middle of 4th c. BC</t>
  </si>
  <si>
    <t>Eastern Mediterranean</t>
  </si>
  <si>
    <t>Aegean</t>
  </si>
  <si>
    <t>Western Mediterranean</t>
  </si>
  <si>
    <t>Italy</t>
  </si>
  <si>
    <t>Gaul</t>
  </si>
  <si>
    <t>Local</t>
  </si>
  <si>
    <t>A (with similar)</t>
  </si>
  <si>
    <t>Local/African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</si>
</sst>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lightGray"/>
    </fill>
    <fill>
      <patternFill patternType="lightGray">
        <bgColor theme="5" tint="-0.499984740745262"/>
      </patternFill>
    </fill>
    <fill>
      <patternFill patternType="lightGray">
        <bgColor theme="5" tint="-0.249977111117893"/>
      </patternFill>
    </fill>
    <fill>
      <patternFill patternType="lightGray">
        <bgColor theme="9" tint="-0.24997711111789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lightGray">
        <bgColor theme="5" tint="0.59999389629810485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0" xfId="0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49" fontId="2" fillId="0" borderId="0" xfId="0" applyNumberFormat="1" applyFont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/>
    <xf numFmtId="0" fontId="0" fillId="5" borderId="0" xfId="0" applyFill="1"/>
    <xf numFmtId="49" fontId="0" fillId="5" borderId="0" xfId="0" applyNumberFormat="1" applyFill="1" applyAlignment="1">
      <alignment wrapText="1"/>
    </xf>
    <xf numFmtId="0" fontId="2" fillId="4" borderId="0" xfId="0" applyFont="1" applyFill="1" applyBorder="1"/>
    <xf numFmtId="2" fontId="0" fillId="5" borderId="0" xfId="0" applyNumberFormat="1" applyFill="1" applyAlignment="1">
      <alignment wrapText="1"/>
    </xf>
    <xf numFmtId="2" fontId="0" fillId="2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/>
    <xf numFmtId="49" fontId="2" fillId="6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wrapText="1"/>
    </xf>
    <xf numFmtId="2" fontId="0" fillId="7" borderId="0" xfId="0" applyNumberFormat="1" applyFill="1" applyAlignment="1">
      <alignment wrapText="1"/>
    </xf>
    <xf numFmtId="0" fontId="0" fillId="0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0" xfId="0" applyFill="1" applyBorder="1"/>
    <xf numFmtId="0" fontId="2" fillId="0" borderId="0" xfId="0" applyFont="1" applyFill="1"/>
    <xf numFmtId="0" fontId="0" fillId="3" borderId="2" xfId="0" applyFill="1" applyBorder="1"/>
    <xf numFmtId="49" fontId="0" fillId="3" borderId="2" xfId="0" applyNumberForma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0" fontId="0" fillId="3" borderId="0" xfId="0" applyFill="1" applyBorder="1"/>
    <xf numFmtId="0" fontId="0" fillId="3" borderId="0" xfId="0" applyFont="1" applyFill="1"/>
    <xf numFmtId="49" fontId="0" fillId="0" borderId="2" xfId="0" applyNumberFormat="1" applyFill="1" applyBorder="1" applyAlignment="1">
      <alignment wrapText="1"/>
    </xf>
    <xf numFmtId="0" fontId="2" fillId="2" borderId="0" xfId="0" applyFont="1" applyFill="1"/>
    <xf numFmtId="0" fontId="0" fillId="12" borderId="1" xfId="0" applyFill="1" applyBorder="1"/>
    <xf numFmtId="0" fontId="0" fillId="3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3" borderId="1" xfId="0" applyFill="1" applyBorder="1"/>
    <xf numFmtId="0" fontId="0" fillId="13" borderId="0" xfId="0" applyFill="1"/>
    <xf numFmtId="0" fontId="0" fillId="13" borderId="2" xfId="0" applyFill="1" applyBorder="1"/>
    <xf numFmtId="0" fontId="0" fillId="7" borderId="1" xfId="0" applyFill="1" applyBorder="1"/>
    <xf numFmtId="0" fontId="0" fillId="0" borderId="0" xfId="0" applyBorder="1"/>
    <xf numFmtId="0" fontId="0" fillId="5" borderId="0" xfId="0" applyFill="1" applyBorder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wrapText="1"/>
    </xf>
    <xf numFmtId="2" fontId="0" fillId="12" borderId="0" xfId="0" applyNumberFormat="1" applyFill="1" applyAlignment="1">
      <alignment wrapText="1"/>
    </xf>
    <xf numFmtId="0" fontId="0" fillId="14" borderId="0" xfId="0" applyFill="1" applyAlignment="1">
      <alignment wrapText="1"/>
    </xf>
    <xf numFmtId="0" fontId="0" fillId="12" borderId="2" xfId="0" applyFill="1" applyBorder="1"/>
    <xf numFmtId="0" fontId="0" fillId="12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('by publication'!$AS$321,'by publication'!$AY$321,'by publication'!$BF$321,'by publication'!$BK$321)</c:f>
              <c:numCache>
                <c:formatCode>General</c:formatCode>
                <c:ptCount val="4"/>
                <c:pt idx="0">
                  <c:v>242</c:v>
                </c:pt>
                <c:pt idx="1">
                  <c:v>456.33333333333331</c:v>
                </c:pt>
                <c:pt idx="2">
                  <c:v>475.33333333333331</c:v>
                </c:pt>
                <c:pt idx="3">
                  <c:v>246.33333333333334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F-E94D-B2EE-A0141D44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51839"/>
        <c:axId val="2095890351"/>
      </c:barChart>
      <c:catAx>
        <c:axId val="212705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Mono" panose="02060509020205020204" pitchFamily="49" charset="77"/>
                <a:ea typeface="+mn-ea"/>
                <a:cs typeface="+mn-cs"/>
              </a:defRPr>
            </a:pPr>
            <a:endParaRPr lang="en-DE"/>
          </a:p>
        </c:txPr>
        <c:crossAx val="2095890351"/>
        <c:crosses val="autoZero"/>
        <c:auto val="1"/>
        <c:lblAlgn val="ctr"/>
        <c:lblOffset val="100"/>
        <c:tickLblSkip val="1"/>
        <c:noMultiLvlLbl val="0"/>
      </c:catAx>
      <c:valAx>
        <c:axId val="20958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70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Benghazi Fine Ware Percentages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8375976471320532"/>
                  <c:y val="2.19590918482128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92490118577075"/>
                  <c:y val="-7.8306512706319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573527123338832"/>
                  <c:y val="-7.820986662381488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1.2862500389032399E-2"/>
                  <c:y val="-7.500975643350703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4421586629734517"/>
                  <c:y val="5.05980119831959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percentages!$D$2:$D$8</c:f>
              <c:numCache>
                <c:formatCode>General\%</c:formatCode>
                <c:ptCount val="7"/>
                <c:pt idx="0">
                  <c:v>49</c:v>
                </c:pt>
                <c:pt idx="1">
                  <c:v>12</c:v>
                </c:pt>
                <c:pt idx="2">
                  <c:v>26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Benghazi Fine Ware Percentages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43526500886994"/>
                  <c:y val="2.6453969910821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454545454545454E-2"/>
                  <c:y val="3.36751457940956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3.398804892471452E-2"/>
                  <c:y val="-0.222825115160316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9.2832467087859083E-2"/>
                  <c:y val="0.151966688601965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percentages!$E$2:$E$8</c:f>
              <c:numCache>
                <c:formatCode>General\%</c:formatCode>
                <c:ptCount val="7"/>
                <c:pt idx="0">
                  <c:v>1</c:v>
                </c:pt>
                <c:pt idx="1">
                  <c:v>9</c:v>
                </c:pt>
                <c:pt idx="2">
                  <c:v>77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('by publication'!$V$321,'by publication'!$AB$321,'by publication'!$AI$321,'by publication'!$AN$321)</c:f>
              <c:numCache>
                <c:formatCode>General</c:formatCode>
                <c:ptCount val="4"/>
                <c:pt idx="0">
                  <c:v>88.416666666666671</c:v>
                </c:pt>
                <c:pt idx="1">
                  <c:v>142.08333333333331</c:v>
                </c:pt>
                <c:pt idx="2">
                  <c:v>125.75</c:v>
                </c:pt>
                <c:pt idx="3">
                  <c:v>80.083333333333343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AA48-905F-4EAB8E10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915903"/>
        <c:axId val="2125811631"/>
      </c:barChart>
      <c:catAx>
        <c:axId val="20789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5811631"/>
        <c:crosses val="autoZero"/>
        <c:auto val="1"/>
        <c:lblAlgn val="ctr"/>
        <c:lblOffset val="100"/>
        <c:noMultiLvlLbl val="0"/>
      </c:catAx>
      <c:valAx>
        <c:axId val="21258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89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graphs!$B$2:$B$8</c:f>
              <c:numCache>
                <c:formatCode>General</c:formatCode>
                <c:ptCount val="7"/>
                <c:pt idx="0">
                  <c:v>60.5</c:v>
                </c:pt>
                <c:pt idx="1">
                  <c:v>141.66659999999999</c:v>
                </c:pt>
                <c:pt idx="2">
                  <c:v>44.166600000000003</c:v>
                </c:pt>
                <c:pt idx="3">
                  <c:v>11.333299999999999</c:v>
                </c:pt>
                <c:pt idx="4">
                  <c:v>0</c:v>
                </c:pt>
                <c:pt idx="5">
                  <c:v>0.5</c:v>
                </c:pt>
                <c:pt idx="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A34F-8838-7ECE42F2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778575"/>
        <c:axId val="697365935"/>
      </c:barChart>
      <c:catAx>
        <c:axId val="6997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7365935"/>
        <c:crosses val="autoZero"/>
        <c:auto val="1"/>
        <c:lblAlgn val="ctr"/>
        <c:lblOffset val="100"/>
        <c:noMultiLvlLbl val="0"/>
      </c:catAx>
      <c:valAx>
        <c:axId val="6973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977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graphs!$C$2:$C$8</c:f>
              <c:numCache>
                <c:formatCode>General</c:formatCode>
                <c:ptCount val="7"/>
                <c:pt idx="0">
                  <c:v>197.5</c:v>
                </c:pt>
                <c:pt idx="1">
                  <c:v>121.5</c:v>
                </c:pt>
                <c:pt idx="2">
                  <c:v>57.666600000000003</c:v>
                </c:pt>
                <c:pt idx="3">
                  <c:v>76.333299999999994</c:v>
                </c:pt>
                <c:pt idx="4">
                  <c:v>2.5</c:v>
                </c:pt>
                <c:pt idx="5">
                  <c:v>12.5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0447-955A-DCEA2B83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252943"/>
        <c:axId val="729254591"/>
      </c:barChart>
      <c:catAx>
        <c:axId val="7292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254591"/>
        <c:crosses val="autoZero"/>
        <c:auto val="1"/>
        <c:lblAlgn val="ctr"/>
        <c:lblOffset val="100"/>
        <c:noMultiLvlLbl val="0"/>
      </c:catAx>
      <c:valAx>
        <c:axId val="7292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925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graphs!$D$2:$D$8</c:f>
              <c:numCache>
                <c:formatCode>General</c:formatCode>
                <c:ptCount val="7"/>
                <c:pt idx="0">
                  <c:v>236</c:v>
                </c:pt>
                <c:pt idx="1">
                  <c:v>56.666600000000003</c:v>
                </c:pt>
                <c:pt idx="2">
                  <c:v>124.6666</c:v>
                </c:pt>
                <c:pt idx="3">
                  <c:v>31.166599999999999</c:v>
                </c:pt>
                <c:pt idx="4">
                  <c:v>5.5</c:v>
                </c:pt>
                <c:pt idx="5">
                  <c:v>25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A-DC46-BE72-6809DBFA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64191"/>
        <c:axId val="671968191"/>
      </c:barChart>
      <c:catAx>
        <c:axId val="6720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1968191"/>
        <c:crosses val="autoZero"/>
        <c:auto val="1"/>
        <c:lblAlgn val="ctr"/>
        <c:lblOffset val="100"/>
        <c:noMultiLvlLbl val="0"/>
      </c:catAx>
      <c:valAx>
        <c:axId val="6719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206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graphs!$E$2:$E$8</c:f>
              <c:numCache>
                <c:formatCode>General</c:formatCode>
                <c:ptCount val="7"/>
                <c:pt idx="0">
                  <c:v>3</c:v>
                </c:pt>
                <c:pt idx="1">
                  <c:v>18.5</c:v>
                </c:pt>
                <c:pt idx="2">
                  <c:v>158.5</c:v>
                </c:pt>
                <c:pt idx="3">
                  <c:v>0.83330000000000004</c:v>
                </c:pt>
                <c:pt idx="4">
                  <c:v>0</c:v>
                </c:pt>
                <c:pt idx="5">
                  <c:v>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5542-8AD7-B8E2D22D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618863"/>
        <c:axId val="674566671"/>
      </c:barChart>
      <c:catAx>
        <c:axId val="6746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4566671"/>
        <c:crosses val="autoZero"/>
        <c:auto val="1"/>
        <c:lblAlgn val="ctr"/>
        <c:lblOffset val="100"/>
        <c:noMultiLvlLbl val="0"/>
      </c:catAx>
      <c:valAx>
        <c:axId val="6745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46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Benghazi: Fine Wares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graphs!$H$8:$K$8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graphs!$H$9:$K$9</c:f>
              <c:numCache>
                <c:formatCode>General</c:formatCode>
                <c:ptCount val="4"/>
                <c:pt idx="0">
                  <c:v>261</c:v>
                </c:pt>
                <c:pt idx="1">
                  <c:v>470</c:v>
                </c:pt>
                <c:pt idx="2">
                  <c:v>479</c:v>
                </c:pt>
                <c:pt idx="3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Benghazi Fine Ware Percentages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271261008464762"/>
                  <c:y val="0.158976838421513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1.3048479996268975E-2"/>
                  <c:y val="-0.24195538057742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01327622793449"/>
                  <c:y val="0.121277110098079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5391205664938476"/>
                  <c:y val="7.91451397522678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22394213803235116"/>
                  <c:y val="4.1380945802827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percentages!$B$2:$B$8</c:f>
              <c:numCache>
                <c:formatCode>General\%</c:formatCode>
                <c:ptCount val="7"/>
                <c:pt idx="0">
                  <c:v>23</c:v>
                </c:pt>
                <c:pt idx="1">
                  <c:v>54</c:v>
                </c:pt>
                <c:pt idx="2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Benghazi Fine Ware Percentages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383532767065541"/>
                  <c:y val="0.106987392471894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1274846549693099"/>
                  <c:y val="-0.19130126075281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416989583979168"/>
                  <c:y val="-1.49157980974921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191735383470768"/>
                  <c:y val="0.170481316280551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9.8076213652427344E-2"/>
                  <c:y val="3.18665513631605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0.17118358236716474"/>
                  <c:y val="1.6570024122707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percentages!$A$2:$A$8</c:f>
              <c:strCache>
                <c:ptCount val="7"/>
                <c:pt idx="0">
                  <c:v>Italian</c:v>
                </c:pt>
                <c:pt idx="1">
                  <c:v>Eastern Mediterranean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Gaul</c:v>
                </c:pt>
                <c:pt idx="5">
                  <c:v>Pontic Sea</c:v>
                </c:pt>
                <c:pt idx="6">
                  <c:v>Local/African</c:v>
                </c:pt>
              </c:strCache>
            </c:strRef>
          </c:cat>
          <c:val>
            <c:numRef>
              <c:f>percentages!$C$2:$C$8</c:f>
              <c:numCache>
                <c:formatCode>General\%</c:formatCode>
                <c:ptCount val="7"/>
                <c:pt idx="0">
                  <c:v>42</c:v>
                </c:pt>
                <c:pt idx="1">
                  <c:v>26</c:v>
                </c:pt>
                <c:pt idx="2">
                  <c:v>12</c:v>
                </c:pt>
                <c:pt idx="3">
                  <c:v>16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412750</xdr:colOff>
      <xdr:row>322</xdr:row>
      <xdr:rowOff>19050</xdr:rowOff>
    </xdr:from>
    <xdr:to>
      <xdr:col>58</xdr:col>
      <xdr:colOff>31750</xdr:colOff>
      <xdr:row>335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63597-AD36-0846-A3FD-6D970232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514350</xdr:colOff>
      <xdr:row>322</xdr:row>
      <xdr:rowOff>57150</xdr:rowOff>
    </xdr:from>
    <xdr:to>
      <xdr:col>51</xdr:col>
      <xdr:colOff>133350</xdr:colOff>
      <xdr:row>335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33549-D49E-9A40-9C40-80A10EDD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11</xdr:row>
      <xdr:rowOff>50800</xdr:rowOff>
    </xdr:from>
    <xdr:to>
      <xdr:col>4</xdr:col>
      <xdr:colOff>285750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C70A9-763B-F241-B368-F6606DA3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11</xdr:row>
      <xdr:rowOff>76200</xdr:rowOff>
    </xdr:from>
    <xdr:to>
      <xdr:col>10</xdr:col>
      <xdr:colOff>304800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42595-3E05-9D4C-965B-0856FF90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26</xdr:row>
      <xdr:rowOff>38100</xdr:rowOff>
    </xdr:from>
    <xdr:to>
      <xdr:col>4</xdr:col>
      <xdr:colOff>292100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61D0E-1713-B243-8F0D-C561387AA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26</xdr:row>
      <xdr:rowOff>63500</xdr:rowOff>
    </xdr:from>
    <xdr:to>
      <xdr:col>10</xdr:col>
      <xdr:colOff>317500</xdr:colOff>
      <xdr:row>39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A29D47-20B3-4749-BCE8-1C3B97205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412750</xdr:colOff>
      <xdr:row>13</xdr:row>
      <xdr:rowOff>139700</xdr:rowOff>
    </xdr:from>
    <xdr:to>
      <xdr:col>12</xdr:col>
      <xdr:colOff>31750</xdr:colOff>
      <xdr:row>27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3A8C6-C0A8-7843-93C8-BFB21A909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76200</xdr:rowOff>
    </xdr:from>
    <xdr:to>
      <xdr:col>7</xdr:col>
      <xdr:colOff>723900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83A0A-A6A1-1B42-AA1E-1FFC97A5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13</xdr:row>
      <xdr:rowOff>114300</xdr:rowOff>
    </xdr:from>
    <xdr:to>
      <xdr:col>15</xdr:col>
      <xdr:colOff>762000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BBE42-4E32-694E-99C4-211EE4B90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35</xdr:row>
      <xdr:rowOff>165100</xdr:rowOff>
    </xdr:from>
    <xdr:to>
      <xdr:col>7</xdr:col>
      <xdr:colOff>749300</xdr:colOff>
      <xdr:row>57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F3B00-5C9A-CC46-ADF5-1B794F612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35</xdr:row>
      <xdr:rowOff>177800</xdr:rowOff>
    </xdr:from>
    <xdr:to>
      <xdr:col>15</xdr:col>
      <xdr:colOff>762000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9468F-9946-F943-84F1-0A0212CA4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0.6999</cdr:x>
      <cdr:y>0.92105</cdr:y>
    </cdr:from>
    <cdr:to>
      <cdr:x>0.99408</cdr:x>
      <cdr:y>0.99708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D85475-3A6F-7442-B621-2CBF5789BC0A}"/>
            </a:ext>
          </a:extLst>
        </cdr:cNvPr>
        <cdr:cNvSpPr txBox="1"/>
      </cdr:nvSpPr>
      <cdr:spPr>
        <a:xfrm xmlns:a="http://schemas.openxmlformats.org/drawingml/2006/main">
          <a:off x="4502150" y="4000500"/>
          <a:ext cx="18923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261 fragments 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0.70669</cdr:x>
      <cdr:y>0.91908</cdr:y>
    </cdr:from>
    <cdr:to>
      <cdr:x>1</cdr:x>
      <cdr:y>0.99422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D7387-EDD3-0944-AE33-56C65CF7BB12}"/>
            </a:ext>
          </a:extLst>
        </cdr:cNvPr>
        <cdr:cNvSpPr txBox="1"/>
      </cdr:nvSpPr>
      <cdr:spPr>
        <a:xfrm xmlns:a="http://schemas.openxmlformats.org/drawingml/2006/main">
          <a:off x="4559300" y="4038600"/>
          <a:ext cx="18923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470 fragments 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0.68972</cdr:x>
      <cdr:y>0.87172</cdr:y>
    </cdr:from>
    <cdr:to>
      <cdr:x>0.98419</cdr:x>
      <cdr:y>0.94752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D7387-EDD3-0944-AE33-56C65CF7BB12}"/>
            </a:ext>
          </a:extLst>
        </cdr:cNvPr>
        <cdr:cNvSpPr txBox="1"/>
      </cdr:nvSpPr>
      <cdr:spPr>
        <a:xfrm xmlns:a="http://schemas.openxmlformats.org/drawingml/2006/main">
          <a:off x="4432277" y="3797308"/>
          <a:ext cx="1892323" cy="330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479 fragments 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0.70553</cdr:x>
      <cdr:y>0.89049</cdr:y>
    </cdr:from>
    <cdr:to>
      <cdr:x>1</cdr:x>
      <cdr:y>0.96542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D7387-EDD3-0944-AE33-56C65CF7BB12}"/>
            </a:ext>
          </a:extLst>
        </cdr:cNvPr>
        <cdr:cNvSpPr txBox="1"/>
      </cdr:nvSpPr>
      <cdr:spPr>
        <a:xfrm xmlns:a="http://schemas.openxmlformats.org/drawingml/2006/main">
          <a:off x="4533877" y="3924291"/>
          <a:ext cx="1892323" cy="330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207 fragments 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5C5-93B6-0B47-BCBA-2A8C4D40E2AA}">
  <dimension ref="A1:BK373"/>
  <sheetViews>
    <sheetView topLeftCell="A202" workbookViewId="0">
      <selection activeCell="A277" sqref="A277:XFD281"/>
    </sheetView>
  </sheetViews>
  <sheetFormatPr baseColWidth="10" defaultRowHeight="16" x14ac:dyDescent="0.2"/>
  <cols>
    <col min="1" max="1" width="22" style="4" customWidth="1"/>
    <col min="2" max="4" width="10.83203125" style="6"/>
    <col min="5" max="7" width="10.83203125" style="10"/>
    <col min="8" max="8" width="22.83203125" style="4" customWidth="1"/>
    <col min="9" max="9" width="36.33203125" style="13" customWidth="1"/>
    <col min="10" max="10" width="16.1640625" style="13" customWidth="1"/>
    <col min="11" max="12" width="15" style="13" customWidth="1"/>
    <col min="13" max="13" width="1.83203125" style="37" customWidth="1"/>
    <col min="14" max="14" width="44.1640625" customWidth="1"/>
    <col min="16" max="16" width="22" customWidth="1"/>
    <col min="17" max="17" width="20.5" customWidth="1"/>
    <col min="18" max="18" width="8.5" style="43" customWidth="1"/>
    <col min="19" max="19" width="9.83203125" style="6" customWidth="1"/>
    <col min="20" max="20" width="16.6640625" style="6" customWidth="1"/>
    <col min="21" max="21" width="12.33203125" style="6" customWidth="1"/>
    <col min="22" max="22" width="10.83203125" style="6" customWidth="1"/>
    <col min="23" max="23" width="10.83203125" style="43"/>
    <col min="24" max="28" width="10.83203125" style="6"/>
    <col min="29" max="29" width="10.83203125" style="43"/>
    <col min="30" max="35" width="10.83203125" style="6"/>
    <col min="36" max="36" width="10.83203125" style="43"/>
    <col min="37" max="40" width="10.83203125" style="6"/>
    <col min="41" max="41" width="10.83203125" style="35"/>
    <col min="46" max="46" width="10.83203125" style="35"/>
    <col min="52" max="52" width="10.83203125" style="35"/>
    <col min="59" max="59" width="10.83203125" style="35"/>
  </cols>
  <sheetData>
    <row r="1" spans="1:63" s="10" customFormat="1" ht="34" x14ac:dyDescent="0.2">
      <c r="A1" s="8" t="s">
        <v>112</v>
      </c>
      <c r="B1" s="9"/>
      <c r="C1" s="9"/>
      <c r="D1" s="9"/>
      <c r="H1" s="8"/>
      <c r="I1" s="11" t="s">
        <v>9</v>
      </c>
      <c r="J1" s="11"/>
      <c r="K1" s="11"/>
      <c r="L1" s="11"/>
      <c r="M1" s="37"/>
      <c r="R1" s="43"/>
      <c r="S1" s="6"/>
      <c r="T1" s="6"/>
      <c r="U1" s="6"/>
      <c r="V1" s="6"/>
      <c r="W1" s="43"/>
      <c r="X1" s="6"/>
      <c r="Y1" s="6"/>
      <c r="Z1" s="6"/>
      <c r="AA1" s="6"/>
      <c r="AB1" s="6"/>
      <c r="AC1" s="43"/>
      <c r="AD1" s="6"/>
      <c r="AE1" s="6"/>
      <c r="AF1" s="6"/>
      <c r="AG1" s="6"/>
      <c r="AH1" s="6"/>
      <c r="AI1" s="6"/>
      <c r="AJ1" s="43"/>
      <c r="AK1" s="6"/>
      <c r="AL1" s="6"/>
      <c r="AM1" s="6"/>
      <c r="AN1" s="6"/>
      <c r="AO1" s="32"/>
      <c r="AT1" s="32"/>
      <c r="AZ1" s="32"/>
      <c r="BG1" s="32"/>
    </row>
    <row r="2" spans="1:63" s="19" customFormat="1" ht="17" x14ac:dyDescent="0.2">
      <c r="A2" s="17" t="s">
        <v>125</v>
      </c>
      <c r="B2" s="18"/>
      <c r="C2" s="18"/>
      <c r="D2" s="18"/>
      <c r="H2" s="17" t="s">
        <v>129</v>
      </c>
      <c r="I2" s="20"/>
      <c r="J2" s="20"/>
      <c r="K2" s="20"/>
      <c r="L2" s="20"/>
      <c r="M2" s="38"/>
      <c r="R2" s="33"/>
      <c r="W2" s="33"/>
      <c r="AC2" s="33"/>
      <c r="AJ2" s="33"/>
      <c r="AO2" s="33"/>
      <c r="AT2" s="33"/>
      <c r="AZ2" s="33"/>
      <c r="BG2" s="33"/>
    </row>
    <row r="3" spans="1:63" s="10" customFormat="1" ht="17" x14ac:dyDescent="0.2">
      <c r="A3" s="8" t="s">
        <v>95</v>
      </c>
      <c r="B3" s="9"/>
      <c r="C3" s="9"/>
      <c r="D3" s="9"/>
      <c r="H3" s="8"/>
      <c r="I3" s="11"/>
      <c r="J3" s="11"/>
      <c r="K3" s="11"/>
      <c r="L3" s="11"/>
      <c r="M3" s="37"/>
      <c r="R3" s="43"/>
      <c r="S3" s="6"/>
      <c r="T3" s="6"/>
      <c r="U3" s="6"/>
      <c r="V3" s="6"/>
      <c r="W3" s="43"/>
      <c r="X3" s="6"/>
      <c r="Y3" s="6"/>
      <c r="Z3" s="6"/>
      <c r="AA3" s="6"/>
      <c r="AB3" s="6"/>
      <c r="AC3" s="43"/>
      <c r="AD3" s="6"/>
      <c r="AE3" s="6"/>
      <c r="AF3" s="6"/>
      <c r="AG3" s="6"/>
      <c r="AH3" s="6"/>
      <c r="AI3" s="6"/>
      <c r="AJ3" s="43"/>
      <c r="AK3" s="6"/>
      <c r="AL3" s="6"/>
      <c r="AM3" s="6"/>
      <c r="AN3" s="6"/>
      <c r="AO3" s="32"/>
      <c r="AT3" s="32"/>
      <c r="AZ3" s="32"/>
      <c r="BG3" s="32"/>
    </row>
    <row r="4" spans="1:63" s="3" customFormat="1" ht="17" x14ac:dyDescent="0.2">
      <c r="A4" s="1" t="s">
        <v>10</v>
      </c>
      <c r="B4" s="2"/>
      <c r="C4" s="2"/>
      <c r="D4" s="2"/>
      <c r="H4" s="1"/>
      <c r="I4" s="12"/>
      <c r="J4" s="12"/>
      <c r="K4" s="12"/>
      <c r="L4" s="12"/>
      <c r="M4" s="39"/>
      <c r="R4" s="34"/>
      <c r="W4" s="34"/>
      <c r="AC4" s="34"/>
      <c r="AJ4" s="34"/>
      <c r="AO4" s="34"/>
      <c r="AT4" s="34"/>
      <c r="AZ4" s="34"/>
      <c r="BG4" s="34"/>
    </row>
    <row r="5" spans="1:63" ht="33" customHeight="1" x14ac:dyDescent="0.2">
      <c r="A5" s="4" t="s">
        <v>0</v>
      </c>
      <c r="B5" s="5" t="s">
        <v>1</v>
      </c>
      <c r="C5" s="5" t="s">
        <v>2</v>
      </c>
      <c r="D5" s="5" t="s">
        <v>3</v>
      </c>
      <c r="E5" s="10" t="s">
        <v>4</v>
      </c>
      <c r="F5" s="10" t="s">
        <v>5</v>
      </c>
      <c r="G5" s="10" t="s">
        <v>6</v>
      </c>
      <c r="H5" s="4" t="s">
        <v>7</v>
      </c>
      <c r="I5" s="13" t="s">
        <v>8</v>
      </c>
      <c r="J5" s="13" t="s">
        <v>434</v>
      </c>
      <c r="K5" s="13" t="s">
        <v>435</v>
      </c>
      <c r="L5" s="13" t="s">
        <v>502</v>
      </c>
      <c r="M5" s="37" t="s">
        <v>432</v>
      </c>
      <c r="N5" s="13" t="s">
        <v>506</v>
      </c>
      <c r="O5" s="13" t="s">
        <v>507</v>
      </c>
      <c r="P5" s="13" t="s">
        <v>508</v>
      </c>
      <c r="Q5" s="13" t="s">
        <v>509</v>
      </c>
      <c r="R5" s="44" t="s">
        <v>510</v>
      </c>
      <c r="S5" s="45"/>
      <c r="T5" s="45"/>
      <c r="U5" s="45"/>
      <c r="V5" s="45"/>
      <c r="W5" s="44" t="s">
        <v>433</v>
      </c>
      <c r="X5" s="45"/>
      <c r="Y5" s="45"/>
      <c r="AC5" s="43" t="s">
        <v>504</v>
      </c>
      <c r="AJ5" s="43" t="s">
        <v>505</v>
      </c>
      <c r="AO5" s="48" t="s">
        <v>510</v>
      </c>
      <c r="AP5" s="11"/>
      <c r="AQ5" s="11"/>
      <c r="AR5" s="11"/>
      <c r="AS5" s="11"/>
      <c r="AT5" s="48" t="s">
        <v>433</v>
      </c>
      <c r="AU5" s="11"/>
      <c r="AV5" s="11"/>
      <c r="AW5" s="10"/>
      <c r="AX5" s="10"/>
      <c r="AY5" s="10"/>
      <c r="AZ5" s="32" t="s">
        <v>504</v>
      </c>
      <c r="BA5" s="10"/>
      <c r="BB5" s="10"/>
      <c r="BC5" s="10"/>
      <c r="BD5" s="10"/>
      <c r="BE5" s="10"/>
      <c r="BF5" s="10"/>
      <c r="BG5" s="32" t="s">
        <v>505</v>
      </c>
      <c r="BH5" s="10"/>
      <c r="BI5" s="10"/>
      <c r="BJ5" s="10"/>
      <c r="BK5" s="10"/>
    </row>
    <row r="6" spans="1:63" x14ac:dyDescent="0.2">
      <c r="R6" s="43" t="s">
        <v>440</v>
      </c>
      <c r="S6" s="6" t="s">
        <v>482</v>
      </c>
      <c r="T6" s="6" t="s">
        <v>486</v>
      </c>
      <c r="U6" s="6" t="s">
        <v>489</v>
      </c>
      <c r="V6" s="6" t="s">
        <v>511</v>
      </c>
      <c r="W6" s="43" t="s">
        <v>433</v>
      </c>
      <c r="X6" s="6" t="s">
        <v>482</v>
      </c>
      <c r="Y6" s="6" t="s">
        <v>503</v>
      </c>
      <c r="Z6" s="6" t="s">
        <v>458</v>
      </c>
      <c r="AA6" s="6" t="s">
        <v>489</v>
      </c>
      <c r="AB6" s="6" t="s">
        <v>512</v>
      </c>
      <c r="AC6" s="43" t="s">
        <v>504</v>
      </c>
      <c r="AD6" s="6" t="s">
        <v>459</v>
      </c>
      <c r="AE6" s="6" t="s">
        <v>486</v>
      </c>
      <c r="AF6" s="6" t="s">
        <v>489</v>
      </c>
      <c r="AG6" s="6" t="s">
        <v>503</v>
      </c>
      <c r="AH6" s="6" t="s">
        <v>458</v>
      </c>
      <c r="AI6" s="6" t="s">
        <v>513</v>
      </c>
      <c r="AJ6" s="43" t="s">
        <v>505</v>
      </c>
      <c r="AK6" s="46" t="s">
        <v>489</v>
      </c>
      <c r="AL6" s="46" t="s">
        <v>458</v>
      </c>
      <c r="AM6" s="46" t="s">
        <v>459</v>
      </c>
      <c r="AN6" s="46" t="s">
        <v>514</v>
      </c>
      <c r="AO6" s="32" t="s">
        <v>440</v>
      </c>
      <c r="AP6" s="10" t="s">
        <v>482</v>
      </c>
      <c r="AQ6" s="10" t="s">
        <v>486</v>
      </c>
      <c r="AR6" s="10" t="s">
        <v>489</v>
      </c>
      <c r="AS6" s="10" t="s">
        <v>511</v>
      </c>
      <c r="AT6" s="32" t="s">
        <v>433</v>
      </c>
      <c r="AU6" s="10" t="s">
        <v>482</v>
      </c>
      <c r="AV6" s="10" t="s">
        <v>503</v>
      </c>
      <c r="AW6" s="10" t="s">
        <v>458</v>
      </c>
      <c r="AX6" s="10" t="s">
        <v>489</v>
      </c>
      <c r="AY6" s="10" t="s">
        <v>512</v>
      </c>
      <c r="AZ6" s="32" t="s">
        <v>504</v>
      </c>
      <c r="BA6" s="10" t="s">
        <v>459</v>
      </c>
      <c r="BB6" s="10" t="s">
        <v>486</v>
      </c>
      <c r="BC6" s="10" t="s">
        <v>489</v>
      </c>
      <c r="BD6" s="10" t="s">
        <v>503</v>
      </c>
      <c r="BE6" s="10" t="s">
        <v>458</v>
      </c>
      <c r="BF6" s="10" t="s">
        <v>513</v>
      </c>
      <c r="BG6" s="32" t="s">
        <v>505</v>
      </c>
      <c r="BH6" s="41" t="s">
        <v>489</v>
      </c>
      <c r="BI6" s="41" t="s">
        <v>458</v>
      </c>
      <c r="BJ6" s="41" t="s">
        <v>459</v>
      </c>
      <c r="BK6" s="41" t="s">
        <v>514</v>
      </c>
    </row>
    <row r="7" spans="1:63" ht="17" x14ac:dyDescent="0.2">
      <c r="A7" s="4" t="s">
        <v>11</v>
      </c>
      <c r="B7" s="6">
        <v>2</v>
      </c>
      <c r="C7" s="6">
        <v>0</v>
      </c>
      <c r="D7" s="6">
        <v>0</v>
      </c>
      <c r="E7" s="10">
        <v>4</v>
      </c>
      <c r="F7" s="10">
        <v>0</v>
      </c>
      <c r="G7" s="10">
        <v>0</v>
      </c>
      <c r="I7" s="13" t="s">
        <v>12</v>
      </c>
      <c r="J7" s="24">
        <f xml:space="preserve"> SUM(B7,C7,D7)</f>
        <v>2</v>
      </c>
      <c r="K7" s="24">
        <f xml:space="preserve"> SUM(B7,C7,D7,E7,F7,G7)</f>
        <v>6</v>
      </c>
      <c r="L7" s="24" t="s">
        <v>440</v>
      </c>
      <c r="M7" s="37" t="s">
        <v>433</v>
      </c>
      <c r="N7">
        <v>1</v>
      </c>
      <c r="O7">
        <f>LEN(L7)</f>
        <v>1</v>
      </c>
      <c r="P7">
        <f>J7/O7</f>
        <v>2</v>
      </c>
      <c r="Q7">
        <f>K7/O7</f>
        <v>6</v>
      </c>
      <c r="R7" s="43">
        <f>IF(L7="A",J7/O7,0)</f>
        <v>2</v>
      </c>
      <c r="S7" s="6">
        <f>IF(L7="AB",J7/O7,0)</f>
        <v>0</v>
      </c>
      <c r="T7" s="6">
        <f>IF(L7="ABC",J7/O7,0)</f>
        <v>0</v>
      </c>
      <c r="U7" s="6">
        <f>IF(L7="ABCD",J7/O7,0)</f>
        <v>0</v>
      </c>
      <c r="W7" s="43">
        <f>IF(L7="B",J7/O7,0)</f>
        <v>0</v>
      </c>
      <c r="X7" s="6">
        <f>IF(L7="AB",J7/O7,0)</f>
        <v>0</v>
      </c>
      <c r="Y7" s="6">
        <f>IF(L7="BC",J7/O7,0)</f>
        <v>0</v>
      </c>
      <c r="Z7" s="6">
        <f>IF(L7="BCD",J7/O7,0)</f>
        <v>0</v>
      </c>
      <c r="AA7" s="6">
        <f>IF(L7="ABCD",J7/O7,0)</f>
        <v>0</v>
      </c>
      <c r="AC7" s="43">
        <f>IF(L7="C",J7/O7,0)</f>
        <v>0</v>
      </c>
      <c r="AD7" s="6">
        <f>IF(L7="CD",J7/O7,0)</f>
        <v>0</v>
      </c>
      <c r="AE7" s="6">
        <f>IF(L7="ABC",J7/O7,0)</f>
        <v>0</v>
      </c>
      <c r="AF7" s="6">
        <f>IF(L7="ABCD",J7/O7,0)</f>
        <v>0</v>
      </c>
      <c r="AG7" s="6">
        <f>IF(L7="BC",J7/O7,0)</f>
        <v>0</v>
      </c>
      <c r="AH7" s="6">
        <f>IF(L7="BCD",J7/O7,0)</f>
        <v>0</v>
      </c>
      <c r="AJ7" s="43">
        <f>IF(L7="D",J7/O7,0)</f>
        <v>0</v>
      </c>
      <c r="AK7" s="6">
        <f>IF(L7="ABCD",J7/O7,0)</f>
        <v>0</v>
      </c>
      <c r="AL7" s="6">
        <f>IF(L7="BCD",J7/O7,0)</f>
        <v>0</v>
      </c>
      <c r="AM7" s="6">
        <f>IF(L7="CD",J7/O7,0)</f>
        <v>0</v>
      </c>
      <c r="AO7" s="35">
        <f>IF(L7="A",K7/O7,0)</f>
        <v>6</v>
      </c>
      <c r="AP7">
        <f>IF(L7="AB",K7/O7,0)</f>
        <v>0</v>
      </c>
      <c r="AQ7">
        <f>IF(L7="ABC",K7/O7,0)</f>
        <v>0</v>
      </c>
      <c r="AR7">
        <f>IF(L7="ABCD",K7/O7,0)</f>
        <v>0</v>
      </c>
      <c r="AT7" s="35">
        <f>IF(L7="B",K7/O7,0)</f>
        <v>0</v>
      </c>
      <c r="AU7">
        <f>IF(L7="AB",K7/O7,0)</f>
        <v>0</v>
      </c>
      <c r="AV7">
        <f>IF(L7="BC",K7/O7,0)</f>
        <v>0</v>
      </c>
      <c r="AW7">
        <f>IF(L7="BCD",K7/O7,0)</f>
        <v>0</v>
      </c>
      <c r="AX7">
        <f>IF(L7="ABCD",K7/O7,0)</f>
        <v>0</v>
      </c>
      <c r="AZ7" s="35">
        <f>IF(L7="C",K7/O7,0)</f>
        <v>0</v>
      </c>
      <c r="BA7">
        <f>IF(L7="CD",K7/O7,0)</f>
        <v>0</v>
      </c>
      <c r="BB7">
        <f>IF(L7="ABC",K7/O7,0)</f>
        <v>0</v>
      </c>
      <c r="BC7">
        <f>IF(L7="ABCD",K7/O7,0)</f>
        <v>0</v>
      </c>
      <c r="BD7">
        <f>IF(L7="BC",K7/O7,0)</f>
        <v>0</v>
      </c>
      <c r="BE7">
        <f>IF(L7="BCD",K7/O7,0)</f>
        <v>0</v>
      </c>
      <c r="BG7" s="35">
        <f>IF(L7="D",K7/O7,0)</f>
        <v>0</v>
      </c>
      <c r="BH7">
        <f>IF(L7="ABCD",K7/O7,0)</f>
        <v>0</v>
      </c>
      <c r="BI7">
        <f>IF(L7="BCD",K7/O7,0)</f>
        <v>0</v>
      </c>
      <c r="BJ7">
        <f>IF(L7="CD",K7/O7,0)</f>
        <v>0</v>
      </c>
    </row>
    <row r="8" spans="1:63" ht="17" x14ac:dyDescent="0.2">
      <c r="A8" s="4" t="s">
        <v>13</v>
      </c>
      <c r="B8" s="6">
        <v>2</v>
      </c>
      <c r="D8" s="6">
        <v>1</v>
      </c>
      <c r="E8" s="10">
        <v>2</v>
      </c>
      <c r="F8" s="10">
        <v>0</v>
      </c>
      <c r="G8" s="10">
        <v>0</v>
      </c>
      <c r="I8" s="13" t="s">
        <v>12</v>
      </c>
      <c r="J8" s="24">
        <f t="shared" ref="J8:J45" si="0" xml:space="preserve"> SUM(B8,C8,D8)</f>
        <v>3</v>
      </c>
      <c r="K8" s="24">
        <f t="shared" ref="K8:K45" si="1" xml:space="preserve"> SUM(B8,C8,D8,E8,F8,G8)</f>
        <v>5</v>
      </c>
      <c r="L8" s="24" t="s">
        <v>440</v>
      </c>
      <c r="M8" s="37" t="s">
        <v>433</v>
      </c>
      <c r="N8">
        <v>1</v>
      </c>
      <c r="O8">
        <f t="shared" ref="O8:O71" si="2">LEN(L8)</f>
        <v>1</v>
      </c>
      <c r="P8">
        <f t="shared" ref="P8:P71" si="3">J8/O8</f>
        <v>3</v>
      </c>
      <c r="Q8">
        <f t="shared" ref="Q8:Q71" si="4">K8/O8</f>
        <v>5</v>
      </c>
      <c r="R8" s="43">
        <f t="shared" ref="R8:R71" si="5">IF(L8="A",J8/O8,0)</f>
        <v>3</v>
      </c>
      <c r="S8" s="6">
        <f t="shared" ref="S8:S71" si="6">IF(L8="AB",J8/O8,0)</f>
        <v>0</v>
      </c>
      <c r="T8" s="6">
        <f t="shared" ref="T8:T71" si="7">IF(L8="ABC",J8/O8,0)</f>
        <v>0</v>
      </c>
      <c r="U8" s="6">
        <f t="shared" ref="U8:U71" si="8">IF(L8="ABCD",J8/O8,0)</f>
        <v>0</v>
      </c>
      <c r="W8" s="43">
        <f t="shared" ref="W8:W71" si="9">IF(L8="B",J8/O8,0)</f>
        <v>0</v>
      </c>
      <c r="X8" s="6">
        <f t="shared" ref="X8:X71" si="10">IF(L8="AB",J8/O8,0)</f>
        <v>0</v>
      </c>
      <c r="Y8" s="6">
        <f t="shared" ref="Y8:Y71" si="11">IF(L8="BC",J8/O8,0)</f>
        <v>0</v>
      </c>
      <c r="Z8" s="6">
        <f t="shared" ref="Z8:Z71" si="12">IF(L8="BCD",J8/O8,0)</f>
        <v>0</v>
      </c>
      <c r="AA8" s="6">
        <f t="shared" ref="AA8:AA71" si="13">IF(L8="ABCD",J8/O8,0)</f>
        <v>0</v>
      </c>
      <c r="AC8" s="43">
        <f t="shared" ref="AC8:AC71" si="14">IF(L8="C",J8/O8,0)</f>
        <v>0</v>
      </c>
      <c r="AD8" s="6">
        <f t="shared" ref="AD8:AD71" si="15">IF(L8="CD",J8/O8,0)</f>
        <v>0</v>
      </c>
      <c r="AE8" s="6">
        <f t="shared" ref="AE8:AE71" si="16">IF(L8="ABC",J8/O8,0)</f>
        <v>0</v>
      </c>
      <c r="AF8" s="6">
        <f t="shared" ref="AF8:AF71" si="17">IF(L8="ABCD",J8/O8,0)</f>
        <v>0</v>
      </c>
      <c r="AG8" s="6">
        <f t="shared" ref="AG8:AG71" si="18">IF(L8="BC",J8/O8,0)</f>
        <v>0</v>
      </c>
      <c r="AH8" s="6">
        <f t="shared" ref="AH8:AH71" si="19">IF(L8="BCD",J8/O8,0)</f>
        <v>0</v>
      </c>
      <c r="AJ8" s="43">
        <f t="shared" ref="AJ8:AJ71" si="20">IF(L8="D",J8/O8,0)</f>
        <v>0</v>
      </c>
      <c r="AK8" s="6">
        <f t="shared" ref="AK8:AK71" si="21">IF(L8="ABCD",J8/O8,0)</f>
        <v>0</v>
      </c>
      <c r="AL8" s="6">
        <f t="shared" ref="AL8:AL71" si="22">IF(L8="BCD",J8/O8,0)</f>
        <v>0</v>
      </c>
      <c r="AM8" s="6">
        <f t="shared" ref="AM8:AM71" si="23">IF(L8="CD",J8/O8,0)</f>
        <v>0</v>
      </c>
      <c r="AO8" s="35">
        <f t="shared" ref="AO8:AO71" si="24">IF(L8="A",K8/O8,0)</f>
        <v>5</v>
      </c>
      <c r="AP8">
        <f t="shared" ref="AP8:AP71" si="25">IF(L8="AB",K8/O8,0)</f>
        <v>0</v>
      </c>
      <c r="AQ8">
        <f t="shared" ref="AQ8:AQ71" si="26">IF(L8="ABC",K8/O8,0)</f>
        <v>0</v>
      </c>
      <c r="AR8">
        <f t="shared" ref="AR8:AR71" si="27">IF(L8="ABCD",K8/O8,0)</f>
        <v>0</v>
      </c>
      <c r="AT8" s="35">
        <f t="shared" ref="AT8:AT71" si="28">IF(L8="B",K8/O8,0)</f>
        <v>0</v>
      </c>
      <c r="AU8">
        <f t="shared" ref="AU8:AU71" si="29">IF(L8="AB",K8/O8,0)</f>
        <v>0</v>
      </c>
      <c r="AV8">
        <f t="shared" ref="AV8:AV71" si="30">IF(L8="BC",K8/O8,0)</f>
        <v>0</v>
      </c>
      <c r="AW8">
        <f t="shared" ref="AW8:AW71" si="31">IF(L8="BCD",K8/O8,0)</f>
        <v>0</v>
      </c>
      <c r="AX8">
        <f t="shared" ref="AX8:AX71" si="32">IF(L8="ABCD",K8/O8,0)</f>
        <v>0</v>
      </c>
      <c r="AZ8" s="35">
        <f t="shared" ref="AZ8:AZ71" si="33">IF(L8="C",K8/O8,0)</f>
        <v>0</v>
      </c>
      <c r="BA8">
        <f t="shared" ref="BA8:BA71" si="34">IF(L8="CD",K8/O8,0)</f>
        <v>0</v>
      </c>
      <c r="BB8">
        <f t="shared" ref="BB8:BB71" si="35">IF(L8="ABC",K8/O8,0)</f>
        <v>0</v>
      </c>
      <c r="BC8">
        <f t="shared" ref="BC8:BC71" si="36">IF(L8="ABCD",K8/O8,0)</f>
        <v>0</v>
      </c>
      <c r="BD8">
        <f t="shared" ref="BD8:BD71" si="37">IF(L8="BC",K8/O8,0)</f>
        <v>0</v>
      </c>
      <c r="BE8">
        <f t="shared" ref="BE8:BE71" si="38">IF(L8="BCD",K8/O8,0)</f>
        <v>0</v>
      </c>
      <c r="BG8" s="35">
        <f t="shared" ref="BG8:BG71" si="39">IF(L8="D",K8/O8,0)</f>
        <v>0</v>
      </c>
      <c r="BH8">
        <f t="shared" ref="BH8:BH71" si="40">IF(L8="ABCD",K8/O8,0)</f>
        <v>0</v>
      </c>
      <c r="BI8">
        <f t="shared" ref="BI8:BI71" si="41">IF(L8="BCD",K8/O8,0)</f>
        <v>0</v>
      </c>
      <c r="BJ8">
        <f t="shared" ref="BJ8:BJ71" si="42">IF(L8="CD",K8/O8,0)</f>
        <v>0</v>
      </c>
    </row>
    <row r="9" spans="1:63" ht="51" x14ac:dyDescent="0.2">
      <c r="A9" s="4" t="s">
        <v>14</v>
      </c>
      <c r="B9" s="6">
        <v>2</v>
      </c>
      <c r="C9" s="6">
        <v>1</v>
      </c>
      <c r="D9" s="6">
        <v>0</v>
      </c>
      <c r="E9" s="10">
        <v>0</v>
      </c>
      <c r="F9" s="10">
        <v>2</v>
      </c>
      <c r="G9" s="10">
        <v>0</v>
      </c>
      <c r="I9" s="13" t="s">
        <v>15</v>
      </c>
      <c r="J9" s="24">
        <f t="shared" si="0"/>
        <v>3</v>
      </c>
      <c r="K9" s="24">
        <f t="shared" si="1"/>
        <v>5</v>
      </c>
      <c r="L9" s="24" t="s">
        <v>482</v>
      </c>
      <c r="M9" s="37" t="s">
        <v>458</v>
      </c>
      <c r="N9">
        <v>1</v>
      </c>
      <c r="O9">
        <f t="shared" si="2"/>
        <v>2</v>
      </c>
      <c r="P9">
        <f t="shared" si="3"/>
        <v>1.5</v>
      </c>
      <c r="Q9">
        <f t="shared" si="4"/>
        <v>2.5</v>
      </c>
      <c r="R9" s="43">
        <f t="shared" si="5"/>
        <v>0</v>
      </c>
      <c r="S9" s="6">
        <f t="shared" si="6"/>
        <v>1.5</v>
      </c>
      <c r="T9" s="6">
        <f t="shared" si="7"/>
        <v>0</v>
      </c>
      <c r="U9" s="6">
        <f t="shared" si="8"/>
        <v>0</v>
      </c>
      <c r="W9" s="43">
        <f t="shared" si="9"/>
        <v>0</v>
      </c>
      <c r="X9" s="6">
        <f t="shared" si="10"/>
        <v>1.5</v>
      </c>
      <c r="Y9" s="6">
        <f t="shared" si="11"/>
        <v>0</v>
      </c>
      <c r="Z9" s="6">
        <f t="shared" si="12"/>
        <v>0</v>
      </c>
      <c r="AA9" s="6">
        <f t="shared" si="13"/>
        <v>0</v>
      </c>
      <c r="AC9" s="43">
        <f t="shared" si="14"/>
        <v>0</v>
      </c>
      <c r="AD9" s="6">
        <f t="shared" si="15"/>
        <v>0</v>
      </c>
      <c r="AE9" s="6">
        <f t="shared" si="16"/>
        <v>0</v>
      </c>
      <c r="AF9" s="6">
        <f t="shared" si="17"/>
        <v>0</v>
      </c>
      <c r="AG9" s="6">
        <f t="shared" si="18"/>
        <v>0</v>
      </c>
      <c r="AH9" s="6">
        <f t="shared" si="19"/>
        <v>0</v>
      </c>
      <c r="AJ9" s="43">
        <f t="shared" si="20"/>
        <v>0</v>
      </c>
      <c r="AK9" s="6">
        <f t="shared" si="21"/>
        <v>0</v>
      </c>
      <c r="AL9" s="6">
        <f t="shared" si="22"/>
        <v>0</v>
      </c>
      <c r="AM9" s="6">
        <f t="shared" si="23"/>
        <v>0</v>
      </c>
      <c r="AO9" s="35">
        <f t="shared" si="24"/>
        <v>0</v>
      </c>
      <c r="AP9">
        <f t="shared" si="25"/>
        <v>2.5</v>
      </c>
      <c r="AQ9">
        <f t="shared" si="26"/>
        <v>0</v>
      </c>
      <c r="AR9">
        <f t="shared" si="27"/>
        <v>0</v>
      </c>
      <c r="AT9" s="35">
        <f t="shared" si="28"/>
        <v>0</v>
      </c>
      <c r="AU9">
        <f t="shared" si="29"/>
        <v>2.5</v>
      </c>
      <c r="AV9">
        <f t="shared" si="30"/>
        <v>0</v>
      </c>
      <c r="AW9">
        <f t="shared" si="31"/>
        <v>0</v>
      </c>
      <c r="AX9">
        <f t="shared" si="32"/>
        <v>0</v>
      </c>
      <c r="AZ9" s="35">
        <f t="shared" si="33"/>
        <v>0</v>
      </c>
      <c r="BA9">
        <f t="shared" si="34"/>
        <v>0</v>
      </c>
      <c r="BB9">
        <f t="shared" si="35"/>
        <v>0</v>
      </c>
      <c r="BC9">
        <f t="shared" si="36"/>
        <v>0</v>
      </c>
      <c r="BD9">
        <f t="shared" si="37"/>
        <v>0</v>
      </c>
      <c r="BE9">
        <f t="shared" si="38"/>
        <v>0</v>
      </c>
      <c r="BG9" s="35">
        <f t="shared" si="39"/>
        <v>0</v>
      </c>
      <c r="BH9">
        <f t="shared" si="40"/>
        <v>0</v>
      </c>
      <c r="BI9">
        <f t="shared" si="41"/>
        <v>0</v>
      </c>
      <c r="BJ9">
        <f t="shared" si="42"/>
        <v>0</v>
      </c>
    </row>
    <row r="10" spans="1:63" ht="34" x14ac:dyDescent="0.2">
      <c r="A10" s="4" t="s">
        <v>16</v>
      </c>
      <c r="B10" s="6">
        <v>1</v>
      </c>
      <c r="C10" s="6">
        <v>0</v>
      </c>
      <c r="D10" s="6">
        <v>0</v>
      </c>
      <c r="E10" s="10">
        <v>0</v>
      </c>
      <c r="F10" s="10">
        <v>0</v>
      </c>
      <c r="G10" s="10">
        <v>0</v>
      </c>
      <c r="I10" s="13" t="s">
        <v>17</v>
      </c>
      <c r="J10" s="24">
        <f t="shared" si="0"/>
        <v>1</v>
      </c>
      <c r="K10" s="24">
        <f t="shared" si="1"/>
        <v>1</v>
      </c>
      <c r="L10" s="24" t="s">
        <v>482</v>
      </c>
      <c r="M10" s="37" t="s">
        <v>459</v>
      </c>
      <c r="N10">
        <v>1</v>
      </c>
      <c r="O10">
        <f>LEN(L10)</f>
        <v>2</v>
      </c>
      <c r="P10">
        <f t="shared" si="3"/>
        <v>0.5</v>
      </c>
      <c r="Q10">
        <f t="shared" si="4"/>
        <v>0.5</v>
      </c>
      <c r="R10" s="43">
        <f t="shared" si="5"/>
        <v>0</v>
      </c>
      <c r="S10" s="6">
        <f t="shared" si="6"/>
        <v>0.5</v>
      </c>
      <c r="T10" s="6">
        <f t="shared" si="7"/>
        <v>0</v>
      </c>
      <c r="U10" s="6">
        <f t="shared" si="8"/>
        <v>0</v>
      </c>
      <c r="W10" s="43">
        <f t="shared" si="9"/>
        <v>0</v>
      </c>
      <c r="X10" s="6">
        <f t="shared" si="10"/>
        <v>0.5</v>
      </c>
      <c r="Y10" s="6">
        <f t="shared" si="11"/>
        <v>0</v>
      </c>
      <c r="Z10" s="6">
        <f t="shared" si="12"/>
        <v>0</v>
      </c>
      <c r="AA10" s="6">
        <f t="shared" si="13"/>
        <v>0</v>
      </c>
      <c r="AC10" s="43">
        <f t="shared" si="14"/>
        <v>0</v>
      </c>
      <c r="AD10" s="6">
        <f t="shared" si="15"/>
        <v>0</v>
      </c>
      <c r="AE10" s="6">
        <f t="shared" si="16"/>
        <v>0</v>
      </c>
      <c r="AF10" s="6">
        <f t="shared" si="17"/>
        <v>0</v>
      </c>
      <c r="AG10" s="6">
        <f t="shared" si="18"/>
        <v>0</v>
      </c>
      <c r="AH10" s="6">
        <f t="shared" si="19"/>
        <v>0</v>
      </c>
      <c r="AJ10" s="43">
        <f t="shared" si="20"/>
        <v>0</v>
      </c>
      <c r="AK10" s="6">
        <f t="shared" si="21"/>
        <v>0</v>
      </c>
      <c r="AL10" s="6">
        <f t="shared" si="22"/>
        <v>0</v>
      </c>
      <c r="AM10" s="6">
        <f t="shared" si="23"/>
        <v>0</v>
      </c>
      <c r="AO10" s="35">
        <f t="shared" si="24"/>
        <v>0</v>
      </c>
      <c r="AP10">
        <f t="shared" si="25"/>
        <v>0.5</v>
      </c>
      <c r="AQ10">
        <f t="shared" si="26"/>
        <v>0</v>
      </c>
      <c r="AR10">
        <f t="shared" si="27"/>
        <v>0</v>
      </c>
      <c r="AT10" s="35">
        <f t="shared" si="28"/>
        <v>0</v>
      </c>
      <c r="AU10">
        <f t="shared" si="29"/>
        <v>0.5</v>
      </c>
      <c r="AV10">
        <f t="shared" si="30"/>
        <v>0</v>
      </c>
      <c r="AW10">
        <f t="shared" si="31"/>
        <v>0</v>
      </c>
      <c r="AX10">
        <f t="shared" si="32"/>
        <v>0</v>
      </c>
      <c r="AZ10" s="35">
        <f t="shared" si="33"/>
        <v>0</v>
      </c>
      <c r="BA10">
        <f t="shared" si="34"/>
        <v>0</v>
      </c>
      <c r="BB10">
        <f t="shared" si="35"/>
        <v>0</v>
      </c>
      <c r="BC10">
        <f t="shared" si="36"/>
        <v>0</v>
      </c>
      <c r="BD10">
        <f t="shared" si="37"/>
        <v>0</v>
      </c>
      <c r="BE10">
        <f t="shared" si="38"/>
        <v>0</v>
      </c>
      <c r="BG10" s="35">
        <f t="shared" si="39"/>
        <v>0</v>
      </c>
      <c r="BH10">
        <f t="shared" si="40"/>
        <v>0</v>
      </c>
      <c r="BI10">
        <f t="shared" si="41"/>
        <v>0</v>
      </c>
      <c r="BJ10">
        <f t="shared" si="42"/>
        <v>0</v>
      </c>
    </row>
    <row r="11" spans="1:63" x14ac:dyDescent="0.2">
      <c r="J11" s="24">
        <f t="shared" si="0"/>
        <v>0</v>
      </c>
      <c r="K11" s="24">
        <f t="shared" si="1"/>
        <v>0</v>
      </c>
      <c r="L11" s="24"/>
      <c r="N11">
        <v>1</v>
      </c>
      <c r="O11">
        <f t="shared" si="2"/>
        <v>0</v>
      </c>
      <c r="P11" t="e">
        <f t="shared" si="3"/>
        <v>#DIV/0!</v>
      </c>
      <c r="Q11" t="e">
        <f t="shared" si="4"/>
        <v>#DIV/0!</v>
      </c>
      <c r="R11" s="43">
        <f t="shared" si="5"/>
        <v>0</v>
      </c>
      <c r="S11" s="6">
        <f t="shared" si="6"/>
        <v>0</v>
      </c>
      <c r="T11" s="6">
        <f t="shared" si="7"/>
        <v>0</v>
      </c>
      <c r="U11" s="6">
        <f t="shared" si="8"/>
        <v>0</v>
      </c>
      <c r="V11" s="47">
        <f>SUM(R7:U10)</f>
        <v>7</v>
      </c>
      <c r="W11" s="43">
        <f t="shared" si="9"/>
        <v>0</v>
      </c>
      <c r="X11" s="6">
        <f t="shared" si="10"/>
        <v>0</v>
      </c>
      <c r="Y11" s="6">
        <f t="shared" si="11"/>
        <v>0</v>
      </c>
      <c r="Z11" s="6">
        <f t="shared" si="12"/>
        <v>0</v>
      </c>
      <c r="AA11" s="6">
        <f t="shared" si="13"/>
        <v>0</v>
      </c>
      <c r="AC11" s="43">
        <f t="shared" si="14"/>
        <v>0</v>
      </c>
      <c r="AD11" s="6">
        <f t="shared" si="15"/>
        <v>0</v>
      </c>
      <c r="AE11" s="6">
        <f t="shared" si="16"/>
        <v>0</v>
      </c>
      <c r="AF11" s="6">
        <f t="shared" si="17"/>
        <v>0</v>
      </c>
      <c r="AG11" s="6">
        <f t="shared" si="18"/>
        <v>0</v>
      </c>
      <c r="AH11" s="6">
        <f t="shared" si="19"/>
        <v>0</v>
      </c>
      <c r="AJ11" s="43">
        <f t="shared" si="20"/>
        <v>0</v>
      </c>
      <c r="AK11" s="6">
        <f t="shared" si="21"/>
        <v>0</v>
      </c>
      <c r="AL11" s="6">
        <f t="shared" si="22"/>
        <v>0</v>
      </c>
      <c r="AM11" s="6">
        <f t="shared" si="23"/>
        <v>0</v>
      </c>
      <c r="AO11" s="35">
        <f t="shared" si="24"/>
        <v>0</v>
      </c>
      <c r="AP11">
        <f t="shared" si="25"/>
        <v>0</v>
      </c>
      <c r="AQ11">
        <f t="shared" si="26"/>
        <v>0</v>
      </c>
      <c r="AR11">
        <f t="shared" si="27"/>
        <v>0</v>
      </c>
      <c r="AT11" s="35">
        <f t="shared" si="28"/>
        <v>0</v>
      </c>
      <c r="AU11">
        <f t="shared" si="29"/>
        <v>0</v>
      </c>
      <c r="AV11">
        <f t="shared" si="30"/>
        <v>0</v>
      </c>
      <c r="AW11">
        <f t="shared" si="31"/>
        <v>0</v>
      </c>
      <c r="AX11">
        <f t="shared" si="32"/>
        <v>0</v>
      </c>
      <c r="AZ11" s="35">
        <f t="shared" si="33"/>
        <v>0</v>
      </c>
      <c r="BA11">
        <f t="shared" si="34"/>
        <v>0</v>
      </c>
      <c r="BB11">
        <f t="shared" si="35"/>
        <v>0</v>
      </c>
      <c r="BC11">
        <f t="shared" si="36"/>
        <v>0</v>
      </c>
      <c r="BD11">
        <f t="shared" si="37"/>
        <v>0</v>
      </c>
      <c r="BE11">
        <f t="shared" si="38"/>
        <v>0</v>
      </c>
      <c r="BG11" s="35">
        <f t="shared" si="39"/>
        <v>0</v>
      </c>
      <c r="BH11">
        <f t="shared" si="40"/>
        <v>0</v>
      </c>
      <c r="BI11">
        <f t="shared" si="41"/>
        <v>0</v>
      </c>
      <c r="BJ11">
        <f t="shared" si="42"/>
        <v>0</v>
      </c>
    </row>
    <row r="12" spans="1:63" x14ac:dyDescent="0.2">
      <c r="A12" s="7"/>
      <c r="J12" s="24">
        <f t="shared" si="0"/>
        <v>0</v>
      </c>
      <c r="K12" s="24">
        <f t="shared" si="1"/>
        <v>0</v>
      </c>
      <c r="L12" s="24"/>
      <c r="O12">
        <f t="shared" si="2"/>
        <v>0</v>
      </c>
      <c r="P12" t="e">
        <f t="shared" si="3"/>
        <v>#DIV/0!</v>
      </c>
      <c r="Q12" t="e">
        <f t="shared" si="4"/>
        <v>#DIV/0!</v>
      </c>
      <c r="R12" s="43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</v>
      </c>
      <c r="W12" s="43">
        <f t="shared" si="9"/>
        <v>0</v>
      </c>
      <c r="X12" s="6">
        <f t="shared" si="10"/>
        <v>0</v>
      </c>
      <c r="Y12" s="6">
        <f t="shared" si="11"/>
        <v>0</v>
      </c>
      <c r="Z12" s="6">
        <f t="shared" si="12"/>
        <v>0</v>
      </c>
      <c r="AA12" s="6">
        <f t="shared" si="13"/>
        <v>0</v>
      </c>
      <c r="AB12" s="6">
        <f>SUM(W7:AA11)</f>
        <v>2</v>
      </c>
      <c r="AC12" s="43">
        <f t="shared" si="14"/>
        <v>0</v>
      </c>
      <c r="AD12" s="6">
        <f t="shared" si="15"/>
        <v>0</v>
      </c>
      <c r="AE12" s="6">
        <f t="shared" si="16"/>
        <v>0</v>
      </c>
      <c r="AF12" s="6">
        <f t="shared" si="17"/>
        <v>0</v>
      </c>
      <c r="AG12" s="6">
        <f t="shared" si="18"/>
        <v>0</v>
      </c>
      <c r="AH12" s="6">
        <f t="shared" si="19"/>
        <v>0</v>
      </c>
      <c r="AI12" s="6">
        <f>SUM(AC8:AH11)</f>
        <v>0</v>
      </c>
      <c r="AJ12" s="43">
        <f t="shared" si="20"/>
        <v>0</v>
      </c>
      <c r="AK12" s="6">
        <f t="shared" si="21"/>
        <v>0</v>
      </c>
      <c r="AL12" s="6">
        <f t="shared" si="22"/>
        <v>0</v>
      </c>
      <c r="AM12" s="6">
        <f t="shared" si="23"/>
        <v>0</v>
      </c>
      <c r="AN12" s="6">
        <f>SUM(AJ8:AM11)</f>
        <v>0</v>
      </c>
      <c r="AO12" s="35">
        <f t="shared" si="24"/>
        <v>0</v>
      </c>
      <c r="AP12">
        <f t="shared" si="25"/>
        <v>0</v>
      </c>
      <c r="AQ12">
        <f t="shared" si="26"/>
        <v>0</v>
      </c>
      <c r="AR12">
        <f t="shared" si="27"/>
        <v>0</v>
      </c>
      <c r="AS12">
        <f>SUM(AO7:AR11)</f>
        <v>14</v>
      </c>
      <c r="AT12" s="35">
        <f t="shared" si="28"/>
        <v>0</v>
      </c>
      <c r="AU12">
        <f t="shared" si="29"/>
        <v>0</v>
      </c>
      <c r="AV12">
        <f t="shared" si="30"/>
        <v>0</v>
      </c>
      <c r="AW12">
        <f t="shared" si="31"/>
        <v>0</v>
      </c>
      <c r="AX12">
        <f t="shared" si="32"/>
        <v>0</v>
      </c>
      <c r="AY12">
        <f>SUM(AT8:AX11)</f>
        <v>3</v>
      </c>
      <c r="AZ12" s="35">
        <f t="shared" si="33"/>
        <v>0</v>
      </c>
      <c r="BA12">
        <f t="shared" si="34"/>
        <v>0</v>
      </c>
      <c r="BB12">
        <f t="shared" si="35"/>
        <v>0</v>
      </c>
      <c r="BC12">
        <f t="shared" si="36"/>
        <v>0</v>
      </c>
      <c r="BD12">
        <f t="shared" si="37"/>
        <v>0</v>
      </c>
      <c r="BE12">
        <f t="shared" si="38"/>
        <v>0</v>
      </c>
      <c r="BF12">
        <f>SUM(AZ7:BE11)</f>
        <v>0</v>
      </c>
      <c r="BG12" s="35">
        <f t="shared" si="39"/>
        <v>0</v>
      </c>
      <c r="BH12">
        <f t="shared" si="40"/>
        <v>0</v>
      </c>
      <c r="BI12">
        <f t="shared" si="41"/>
        <v>0</v>
      </c>
      <c r="BJ12">
        <f t="shared" si="42"/>
        <v>0</v>
      </c>
      <c r="BK12">
        <f>SUM(BG8:BJ11)</f>
        <v>0</v>
      </c>
    </row>
    <row r="13" spans="1:63" s="3" customFormat="1" ht="17" x14ac:dyDescent="0.2">
      <c r="A13" s="1" t="s">
        <v>18</v>
      </c>
      <c r="B13" s="2"/>
      <c r="C13" s="2"/>
      <c r="D13" s="2"/>
      <c r="H13" s="1"/>
      <c r="I13" s="12"/>
      <c r="J13" s="23">
        <f t="shared" si="0"/>
        <v>0</v>
      </c>
      <c r="K13" s="23">
        <f t="shared" si="1"/>
        <v>0</v>
      </c>
      <c r="L13" s="23"/>
      <c r="M13" s="39"/>
      <c r="O13" s="3">
        <f t="shared" si="2"/>
        <v>0</v>
      </c>
      <c r="P13" s="3" t="e">
        <f t="shared" si="3"/>
        <v>#DIV/0!</v>
      </c>
      <c r="Q13" s="3" t="e">
        <f t="shared" si="4"/>
        <v>#DIV/0!</v>
      </c>
      <c r="R13" s="34">
        <f t="shared" si="5"/>
        <v>0</v>
      </c>
      <c r="S13" s="3">
        <f t="shared" si="6"/>
        <v>0</v>
      </c>
      <c r="T13" s="3">
        <f t="shared" si="7"/>
        <v>0</v>
      </c>
      <c r="U13" s="3">
        <f t="shared" si="8"/>
        <v>0</v>
      </c>
      <c r="W13" s="34">
        <f t="shared" si="9"/>
        <v>0</v>
      </c>
      <c r="X13" s="3">
        <f t="shared" si="10"/>
        <v>0</v>
      </c>
      <c r="Y13" s="3">
        <f t="shared" si="11"/>
        <v>0</v>
      </c>
      <c r="Z13" s="3">
        <f t="shared" si="12"/>
        <v>0</v>
      </c>
      <c r="AA13" s="3">
        <f t="shared" si="13"/>
        <v>0</v>
      </c>
      <c r="AC13" s="34">
        <f t="shared" si="14"/>
        <v>0</v>
      </c>
      <c r="AD13" s="3">
        <f t="shared" si="15"/>
        <v>0</v>
      </c>
      <c r="AE13" s="3">
        <f t="shared" si="16"/>
        <v>0</v>
      </c>
      <c r="AF13" s="3">
        <f t="shared" si="17"/>
        <v>0</v>
      </c>
      <c r="AG13" s="3">
        <f t="shared" si="18"/>
        <v>0</v>
      </c>
      <c r="AH13" s="3">
        <f t="shared" si="19"/>
        <v>0</v>
      </c>
      <c r="AJ13" s="34">
        <f t="shared" si="20"/>
        <v>0</v>
      </c>
      <c r="AK13" s="3">
        <f t="shared" si="21"/>
        <v>0</v>
      </c>
      <c r="AL13" s="3">
        <f t="shared" si="22"/>
        <v>0</v>
      </c>
      <c r="AM13" s="3">
        <f t="shared" si="23"/>
        <v>0</v>
      </c>
      <c r="AO13" s="34">
        <f t="shared" si="24"/>
        <v>0</v>
      </c>
      <c r="AP13" s="3">
        <f t="shared" si="25"/>
        <v>0</v>
      </c>
      <c r="AQ13" s="3">
        <f t="shared" si="26"/>
        <v>0</v>
      </c>
      <c r="AR13" s="3">
        <f t="shared" si="27"/>
        <v>0</v>
      </c>
      <c r="AT13" s="34">
        <f t="shared" si="28"/>
        <v>0</v>
      </c>
      <c r="AU13" s="3">
        <f t="shared" si="29"/>
        <v>0</v>
      </c>
      <c r="AV13" s="3">
        <f t="shared" si="30"/>
        <v>0</v>
      </c>
      <c r="AW13" s="3">
        <f t="shared" si="31"/>
        <v>0</v>
      </c>
      <c r="AX13" s="3">
        <f t="shared" si="32"/>
        <v>0</v>
      </c>
      <c r="AZ13" s="34">
        <f t="shared" si="33"/>
        <v>0</v>
      </c>
      <c r="BA13" s="3">
        <f t="shared" si="34"/>
        <v>0</v>
      </c>
      <c r="BB13" s="3">
        <f t="shared" si="35"/>
        <v>0</v>
      </c>
      <c r="BC13" s="3">
        <f t="shared" si="36"/>
        <v>0</v>
      </c>
      <c r="BD13" s="3">
        <f t="shared" si="37"/>
        <v>0</v>
      </c>
      <c r="BE13" s="3">
        <f t="shared" si="38"/>
        <v>0</v>
      </c>
      <c r="BG13" s="34">
        <f t="shared" si="39"/>
        <v>0</v>
      </c>
      <c r="BH13" s="3">
        <f t="shared" si="40"/>
        <v>0</v>
      </c>
      <c r="BI13" s="3">
        <f t="shared" si="41"/>
        <v>0</v>
      </c>
      <c r="BJ13" s="3">
        <f t="shared" si="42"/>
        <v>0</v>
      </c>
    </row>
    <row r="14" spans="1:63" ht="17" x14ac:dyDescent="0.2">
      <c r="A14" s="4" t="s">
        <v>0</v>
      </c>
      <c r="B14" s="5" t="s">
        <v>1</v>
      </c>
      <c r="C14" s="5" t="s">
        <v>2</v>
      </c>
      <c r="D14" s="5" t="s">
        <v>3</v>
      </c>
      <c r="E14" s="10" t="s">
        <v>4</v>
      </c>
      <c r="F14" s="10" t="s">
        <v>5</v>
      </c>
      <c r="G14" s="10" t="s">
        <v>6</v>
      </c>
      <c r="H14" s="4" t="s">
        <v>7</v>
      </c>
      <c r="I14" s="13" t="s">
        <v>8</v>
      </c>
      <c r="J14" s="24">
        <f t="shared" si="0"/>
        <v>0</v>
      </c>
      <c r="K14" s="24">
        <f t="shared" si="1"/>
        <v>0</v>
      </c>
      <c r="L14" s="24"/>
      <c r="O14">
        <f t="shared" si="2"/>
        <v>0</v>
      </c>
      <c r="P14" t="e">
        <f t="shared" si="3"/>
        <v>#DIV/0!</v>
      </c>
      <c r="Q14" t="e">
        <f t="shared" si="4"/>
        <v>#DIV/0!</v>
      </c>
      <c r="R14" s="43">
        <f t="shared" si="5"/>
        <v>0</v>
      </c>
      <c r="S14" s="6">
        <f t="shared" si="6"/>
        <v>0</v>
      </c>
      <c r="T14" s="6">
        <f t="shared" si="7"/>
        <v>0</v>
      </c>
      <c r="U14" s="6">
        <f t="shared" si="8"/>
        <v>0</v>
      </c>
      <c r="W14" s="43">
        <f t="shared" si="9"/>
        <v>0</v>
      </c>
      <c r="X14" s="6">
        <f t="shared" si="10"/>
        <v>0</v>
      </c>
      <c r="Y14" s="6">
        <f t="shared" si="11"/>
        <v>0</v>
      </c>
      <c r="Z14" s="6">
        <f t="shared" si="12"/>
        <v>0</v>
      </c>
      <c r="AA14" s="6">
        <f t="shared" si="13"/>
        <v>0</v>
      </c>
      <c r="AC14" s="43">
        <f t="shared" si="14"/>
        <v>0</v>
      </c>
      <c r="AD14" s="6">
        <f t="shared" si="15"/>
        <v>0</v>
      </c>
      <c r="AE14" s="6">
        <f t="shared" si="16"/>
        <v>0</v>
      </c>
      <c r="AF14" s="6">
        <f t="shared" si="17"/>
        <v>0</v>
      </c>
      <c r="AG14" s="6">
        <f t="shared" si="18"/>
        <v>0</v>
      </c>
      <c r="AH14" s="6">
        <f t="shared" si="19"/>
        <v>0</v>
      </c>
      <c r="AJ14" s="43">
        <f t="shared" si="20"/>
        <v>0</v>
      </c>
      <c r="AK14" s="6">
        <f t="shared" si="21"/>
        <v>0</v>
      </c>
      <c r="AL14" s="6">
        <f t="shared" si="22"/>
        <v>0</v>
      </c>
      <c r="AM14" s="6">
        <f t="shared" si="23"/>
        <v>0</v>
      </c>
      <c r="AO14" s="35">
        <f t="shared" si="24"/>
        <v>0</v>
      </c>
      <c r="AP14">
        <f t="shared" si="25"/>
        <v>0</v>
      </c>
      <c r="AQ14">
        <f t="shared" si="26"/>
        <v>0</v>
      </c>
      <c r="AR14">
        <f t="shared" si="27"/>
        <v>0</v>
      </c>
      <c r="AT14" s="35">
        <f t="shared" si="28"/>
        <v>0</v>
      </c>
      <c r="AU14">
        <f t="shared" si="29"/>
        <v>0</v>
      </c>
      <c r="AV14">
        <f t="shared" si="30"/>
        <v>0</v>
      </c>
      <c r="AW14">
        <f t="shared" si="31"/>
        <v>0</v>
      </c>
      <c r="AX14">
        <f t="shared" si="32"/>
        <v>0</v>
      </c>
      <c r="AZ14" s="35">
        <f t="shared" si="33"/>
        <v>0</v>
      </c>
      <c r="BA14">
        <f t="shared" si="34"/>
        <v>0</v>
      </c>
      <c r="BB14">
        <f t="shared" si="35"/>
        <v>0</v>
      </c>
      <c r="BC14">
        <f t="shared" si="36"/>
        <v>0</v>
      </c>
      <c r="BD14">
        <f t="shared" si="37"/>
        <v>0</v>
      </c>
      <c r="BE14">
        <f t="shared" si="38"/>
        <v>0</v>
      </c>
      <c r="BG14" s="35">
        <f t="shared" si="39"/>
        <v>0</v>
      </c>
      <c r="BH14">
        <f t="shared" si="40"/>
        <v>0</v>
      </c>
      <c r="BI14">
        <f t="shared" si="41"/>
        <v>0</v>
      </c>
      <c r="BJ14">
        <f t="shared" si="42"/>
        <v>0</v>
      </c>
    </row>
    <row r="15" spans="1:63" ht="102" x14ac:dyDescent="0.2">
      <c r="A15" s="4" t="s">
        <v>19</v>
      </c>
      <c r="B15" s="6">
        <v>5</v>
      </c>
      <c r="C15" s="6">
        <v>0</v>
      </c>
      <c r="D15" s="6">
        <v>1</v>
      </c>
      <c r="E15" s="10">
        <v>7</v>
      </c>
      <c r="F15" s="10">
        <v>0</v>
      </c>
      <c r="G15" s="10">
        <v>0</v>
      </c>
      <c r="I15" s="13" t="s">
        <v>20</v>
      </c>
      <c r="J15" s="24">
        <f t="shared" si="0"/>
        <v>6</v>
      </c>
      <c r="K15" s="24">
        <f t="shared" si="1"/>
        <v>13</v>
      </c>
      <c r="L15" s="24" t="s">
        <v>482</v>
      </c>
      <c r="M15" s="37" t="s">
        <v>460</v>
      </c>
      <c r="N15">
        <v>1</v>
      </c>
      <c r="O15">
        <f t="shared" si="2"/>
        <v>2</v>
      </c>
      <c r="P15">
        <f t="shared" si="3"/>
        <v>3</v>
      </c>
      <c r="Q15">
        <f t="shared" si="4"/>
        <v>6.5</v>
      </c>
      <c r="R15" s="43">
        <f t="shared" si="5"/>
        <v>0</v>
      </c>
      <c r="S15" s="6">
        <f t="shared" si="6"/>
        <v>3</v>
      </c>
      <c r="T15" s="6">
        <f t="shared" si="7"/>
        <v>0</v>
      </c>
      <c r="U15" s="6">
        <f t="shared" si="8"/>
        <v>0</v>
      </c>
      <c r="W15" s="43">
        <f t="shared" si="9"/>
        <v>0</v>
      </c>
      <c r="X15" s="6">
        <f t="shared" si="10"/>
        <v>3</v>
      </c>
      <c r="Y15" s="6">
        <f t="shared" si="11"/>
        <v>0</v>
      </c>
      <c r="Z15" s="6">
        <f t="shared" si="12"/>
        <v>0</v>
      </c>
      <c r="AA15" s="6">
        <f t="shared" si="13"/>
        <v>0</v>
      </c>
      <c r="AC15" s="43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6">
        <f t="shared" si="18"/>
        <v>0</v>
      </c>
      <c r="AH15" s="6">
        <f t="shared" si="19"/>
        <v>0</v>
      </c>
      <c r="AJ15" s="43">
        <f t="shared" si="20"/>
        <v>0</v>
      </c>
      <c r="AK15" s="6">
        <f t="shared" si="21"/>
        <v>0</v>
      </c>
      <c r="AL15" s="6">
        <f t="shared" si="22"/>
        <v>0</v>
      </c>
      <c r="AM15" s="6">
        <f t="shared" si="23"/>
        <v>0</v>
      </c>
      <c r="AO15" s="35">
        <f t="shared" si="24"/>
        <v>0</v>
      </c>
      <c r="AP15">
        <f t="shared" si="25"/>
        <v>6.5</v>
      </c>
      <c r="AQ15">
        <f t="shared" si="26"/>
        <v>0</v>
      </c>
      <c r="AR15">
        <f t="shared" si="27"/>
        <v>0</v>
      </c>
      <c r="AT15" s="35">
        <f t="shared" si="28"/>
        <v>0</v>
      </c>
      <c r="AU15">
        <f t="shared" si="29"/>
        <v>6.5</v>
      </c>
      <c r="AV15">
        <f t="shared" si="30"/>
        <v>0</v>
      </c>
      <c r="AW15">
        <f t="shared" si="31"/>
        <v>0</v>
      </c>
      <c r="AX15">
        <f t="shared" si="32"/>
        <v>0</v>
      </c>
      <c r="AZ15" s="35">
        <f t="shared" si="33"/>
        <v>0</v>
      </c>
      <c r="BA15">
        <f t="shared" si="34"/>
        <v>0</v>
      </c>
      <c r="BB15">
        <f t="shared" si="35"/>
        <v>0</v>
      </c>
      <c r="BC15">
        <f t="shared" si="36"/>
        <v>0</v>
      </c>
      <c r="BD15">
        <f t="shared" si="37"/>
        <v>0</v>
      </c>
      <c r="BE15">
        <f t="shared" si="38"/>
        <v>0</v>
      </c>
      <c r="BG15" s="35">
        <f t="shared" si="39"/>
        <v>0</v>
      </c>
      <c r="BH15">
        <f t="shared" si="40"/>
        <v>0</v>
      </c>
      <c r="BI15">
        <f t="shared" si="41"/>
        <v>0</v>
      </c>
      <c r="BJ15">
        <f t="shared" si="42"/>
        <v>0</v>
      </c>
    </row>
    <row r="16" spans="1:63" ht="68" x14ac:dyDescent="0.2">
      <c r="A16" s="4" t="s">
        <v>21</v>
      </c>
      <c r="B16" s="6">
        <v>2</v>
      </c>
      <c r="C16" s="6">
        <v>0</v>
      </c>
      <c r="D16" s="6">
        <v>0</v>
      </c>
      <c r="E16" s="10">
        <v>4</v>
      </c>
      <c r="F16" s="10">
        <v>0</v>
      </c>
      <c r="G16" s="10">
        <v>0</v>
      </c>
      <c r="I16" s="13" t="s">
        <v>22</v>
      </c>
      <c r="J16" s="24">
        <f t="shared" si="0"/>
        <v>2</v>
      </c>
      <c r="K16" s="24">
        <f t="shared" si="1"/>
        <v>6</v>
      </c>
      <c r="L16" s="24" t="s">
        <v>433</v>
      </c>
      <c r="M16" s="37" t="s">
        <v>461</v>
      </c>
      <c r="N16">
        <v>1</v>
      </c>
      <c r="O16">
        <f t="shared" si="2"/>
        <v>1</v>
      </c>
      <c r="P16">
        <f t="shared" si="3"/>
        <v>2</v>
      </c>
      <c r="Q16">
        <f t="shared" si="4"/>
        <v>6</v>
      </c>
      <c r="R16" s="43">
        <f t="shared" si="5"/>
        <v>0</v>
      </c>
      <c r="S16" s="6">
        <f t="shared" si="6"/>
        <v>0</v>
      </c>
      <c r="T16" s="6">
        <f t="shared" si="7"/>
        <v>0</v>
      </c>
      <c r="U16" s="6">
        <f t="shared" si="8"/>
        <v>0</v>
      </c>
      <c r="W16" s="43">
        <f t="shared" si="9"/>
        <v>2</v>
      </c>
      <c r="X16" s="6">
        <f t="shared" si="10"/>
        <v>0</v>
      </c>
      <c r="Y16" s="6">
        <f t="shared" si="11"/>
        <v>0</v>
      </c>
      <c r="Z16" s="6">
        <f t="shared" si="12"/>
        <v>0</v>
      </c>
      <c r="AA16" s="6">
        <f t="shared" si="13"/>
        <v>0</v>
      </c>
      <c r="AC16" s="43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6">
        <f t="shared" si="18"/>
        <v>0</v>
      </c>
      <c r="AH16" s="6">
        <f t="shared" si="19"/>
        <v>0</v>
      </c>
      <c r="AJ16" s="43">
        <f t="shared" si="20"/>
        <v>0</v>
      </c>
      <c r="AK16" s="6">
        <f t="shared" si="21"/>
        <v>0</v>
      </c>
      <c r="AL16" s="6">
        <f t="shared" si="22"/>
        <v>0</v>
      </c>
      <c r="AM16" s="6">
        <f t="shared" si="23"/>
        <v>0</v>
      </c>
      <c r="AO16" s="35">
        <f t="shared" si="24"/>
        <v>0</v>
      </c>
      <c r="AP16">
        <f t="shared" si="25"/>
        <v>0</v>
      </c>
      <c r="AQ16">
        <f t="shared" si="26"/>
        <v>0</v>
      </c>
      <c r="AR16">
        <f t="shared" si="27"/>
        <v>0</v>
      </c>
      <c r="AT16" s="35">
        <f t="shared" si="28"/>
        <v>6</v>
      </c>
      <c r="AU16">
        <f t="shared" si="29"/>
        <v>0</v>
      </c>
      <c r="AV16">
        <f t="shared" si="30"/>
        <v>0</v>
      </c>
      <c r="AW16">
        <f t="shared" si="31"/>
        <v>0</v>
      </c>
      <c r="AX16">
        <f t="shared" si="32"/>
        <v>0</v>
      </c>
      <c r="AZ16" s="35">
        <f t="shared" si="33"/>
        <v>0</v>
      </c>
      <c r="BA16">
        <f t="shared" si="34"/>
        <v>0</v>
      </c>
      <c r="BB16">
        <f t="shared" si="35"/>
        <v>0</v>
      </c>
      <c r="BC16">
        <f t="shared" si="36"/>
        <v>0</v>
      </c>
      <c r="BD16">
        <f t="shared" si="37"/>
        <v>0</v>
      </c>
      <c r="BE16">
        <f t="shared" si="38"/>
        <v>0</v>
      </c>
      <c r="BG16" s="35">
        <f t="shared" si="39"/>
        <v>0</v>
      </c>
      <c r="BH16">
        <f t="shared" si="40"/>
        <v>0</v>
      </c>
      <c r="BI16">
        <f t="shared" si="41"/>
        <v>0</v>
      </c>
      <c r="BJ16">
        <f t="shared" si="42"/>
        <v>0</v>
      </c>
    </row>
    <row r="17" spans="1:63" ht="85" x14ac:dyDescent="0.2">
      <c r="A17" s="4" t="s">
        <v>23</v>
      </c>
      <c r="B17" s="6">
        <v>1</v>
      </c>
      <c r="C17" s="6">
        <v>0</v>
      </c>
      <c r="D17" s="6">
        <v>0</v>
      </c>
      <c r="E17" s="10">
        <v>0</v>
      </c>
      <c r="F17" s="10">
        <v>0</v>
      </c>
      <c r="G17" s="10">
        <v>0</v>
      </c>
      <c r="I17" s="13" t="s">
        <v>24</v>
      </c>
      <c r="J17" s="24">
        <f t="shared" si="0"/>
        <v>1</v>
      </c>
      <c r="K17" s="24">
        <f t="shared" si="1"/>
        <v>1</v>
      </c>
      <c r="L17" s="24" t="s">
        <v>503</v>
      </c>
      <c r="M17" s="37" t="s">
        <v>462</v>
      </c>
      <c r="N17">
        <v>1</v>
      </c>
      <c r="O17">
        <f t="shared" si="2"/>
        <v>2</v>
      </c>
      <c r="P17">
        <f t="shared" si="3"/>
        <v>0.5</v>
      </c>
      <c r="Q17">
        <f t="shared" si="4"/>
        <v>0.5</v>
      </c>
      <c r="R17" s="43">
        <f t="shared" si="5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  <c r="W17" s="43">
        <f t="shared" si="9"/>
        <v>0</v>
      </c>
      <c r="X17" s="6">
        <f t="shared" si="10"/>
        <v>0</v>
      </c>
      <c r="Y17" s="6">
        <f t="shared" si="11"/>
        <v>0.5</v>
      </c>
      <c r="Z17" s="6">
        <f t="shared" si="12"/>
        <v>0</v>
      </c>
      <c r="AA17" s="6">
        <f t="shared" si="13"/>
        <v>0</v>
      </c>
      <c r="AC17" s="43">
        <f t="shared" si="14"/>
        <v>0</v>
      </c>
      <c r="AD17" s="6">
        <f t="shared" si="15"/>
        <v>0</v>
      </c>
      <c r="AE17" s="6">
        <f t="shared" si="16"/>
        <v>0</v>
      </c>
      <c r="AF17" s="6">
        <f t="shared" si="17"/>
        <v>0</v>
      </c>
      <c r="AG17" s="6">
        <f t="shared" si="18"/>
        <v>0.5</v>
      </c>
      <c r="AH17" s="6">
        <f t="shared" si="19"/>
        <v>0</v>
      </c>
      <c r="AJ17" s="43">
        <f t="shared" si="20"/>
        <v>0</v>
      </c>
      <c r="AK17" s="6">
        <f t="shared" si="21"/>
        <v>0</v>
      </c>
      <c r="AL17" s="6">
        <f t="shared" si="22"/>
        <v>0</v>
      </c>
      <c r="AM17" s="6">
        <f t="shared" si="23"/>
        <v>0</v>
      </c>
      <c r="AO17" s="35">
        <f t="shared" si="24"/>
        <v>0</v>
      </c>
      <c r="AP17">
        <f t="shared" si="25"/>
        <v>0</v>
      </c>
      <c r="AQ17">
        <f t="shared" si="26"/>
        <v>0</v>
      </c>
      <c r="AR17">
        <f t="shared" si="27"/>
        <v>0</v>
      </c>
      <c r="AT17" s="35">
        <f t="shared" si="28"/>
        <v>0</v>
      </c>
      <c r="AU17">
        <f t="shared" si="29"/>
        <v>0</v>
      </c>
      <c r="AV17">
        <f t="shared" si="30"/>
        <v>0.5</v>
      </c>
      <c r="AW17">
        <f t="shared" si="31"/>
        <v>0</v>
      </c>
      <c r="AX17">
        <f t="shared" si="32"/>
        <v>0</v>
      </c>
      <c r="AZ17" s="35">
        <f t="shared" si="33"/>
        <v>0</v>
      </c>
      <c r="BA17">
        <f t="shared" si="34"/>
        <v>0</v>
      </c>
      <c r="BB17">
        <f t="shared" si="35"/>
        <v>0</v>
      </c>
      <c r="BC17">
        <f t="shared" si="36"/>
        <v>0</v>
      </c>
      <c r="BD17">
        <f t="shared" si="37"/>
        <v>0.5</v>
      </c>
      <c r="BE17">
        <f t="shared" si="38"/>
        <v>0</v>
      </c>
      <c r="BG17" s="35">
        <f t="shared" si="39"/>
        <v>0</v>
      </c>
      <c r="BH17">
        <f t="shared" si="40"/>
        <v>0</v>
      </c>
      <c r="BI17">
        <f t="shared" si="41"/>
        <v>0</v>
      </c>
      <c r="BJ17">
        <f t="shared" si="42"/>
        <v>0</v>
      </c>
    </row>
    <row r="18" spans="1:63" ht="102" x14ac:dyDescent="0.2">
      <c r="A18" s="4" t="s">
        <v>25</v>
      </c>
      <c r="B18" s="6">
        <v>2</v>
      </c>
      <c r="C18" s="6">
        <v>0</v>
      </c>
      <c r="D18" s="6">
        <v>1</v>
      </c>
      <c r="E18" s="10">
        <v>4</v>
      </c>
      <c r="F18" s="10">
        <v>1</v>
      </c>
      <c r="G18" s="10">
        <v>0</v>
      </c>
      <c r="I18" s="13" t="s">
        <v>26</v>
      </c>
      <c r="J18" s="24">
        <f t="shared" si="0"/>
        <v>3</v>
      </c>
      <c r="K18" s="24">
        <f t="shared" si="1"/>
        <v>8</v>
      </c>
      <c r="L18" s="24" t="s">
        <v>482</v>
      </c>
      <c r="M18" s="37" t="s">
        <v>463</v>
      </c>
      <c r="N18">
        <v>1</v>
      </c>
      <c r="O18">
        <f t="shared" si="2"/>
        <v>2</v>
      </c>
      <c r="P18">
        <f t="shared" si="3"/>
        <v>1.5</v>
      </c>
      <c r="Q18">
        <f t="shared" si="4"/>
        <v>4</v>
      </c>
      <c r="R18" s="43">
        <f t="shared" si="5"/>
        <v>0</v>
      </c>
      <c r="S18" s="6">
        <f t="shared" si="6"/>
        <v>1.5</v>
      </c>
      <c r="T18" s="6">
        <f t="shared" si="7"/>
        <v>0</v>
      </c>
      <c r="U18" s="6">
        <f t="shared" si="8"/>
        <v>0</v>
      </c>
      <c r="W18" s="43">
        <f t="shared" si="9"/>
        <v>0</v>
      </c>
      <c r="X18" s="6">
        <f t="shared" si="10"/>
        <v>1.5</v>
      </c>
      <c r="Y18" s="6">
        <f t="shared" si="11"/>
        <v>0</v>
      </c>
      <c r="Z18" s="6">
        <f t="shared" si="12"/>
        <v>0</v>
      </c>
      <c r="AA18" s="6">
        <f t="shared" si="13"/>
        <v>0</v>
      </c>
      <c r="AC18" s="43">
        <f t="shared" si="14"/>
        <v>0</v>
      </c>
      <c r="AD18" s="6">
        <f t="shared" si="15"/>
        <v>0</v>
      </c>
      <c r="AE18" s="6">
        <f t="shared" si="16"/>
        <v>0</v>
      </c>
      <c r="AF18" s="6">
        <f t="shared" si="17"/>
        <v>0</v>
      </c>
      <c r="AG18" s="6">
        <f t="shared" si="18"/>
        <v>0</v>
      </c>
      <c r="AH18" s="6">
        <f t="shared" si="19"/>
        <v>0</v>
      </c>
      <c r="AJ18" s="43">
        <f t="shared" si="20"/>
        <v>0</v>
      </c>
      <c r="AK18" s="6">
        <f t="shared" si="21"/>
        <v>0</v>
      </c>
      <c r="AL18" s="6">
        <f t="shared" si="22"/>
        <v>0</v>
      </c>
      <c r="AM18" s="6">
        <f t="shared" si="23"/>
        <v>0</v>
      </c>
      <c r="AO18" s="35">
        <f t="shared" si="24"/>
        <v>0</v>
      </c>
      <c r="AP18">
        <f t="shared" si="25"/>
        <v>4</v>
      </c>
      <c r="AQ18">
        <f t="shared" si="26"/>
        <v>0</v>
      </c>
      <c r="AR18">
        <f t="shared" si="27"/>
        <v>0</v>
      </c>
      <c r="AT18" s="35">
        <f t="shared" si="28"/>
        <v>0</v>
      </c>
      <c r="AU18">
        <f t="shared" si="29"/>
        <v>4</v>
      </c>
      <c r="AV18">
        <f t="shared" si="30"/>
        <v>0</v>
      </c>
      <c r="AW18">
        <f t="shared" si="31"/>
        <v>0</v>
      </c>
      <c r="AX18">
        <f t="shared" si="32"/>
        <v>0</v>
      </c>
      <c r="AZ18" s="35">
        <f t="shared" si="33"/>
        <v>0</v>
      </c>
      <c r="BA18">
        <f t="shared" si="34"/>
        <v>0</v>
      </c>
      <c r="BB18">
        <f t="shared" si="35"/>
        <v>0</v>
      </c>
      <c r="BC18">
        <f t="shared" si="36"/>
        <v>0</v>
      </c>
      <c r="BD18">
        <f t="shared" si="37"/>
        <v>0</v>
      </c>
      <c r="BE18">
        <f t="shared" si="38"/>
        <v>0</v>
      </c>
      <c r="BG18" s="35">
        <f t="shared" si="39"/>
        <v>0</v>
      </c>
      <c r="BH18">
        <f t="shared" si="40"/>
        <v>0</v>
      </c>
      <c r="BI18">
        <f t="shared" si="41"/>
        <v>0</v>
      </c>
      <c r="BJ18">
        <f t="shared" si="42"/>
        <v>0</v>
      </c>
    </row>
    <row r="19" spans="1:63" x14ac:dyDescent="0.2">
      <c r="J19"/>
      <c r="K19"/>
      <c r="L19"/>
      <c r="O19">
        <f t="shared" si="2"/>
        <v>0</v>
      </c>
      <c r="P19" t="e">
        <f t="shared" si="3"/>
        <v>#DIV/0!</v>
      </c>
      <c r="Q19" t="e">
        <f t="shared" si="4"/>
        <v>#DIV/0!</v>
      </c>
      <c r="R19" s="43">
        <f t="shared" si="5"/>
        <v>0</v>
      </c>
      <c r="S19" s="6">
        <f t="shared" si="6"/>
        <v>0</v>
      </c>
      <c r="T19" s="6">
        <f t="shared" si="7"/>
        <v>0</v>
      </c>
      <c r="U19" s="6">
        <f t="shared" si="8"/>
        <v>0</v>
      </c>
      <c r="V19" s="6">
        <f>SUM(R15:U18)</f>
        <v>4.5</v>
      </c>
      <c r="W19" s="43">
        <f t="shared" si="9"/>
        <v>0</v>
      </c>
      <c r="X19" s="6">
        <f t="shared" si="10"/>
        <v>0</v>
      </c>
      <c r="Y19" s="6">
        <f t="shared" si="11"/>
        <v>0</v>
      </c>
      <c r="Z19" s="6">
        <f t="shared" si="12"/>
        <v>0</v>
      </c>
      <c r="AA19" s="6">
        <f t="shared" si="13"/>
        <v>0</v>
      </c>
      <c r="AB19" s="6">
        <f>SUM(W14:AA18)</f>
        <v>7</v>
      </c>
      <c r="AC19" s="43">
        <f t="shared" si="14"/>
        <v>0</v>
      </c>
      <c r="AD19" s="6">
        <f t="shared" si="15"/>
        <v>0</v>
      </c>
      <c r="AE19" s="6">
        <f t="shared" si="16"/>
        <v>0</v>
      </c>
      <c r="AF19" s="6">
        <f t="shared" si="17"/>
        <v>0</v>
      </c>
      <c r="AG19" s="6">
        <f t="shared" si="18"/>
        <v>0</v>
      </c>
      <c r="AH19" s="6">
        <f t="shared" si="19"/>
        <v>0</v>
      </c>
      <c r="AI19" s="6">
        <f>SUM(AC15:AH18)</f>
        <v>0.5</v>
      </c>
      <c r="AJ19" s="43">
        <f t="shared" si="20"/>
        <v>0</v>
      </c>
      <c r="AK19" s="6">
        <f t="shared" si="21"/>
        <v>0</v>
      </c>
      <c r="AL19" s="6">
        <f t="shared" si="22"/>
        <v>0</v>
      </c>
      <c r="AM19" s="6">
        <f t="shared" si="23"/>
        <v>0</v>
      </c>
      <c r="AN19" s="6">
        <f>SUM(AJ15:AM18)</f>
        <v>0</v>
      </c>
      <c r="AO19" s="35">
        <f t="shared" si="24"/>
        <v>0</v>
      </c>
      <c r="AP19">
        <f t="shared" si="25"/>
        <v>0</v>
      </c>
      <c r="AQ19">
        <f t="shared" si="26"/>
        <v>0</v>
      </c>
      <c r="AR19">
        <f t="shared" si="27"/>
        <v>0</v>
      </c>
      <c r="AS19">
        <f>SUM(AO15:AR18)</f>
        <v>10.5</v>
      </c>
      <c r="AT19" s="35">
        <f t="shared" si="28"/>
        <v>0</v>
      </c>
      <c r="AU19">
        <f t="shared" si="29"/>
        <v>0</v>
      </c>
      <c r="AV19">
        <f t="shared" si="30"/>
        <v>0</v>
      </c>
      <c r="AW19">
        <f t="shared" si="31"/>
        <v>0</v>
      </c>
      <c r="AX19">
        <f t="shared" si="32"/>
        <v>0</v>
      </c>
      <c r="AY19">
        <f>SUM(AT15:AX18)</f>
        <v>17</v>
      </c>
      <c r="AZ19" s="35">
        <f t="shared" si="33"/>
        <v>0</v>
      </c>
      <c r="BA19">
        <f t="shared" si="34"/>
        <v>0</v>
      </c>
      <c r="BB19">
        <f t="shared" si="35"/>
        <v>0</v>
      </c>
      <c r="BC19">
        <f t="shared" si="36"/>
        <v>0</v>
      </c>
      <c r="BD19">
        <f t="shared" si="37"/>
        <v>0</v>
      </c>
      <c r="BE19">
        <f t="shared" si="38"/>
        <v>0</v>
      </c>
      <c r="BF19">
        <f>SUM(AZ15:BE18)</f>
        <v>0.5</v>
      </c>
      <c r="BG19" s="35">
        <f t="shared" si="39"/>
        <v>0</v>
      </c>
      <c r="BH19">
        <f t="shared" si="40"/>
        <v>0</v>
      </c>
      <c r="BI19">
        <f t="shared" si="41"/>
        <v>0</v>
      </c>
      <c r="BJ19">
        <f t="shared" si="42"/>
        <v>0</v>
      </c>
      <c r="BK19">
        <f>SUM(BG15:BJ18)</f>
        <v>0</v>
      </c>
    </row>
    <row r="20" spans="1:63" s="3" customFormat="1" ht="17" x14ac:dyDescent="0.2">
      <c r="A20" s="1" t="s">
        <v>27</v>
      </c>
      <c r="H20" s="1"/>
      <c r="I20" s="12"/>
      <c r="M20" s="39"/>
      <c r="O20" s="3">
        <f t="shared" si="2"/>
        <v>0</v>
      </c>
      <c r="P20" s="3" t="e">
        <f t="shared" si="3"/>
        <v>#DIV/0!</v>
      </c>
      <c r="Q20" s="3" t="e">
        <f t="shared" si="4"/>
        <v>#DIV/0!</v>
      </c>
      <c r="R20" s="34">
        <f t="shared" si="5"/>
        <v>0</v>
      </c>
      <c r="S20" s="3">
        <f t="shared" si="6"/>
        <v>0</v>
      </c>
      <c r="T20" s="3">
        <f t="shared" si="7"/>
        <v>0</v>
      </c>
      <c r="U20" s="3">
        <f t="shared" si="8"/>
        <v>0</v>
      </c>
      <c r="W20" s="34">
        <f t="shared" si="9"/>
        <v>0</v>
      </c>
      <c r="X20" s="3">
        <f t="shared" si="10"/>
        <v>0</v>
      </c>
      <c r="Y20" s="3">
        <f t="shared" si="11"/>
        <v>0</v>
      </c>
      <c r="Z20" s="3">
        <f t="shared" si="12"/>
        <v>0</v>
      </c>
      <c r="AA20" s="3">
        <f t="shared" si="13"/>
        <v>0</v>
      </c>
      <c r="AC20" s="34">
        <f t="shared" si="14"/>
        <v>0</v>
      </c>
      <c r="AD20" s="3">
        <f t="shared" si="15"/>
        <v>0</v>
      </c>
      <c r="AE20" s="3">
        <f t="shared" si="16"/>
        <v>0</v>
      </c>
      <c r="AF20" s="3">
        <f t="shared" si="17"/>
        <v>0</v>
      </c>
      <c r="AG20" s="3">
        <f t="shared" si="18"/>
        <v>0</v>
      </c>
      <c r="AH20" s="3">
        <f t="shared" si="19"/>
        <v>0</v>
      </c>
      <c r="AJ20" s="34">
        <f t="shared" si="20"/>
        <v>0</v>
      </c>
      <c r="AK20" s="3">
        <f t="shared" si="21"/>
        <v>0</v>
      </c>
      <c r="AL20" s="3">
        <f t="shared" si="22"/>
        <v>0</v>
      </c>
      <c r="AM20" s="3">
        <f t="shared" si="23"/>
        <v>0</v>
      </c>
      <c r="AO20" s="34">
        <f t="shared" si="24"/>
        <v>0</v>
      </c>
      <c r="AP20" s="3">
        <f t="shared" si="25"/>
        <v>0</v>
      </c>
      <c r="AQ20" s="3">
        <f t="shared" si="26"/>
        <v>0</v>
      </c>
      <c r="AR20" s="3">
        <f t="shared" si="27"/>
        <v>0</v>
      </c>
      <c r="AT20" s="34">
        <f t="shared" si="28"/>
        <v>0</v>
      </c>
      <c r="AU20" s="3">
        <f t="shared" si="29"/>
        <v>0</v>
      </c>
      <c r="AV20" s="3">
        <f t="shared" si="30"/>
        <v>0</v>
      </c>
      <c r="AW20" s="3">
        <f t="shared" si="31"/>
        <v>0</v>
      </c>
      <c r="AX20" s="3">
        <f t="shared" si="32"/>
        <v>0</v>
      </c>
      <c r="AZ20" s="34">
        <f t="shared" si="33"/>
        <v>0</v>
      </c>
      <c r="BA20" s="3">
        <f t="shared" si="34"/>
        <v>0</v>
      </c>
      <c r="BB20" s="3">
        <f t="shared" si="35"/>
        <v>0</v>
      </c>
      <c r="BC20" s="3">
        <f t="shared" si="36"/>
        <v>0</v>
      </c>
      <c r="BD20" s="3">
        <f t="shared" si="37"/>
        <v>0</v>
      </c>
      <c r="BE20" s="3">
        <f t="shared" si="38"/>
        <v>0</v>
      </c>
      <c r="BG20" s="34">
        <f t="shared" si="39"/>
        <v>0</v>
      </c>
      <c r="BH20" s="3">
        <f t="shared" si="40"/>
        <v>0</v>
      </c>
      <c r="BI20" s="3">
        <f t="shared" si="41"/>
        <v>0</v>
      </c>
      <c r="BJ20" s="3">
        <f t="shared" si="42"/>
        <v>0</v>
      </c>
    </row>
    <row r="21" spans="1:63" ht="17" x14ac:dyDescent="0.2">
      <c r="A21" s="4" t="s">
        <v>0</v>
      </c>
      <c r="B21" s="5" t="s">
        <v>1</v>
      </c>
      <c r="C21" s="5" t="s">
        <v>2</v>
      </c>
      <c r="D21" s="5" t="s">
        <v>3</v>
      </c>
      <c r="E21" s="10" t="s">
        <v>4</v>
      </c>
      <c r="F21" s="10" t="s">
        <v>5</v>
      </c>
      <c r="G21" s="10" t="s">
        <v>6</v>
      </c>
      <c r="H21" s="4" t="s">
        <v>7</v>
      </c>
      <c r="I21" s="13" t="s">
        <v>8</v>
      </c>
      <c r="J21"/>
      <c r="K21"/>
      <c r="L21"/>
      <c r="O21">
        <f t="shared" si="2"/>
        <v>0</v>
      </c>
      <c r="P21" t="e">
        <f t="shared" si="3"/>
        <v>#DIV/0!</v>
      </c>
      <c r="Q21" t="e">
        <f t="shared" si="4"/>
        <v>#DIV/0!</v>
      </c>
      <c r="R21" s="43">
        <f t="shared" si="5"/>
        <v>0</v>
      </c>
      <c r="S21" s="6">
        <f t="shared" si="6"/>
        <v>0</v>
      </c>
      <c r="T21" s="6">
        <f t="shared" si="7"/>
        <v>0</v>
      </c>
      <c r="U21" s="6">
        <f t="shared" si="8"/>
        <v>0</v>
      </c>
      <c r="W21" s="43">
        <f t="shared" si="9"/>
        <v>0</v>
      </c>
      <c r="X21" s="6">
        <f t="shared" si="10"/>
        <v>0</v>
      </c>
      <c r="Y21" s="6">
        <f t="shared" si="11"/>
        <v>0</v>
      </c>
      <c r="Z21" s="6">
        <f t="shared" si="12"/>
        <v>0</v>
      </c>
      <c r="AA21" s="6">
        <f t="shared" si="13"/>
        <v>0</v>
      </c>
      <c r="AC21" s="43">
        <f t="shared" si="14"/>
        <v>0</v>
      </c>
      <c r="AD21" s="6">
        <f t="shared" si="15"/>
        <v>0</v>
      </c>
      <c r="AE21" s="6">
        <f t="shared" si="16"/>
        <v>0</v>
      </c>
      <c r="AF21" s="6">
        <f t="shared" si="17"/>
        <v>0</v>
      </c>
      <c r="AG21" s="6">
        <f t="shared" si="18"/>
        <v>0</v>
      </c>
      <c r="AH21" s="6">
        <f t="shared" si="19"/>
        <v>0</v>
      </c>
      <c r="AJ21" s="43">
        <f t="shared" si="20"/>
        <v>0</v>
      </c>
      <c r="AK21" s="6">
        <f t="shared" si="21"/>
        <v>0</v>
      </c>
      <c r="AL21" s="6">
        <f t="shared" si="22"/>
        <v>0</v>
      </c>
      <c r="AM21" s="6">
        <f t="shared" si="23"/>
        <v>0</v>
      </c>
      <c r="AO21" s="35">
        <f t="shared" si="24"/>
        <v>0</v>
      </c>
      <c r="AP21">
        <f t="shared" si="25"/>
        <v>0</v>
      </c>
      <c r="AQ21">
        <f t="shared" si="26"/>
        <v>0</v>
      </c>
      <c r="AR21">
        <f t="shared" si="27"/>
        <v>0</v>
      </c>
      <c r="AT21" s="35">
        <f t="shared" si="28"/>
        <v>0</v>
      </c>
      <c r="AU21">
        <f t="shared" si="29"/>
        <v>0</v>
      </c>
      <c r="AV21">
        <f t="shared" si="30"/>
        <v>0</v>
      </c>
      <c r="AW21">
        <f t="shared" si="31"/>
        <v>0</v>
      </c>
      <c r="AX21">
        <f t="shared" si="32"/>
        <v>0</v>
      </c>
      <c r="AZ21" s="35">
        <f t="shared" si="33"/>
        <v>0</v>
      </c>
      <c r="BA21">
        <f t="shared" si="34"/>
        <v>0</v>
      </c>
      <c r="BB21">
        <f t="shared" si="35"/>
        <v>0</v>
      </c>
      <c r="BC21">
        <f t="shared" si="36"/>
        <v>0</v>
      </c>
      <c r="BD21">
        <f t="shared" si="37"/>
        <v>0</v>
      </c>
      <c r="BE21">
        <f t="shared" si="38"/>
        <v>0</v>
      </c>
      <c r="BG21" s="35">
        <f t="shared" si="39"/>
        <v>0</v>
      </c>
      <c r="BH21">
        <f t="shared" si="40"/>
        <v>0</v>
      </c>
      <c r="BI21">
        <f t="shared" si="41"/>
        <v>0</v>
      </c>
      <c r="BJ21">
        <f t="shared" si="42"/>
        <v>0</v>
      </c>
    </row>
    <row r="22" spans="1:63" ht="136" x14ac:dyDescent="0.2">
      <c r="A22" s="4" t="s">
        <v>28</v>
      </c>
      <c r="B22" s="6">
        <v>6</v>
      </c>
      <c r="C22" s="6">
        <v>0</v>
      </c>
      <c r="D22" s="6">
        <v>0</v>
      </c>
      <c r="E22" s="10">
        <v>4</v>
      </c>
      <c r="F22" s="10">
        <v>0</v>
      </c>
      <c r="G22" s="10">
        <v>0</v>
      </c>
      <c r="I22" s="13" t="s">
        <v>31</v>
      </c>
      <c r="J22" s="24">
        <f t="shared" si="0"/>
        <v>6</v>
      </c>
      <c r="K22" s="24">
        <f t="shared" si="1"/>
        <v>10</v>
      </c>
      <c r="L22" s="24" t="s">
        <v>433</v>
      </c>
      <c r="M22" s="37" t="s">
        <v>464</v>
      </c>
      <c r="N22">
        <v>1</v>
      </c>
      <c r="O22">
        <f t="shared" si="2"/>
        <v>1</v>
      </c>
      <c r="P22">
        <f t="shared" si="3"/>
        <v>6</v>
      </c>
      <c r="Q22">
        <f t="shared" si="4"/>
        <v>10</v>
      </c>
      <c r="R22" s="43">
        <f t="shared" si="5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  <c r="W22" s="43">
        <f t="shared" si="9"/>
        <v>6</v>
      </c>
      <c r="X22" s="6">
        <f t="shared" si="10"/>
        <v>0</v>
      </c>
      <c r="Y22" s="6">
        <f t="shared" si="11"/>
        <v>0</v>
      </c>
      <c r="Z22" s="6">
        <f t="shared" si="12"/>
        <v>0</v>
      </c>
      <c r="AA22" s="6">
        <f t="shared" si="13"/>
        <v>0</v>
      </c>
      <c r="AC22" s="43">
        <f t="shared" si="14"/>
        <v>0</v>
      </c>
      <c r="AD22" s="6">
        <f t="shared" si="15"/>
        <v>0</v>
      </c>
      <c r="AE22" s="6">
        <f t="shared" si="16"/>
        <v>0</v>
      </c>
      <c r="AF22" s="6">
        <f t="shared" si="17"/>
        <v>0</v>
      </c>
      <c r="AG22" s="6">
        <f t="shared" si="18"/>
        <v>0</v>
      </c>
      <c r="AH22" s="6">
        <f t="shared" si="19"/>
        <v>0</v>
      </c>
      <c r="AJ22" s="43">
        <f t="shared" si="20"/>
        <v>0</v>
      </c>
      <c r="AK22" s="6">
        <f t="shared" si="21"/>
        <v>0</v>
      </c>
      <c r="AL22" s="6">
        <f t="shared" si="22"/>
        <v>0</v>
      </c>
      <c r="AM22" s="6">
        <f t="shared" si="23"/>
        <v>0</v>
      </c>
      <c r="AO22" s="35">
        <f t="shared" si="24"/>
        <v>0</v>
      </c>
      <c r="AP22">
        <f t="shared" si="25"/>
        <v>0</v>
      </c>
      <c r="AQ22">
        <f t="shared" si="26"/>
        <v>0</v>
      </c>
      <c r="AR22">
        <f t="shared" si="27"/>
        <v>0</v>
      </c>
      <c r="AT22" s="35">
        <f t="shared" si="28"/>
        <v>10</v>
      </c>
      <c r="AU22">
        <f t="shared" si="29"/>
        <v>0</v>
      </c>
      <c r="AV22">
        <f t="shared" si="30"/>
        <v>0</v>
      </c>
      <c r="AW22">
        <f t="shared" si="31"/>
        <v>0</v>
      </c>
      <c r="AX22">
        <f t="shared" si="32"/>
        <v>0</v>
      </c>
      <c r="AZ22" s="35">
        <f t="shared" si="33"/>
        <v>0</v>
      </c>
      <c r="BA22">
        <f t="shared" si="34"/>
        <v>0</v>
      </c>
      <c r="BB22">
        <f t="shared" si="35"/>
        <v>0</v>
      </c>
      <c r="BC22">
        <f t="shared" si="36"/>
        <v>0</v>
      </c>
      <c r="BD22">
        <f t="shared" si="37"/>
        <v>0</v>
      </c>
      <c r="BE22">
        <f t="shared" si="38"/>
        <v>0</v>
      </c>
      <c r="BG22" s="35">
        <f t="shared" si="39"/>
        <v>0</v>
      </c>
      <c r="BH22">
        <f t="shared" si="40"/>
        <v>0</v>
      </c>
      <c r="BI22">
        <f t="shared" si="41"/>
        <v>0</v>
      </c>
      <c r="BJ22">
        <f t="shared" si="42"/>
        <v>0</v>
      </c>
    </row>
    <row r="23" spans="1:63" ht="85" x14ac:dyDescent="0.2">
      <c r="A23" s="4" t="s">
        <v>29</v>
      </c>
      <c r="B23" s="6">
        <v>3</v>
      </c>
      <c r="C23" s="6">
        <v>0</v>
      </c>
      <c r="D23" s="6">
        <v>2</v>
      </c>
      <c r="E23" s="10">
        <v>7</v>
      </c>
      <c r="F23" s="10">
        <v>2</v>
      </c>
      <c r="G23" s="10">
        <v>0</v>
      </c>
      <c r="I23" s="13" t="s">
        <v>32</v>
      </c>
      <c r="J23" s="24">
        <f t="shared" si="0"/>
        <v>5</v>
      </c>
      <c r="K23" s="24">
        <f t="shared" si="1"/>
        <v>14</v>
      </c>
      <c r="L23" s="24" t="s">
        <v>433</v>
      </c>
      <c r="M23" s="37" t="s">
        <v>447</v>
      </c>
      <c r="N23">
        <v>1</v>
      </c>
      <c r="O23">
        <f t="shared" si="2"/>
        <v>1</v>
      </c>
      <c r="P23">
        <f t="shared" si="3"/>
        <v>5</v>
      </c>
      <c r="Q23">
        <f t="shared" si="4"/>
        <v>14</v>
      </c>
      <c r="R23" s="43">
        <f t="shared" si="5"/>
        <v>0</v>
      </c>
      <c r="S23" s="6">
        <f t="shared" si="6"/>
        <v>0</v>
      </c>
      <c r="T23" s="6">
        <f t="shared" si="7"/>
        <v>0</v>
      </c>
      <c r="U23" s="6">
        <f t="shared" si="8"/>
        <v>0</v>
      </c>
      <c r="W23" s="43">
        <f t="shared" si="9"/>
        <v>5</v>
      </c>
      <c r="X23" s="6">
        <f t="shared" si="10"/>
        <v>0</v>
      </c>
      <c r="Y23" s="6">
        <f t="shared" si="11"/>
        <v>0</v>
      </c>
      <c r="Z23" s="6">
        <f t="shared" si="12"/>
        <v>0</v>
      </c>
      <c r="AA23" s="6">
        <f t="shared" si="13"/>
        <v>0</v>
      </c>
      <c r="AC23" s="43">
        <f t="shared" si="14"/>
        <v>0</v>
      </c>
      <c r="AD23" s="6">
        <f t="shared" si="15"/>
        <v>0</v>
      </c>
      <c r="AE23" s="6">
        <f t="shared" si="16"/>
        <v>0</v>
      </c>
      <c r="AF23" s="6">
        <f t="shared" si="17"/>
        <v>0</v>
      </c>
      <c r="AG23" s="6">
        <f t="shared" si="18"/>
        <v>0</v>
      </c>
      <c r="AH23" s="6">
        <f t="shared" si="19"/>
        <v>0</v>
      </c>
      <c r="AJ23" s="43">
        <f t="shared" si="20"/>
        <v>0</v>
      </c>
      <c r="AK23" s="6">
        <f t="shared" si="21"/>
        <v>0</v>
      </c>
      <c r="AL23" s="6">
        <f t="shared" si="22"/>
        <v>0</v>
      </c>
      <c r="AM23" s="6">
        <f t="shared" si="23"/>
        <v>0</v>
      </c>
      <c r="AO23" s="35">
        <f t="shared" si="24"/>
        <v>0</v>
      </c>
      <c r="AP23">
        <f t="shared" si="25"/>
        <v>0</v>
      </c>
      <c r="AQ23">
        <f t="shared" si="26"/>
        <v>0</v>
      </c>
      <c r="AR23">
        <f t="shared" si="27"/>
        <v>0</v>
      </c>
      <c r="AT23" s="35">
        <f t="shared" si="28"/>
        <v>14</v>
      </c>
      <c r="AU23">
        <f t="shared" si="29"/>
        <v>0</v>
      </c>
      <c r="AV23">
        <f t="shared" si="30"/>
        <v>0</v>
      </c>
      <c r="AW23">
        <f t="shared" si="31"/>
        <v>0</v>
      </c>
      <c r="AX23">
        <f t="shared" si="32"/>
        <v>0</v>
      </c>
      <c r="AZ23" s="35">
        <f t="shared" si="33"/>
        <v>0</v>
      </c>
      <c r="BA23">
        <f t="shared" si="34"/>
        <v>0</v>
      </c>
      <c r="BB23">
        <f t="shared" si="35"/>
        <v>0</v>
      </c>
      <c r="BC23">
        <f t="shared" si="36"/>
        <v>0</v>
      </c>
      <c r="BD23">
        <f t="shared" si="37"/>
        <v>0</v>
      </c>
      <c r="BE23">
        <f t="shared" si="38"/>
        <v>0</v>
      </c>
      <c r="BG23" s="35">
        <f t="shared" si="39"/>
        <v>0</v>
      </c>
      <c r="BH23">
        <f t="shared" si="40"/>
        <v>0</v>
      </c>
      <c r="BI23">
        <f t="shared" si="41"/>
        <v>0</v>
      </c>
      <c r="BJ23">
        <f t="shared" si="42"/>
        <v>0</v>
      </c>
    </row>
    <row r="24" spans="1:63" ht="68" x14ac:dyDescent="0.2">
      <c r="A24" s="4" t="s">
        <v>30</v>
      </c>
      <c r="B24" s="6">
        <v>1</v>
      </c>
      <c r="C24" s="6">
        <v>0</v>
      </c>
      <c r="D24" s="6">
        <v>1</v>
      </c>
      <c r="E24" s="10">
        <v>1</v>
      </c>
      <c r="F24" s="10">
        <v>0</v>
      </c>
      <c r="G24" s="10">
        <v>7</v>
      </c>
      <c r="I24" s="13" t="s">
        <v>33</v>
      </c>
      <c r="J24" s="24">
        <f t="shared" si="0"/>
        <v>2</v>
      </c>
      <c r="K24" s="24">
        <f t="shared" si="1"/>
        <v>10</v>
      </c>
      <c r="L24" s="24" t="s">
        <v>433</v>
      </c>
      <c r="M24" s="37" t="s">
        <v>465</v>
      </c>
      <c r="N24">
        <v>1</v>
      </c>
      <c r="O24">
        <f t="shared" si="2"/>
        <v>1</v>
      </c>
      <c r="P24">
        <f t="shared" si="3"/>
        <v>2</v>
      </c>
      <c r="Q24">
        <f t="shared" si="4"/>
        <v>10</v>
      </c>
      <c r="R24" s="43">
        <f t="shared" si="5"/>
        <v>0</v>
      </c>
      <c r="S24" s="6">
        <f t="shared" si="6"/>
        <v>0</v>
      </c>
      <c r="T24" s="6">
        <f t="shared" si="7"/>
        <v>0</v>
      </c>
      <c r="U24" s="6">
        <f t="shared" si="8"/>
        <v>0</v>
      </c>
      <c r="W24" s="43">
        <f t="shared" si="9"/>
        <v>2</v>
      </c>
      <c r="X24" s="6">
        <f t="shared" si="10"/>
        <v>0</v>
      </c>
      <c r="Y24" s="6">
        <f t="shared" si="11"/>
        <v>0</v>
      </c>
      <c r="Z24" s="6">
        <f t="shared" si="12"/>
        <v>0</v>
      </c>
      <c r="AA24" s="6">
        <f t="shared" si="13"/>
        <v>0</v>
      </c>
      <c r="AC24" s="43">
        <f t="shared" si="14"/>
        <v>0</v>
      </c>
      <c r="AD24" s="6">
        <f t="shared" si="15"/>
        <v>0</v>
      </c>
      <c r="AE24" s="6">
        <f t="shared" si="16"/>
        <v>0</v>
      </c>
      <c r="AF24" s="6">
        <f t="shared" si="17"/>
        <v>0</v>
      </c>
      <c r="AG24" s="6">
        <f t="shared" si="18"/>
        <v>0</v>
      </c>
      <c r="AH24" s="6">
        <f t="shared" si="19"/>
        <v>0</v>
      </c>
      <c r="AJ24" s="43">
        <f t="shared" si="20"/>
        <v>0</v>
      </c>
      <c r="AK24" s="6">
        <f t="shared" si="21"/>
        <v>0</v>
      </c>
      <c r="AL24" s="6">
        <f t="shared" si="22"/>
        <v>0</v>
      </c>
      <c r="AM24" s="6">
        <f t="shared" si="23"/>
        <v>0</v>
      </c>
      <c r="AO24" s="35">
        <f t="shared" si="24"/>
        <v>0</v>
      </c>
      <c r="AP24">
        <f t="shared" si="25"/>
        <v>0</v>
      </c>
      <c r="AQ24">
        <f t="shared" si="26"/>
        <v>0</v>
      </c>
      <c r="AR24">
        <f t="shared" si="27"/>
        <v>0</v>
      </c>
      <c r="AT24" s="35">
        <f t="shared" si="28"/>
        <v>10</v>
      </c>
      <c r="AU24">
        <f t="shared" si="29"/>
        <v>0</v>
      </c>
      <c r="AV24">
        <f t="shared" si="30"/>
        <v>0</v>
      </c>
      <c r="AW24">
        <f t="shared" si="31"/>
        <v>0</v>
      </c>
      <c r="AX24">
        <f t="shared" si="32"/>
        <v>0</v>
      </c>
      <c r="AZ24" s="35">
        <f t="shared" si="33"/>
        <v>0</v>
      </c>
      <c r="BA24">
        <f t="shared" si="34"/>
        <v>0</v>
      </c>
      <c r="BB24">
        <f t="shared" si="35"/>
        <v>0</v>
      </c>
      <c r="BC24">
        <f t="shared" si="36"/>
        <v>0</v>
      </c>
      <c r="BD24">
        <f t="shared" si="37"/>
        <v>0</v>
      </c>
      <c r="BE24">
        <f t="shared" si="38"/>
        <v>0</v>
      </c>
      <c r="BG24" s="35">
        <f t="shared" si="39"/>
        <v>0</v>
      </c>
      <c r="BH24">
        <f t="shared" si="40"/>
        <v>0</v>
      </c>
      <c r="BI24">
        <f t="shared" si="41"/>
        <v>0</v>
      </c>
      <c r="BJ24">
        <f t="shared" si="42"/>
        <v>0</v>
      </c>
    </row>
    <row r="25" spans="1:63" ht="51" x14ac:dyDescent="0.2">
      <c r="A25" s="4" t="s">
        <v>34</v>
      </c>
      <c r="B25" s="6">
        <v>1</v>
      </c>
      <c r="C25" s="6">
        <v>0</v>
      </c>
      <c r="D25" s="6">
        <v>0</v>
      </c>
      <c r="E25" s="10">
        <v>0</v>
      </c>
      <c r="F25" s="10">
        <v>0</v>
      </c>
      <c r="G25" s="10">
        <v>0</v>
      </c>
      <c r="I25" s="13" t="s">
        <v>35</v>
      </c>
      <c r="J25" s="24">
        <f t="shared" si="0"/>
        <v>1</v>
      </c>
      <c r="K25" s="24">
        <f t="shared" si="1"/>
        <v>1</v>
      </c>
      <c r="L25" s="24" t="s">
        <v>433</v>
      </c>
      <c r="M25" s="37" t="s">
        <v>445</v>
      </c>
      <c r="N25">
        <v>1</v>
      </c>
      <c r="O25">
        <f t="shared" si="2"/>
        <v>1</v>
      </c>
      <c r="P25">
        <f t="shared" si="3"/>
        <v>1</v>
      </c>
      <c r="Q25">
        <f t="shared" si="4"/>
        <v>1</v>
      </c>
      <c r="R25" s="43">
        <f t="shared" si="5"/>
        <v>0</v>
      </c>
      <c r="S25" s="6">
        <f t="shared" si="6"/>
        <v>0</v>
      </c>
      <c r="T25" s="6">
        <f t="shared" si="7"/>
        <v>0</v>
      </c>
      <c r="U25" s="6">
        <f t="shared" si="8"/>
        <v>0</v>
      </c>
      <c r="V25" s="6">
        <f>SUM(R22:U25)</f>
        <v>0</v>
      </c>
      <c r="W25" s="43">
        <f t="shared" si="9"/>
        <v>1</v>
      </c>
      <c r="X25" s="6">
        <f t="shared" si="10"/>
        <v>0</v>
      </c>
      <c r="Y25" s="6">
        <f t="shared" si="11"/>
        <v>0</v>
      </c>
      <c r="Z25" s="6">
        <f t="shared" si="12"/>
        <v>0</v>
      </c>
      <c r="AA25" s="6">
        <f t="shared" si="13"/>
        <v>0</v>
      </c>
      <c r="AC25" s="43">
        <f t="shared" si="14"/>
        <v>0</v>
      </c>
      <c r="AD25" s="6">
        <f t="shared" si="15"/>
        <v>0</v>
      </c>
      <c r="AE25" s="6">
        <f t="shared" si="16"/>
        <v>0</v>
      </c>
      <c r="AF25" s="6">
        <f t="shared" si="17"/>
        <v>0</v>
      </c>
      <c r="AG25" s="6">
        <f t="shared" si="18"/>
        <v>0</v>
      </c>
      <c r="AH25" s="6">
        <f t="shared" si="19"/>
        <v>0</v>
      </c>
      <c r="AJ25" s="43">
        <f t="shared" si="20"/>
        <v>0</v>
      </c>
      <c r="AK25" s="6">
        <f t="shared" si="21"/>
        <v>0</v>
      </c>
      <c r="AL25" s="6">
        <f t="shared" si="22"/>
        <v>0</v>
      </c>
      <c r="AM25" s="6">
        <f t="shared" si="23"/>
        <v>0</v>
      </c>
      <c r="AO25" s="35">
        <f t="shared" si="24"/>
        <v>0</v>
      </c>
      <c r="AP25">
        <f t="shared" si="25"/>
        <v>0</v>
      </c>
      <c r="AQ25">
        <f t="shared" si="26"/>
        <v>0</v>
      </c>
      <c r="AR25">
        <f t="shared" si="27"/>
        <v>0</v>
      </c>
      <c r="AT25" s="35">
        <f t="shared" si="28"/>
        <v>1</v>
      </c>
      <c r="AU25">
        <f t="shared" si="29"/>
        <v>0</v>
      </c>
      <c r="AV25">
        <f t="shared" si="30"/>
        <v>0</v>
      </c>
      <c r="AW25">
        <f t="shared" si="31"/>
        <v>0</v>
      </c>
      <c r="AX25">
        <f t="shared" si="32"/>
        <v>0</v>
      </c>
      <c r="AZ25" s="35">
        <f t="shared" si="33"/>
        <v>0</v>
      </c>
      <c r="BA25">
        <f t="shared" si="34"/>
        <v>0</v>
      </c>
      <c r="BB25">
        <f t="shared" si="35"/>
        <v>0</v>
      </c>
      <c r="BC25">
        <f t="shared" si="36"/>
        <v>0</v>
      </c>
      <c r="BD25">
        <f t="shared" si="37"/>
        <v>0</v>
      </c>
      <c r="BE25">
        <f t="shared" si="38"/>
        <v>0</v>
      </c>
      <c r="BG25" s="35">
        <f t="shared" si="39"/>
        <v>0</v>
      </c>
      <c r="BH25">
        <f t="shared" si="40"/>
        <v>0</v>
      </c>
      <c r="BI25">
        <f t="shared" si="41"/>
        <v>0</v>
      </c>
      <c r="BJ25">
        <f t="shared" si="42"/>
        <v>0</v>
      </c>
    </row>
    <row r="26" spans="1:63" x14ac:dyDescent="0.2">
      <c r="J26"/>
      <c r="K26"/>
      <c r="L26"/>
      <c r="O26">
        <f t="shared" si="2"/>
        <v>0</v>
      </c>
      <c r="P26" t="e">
        <f t="shared" si="3"/>
        <v>#DIV/0!</v>
      </c>
      <c r="Q26" t="e">
        <f t="shared" si="4"/>
        <v>#DIV/0!</v>
      </c>
      <c r="R26" s="43">
        <f t="shared" si="5"/>
        <v>0</v>
      </c>
      <c r="S26" s="6">
        <f t="shared" si="6"/>
        <v>0</v>
      </c>
      <c r="T26" s="6">
        <f t="shared" si="7"/>
        <v>0</v>
      </c>
      <c r="U26" s="6">
        <f t="shared" si="8"/>
        <v>0</v>
      </c>
      <c r="V26" s="6">
        <f>SUM(R22:U25)</f>
        <v>0</v>
      </c>
      <c r="W26" s="43">
        <f t="shared" si="9"/>
        <v>0</v>
      </c>
      <c r="X26" s="6">
        <f t="shared" si="10"/>
        <v>0</v>
      </c>
      <c r="Y26" s="6">
        <f t="shared" si="11"/>
        <v>0</v>
      </c>
      <c r="Z26" s="6">
        <f t="shared" si="12"/>
        <v>0</v>
      </c>
      <c r="AA26" s="6">
        <f t="shared" si="13"/>
        <v>0</v>
      </c>
      <c r="AB26" s="6">
        <f>SUM(W21:AA25)</f>
        <v>14</v>
      </c>
      <c r="AC26" s="43">
        <f t="shared" si="14"/>
        <v>0</v>
      </c>
      <c r="AD26" s="6">
        <f t="shared" si="15"/>
        <v>0</v>
      </c>
      <c r="AE26" s="6">
        <f t="shared" si="16"/>
        <v>0</v>
      </c>
      <c r="AF26" s="6">
        <f t="shared" si="17"/>
        <v>0</v>
      </c>
      <c r="AG26" s="6">
        <f t="shared" si="18"/>
        <v>0</v>
      </c>
      <c r="AH26" s="6">
        <f t="shared" si="19"/>
        <v>0</v>
      </c>
      <c r="AI26" s="6">
        <f>SUM(AC22:AH25)</f>
        <v>0</v>
      </c>
      <c r="AJ26" s="43">
        <f t="shared" si="20"/>
        <v>0</v>
      </c>
      <c r="AK26" s="6">
        <f t="shared" si="21"/>
        <v>0</v>
      </c>
      <c r="AL26" s="6">
        <f t="shared" si="22"/>
        <v>0</v>
      </c>
      <c r="AM26" s="6">
        <f t="shared" si="23"/>
        <v>0</v>
      </c>
      <c r="AN26" s="6">
        <f>SUM(AJ22:AM25)</f>
        <v>0</v>
      </c>
      <c r="AO26" s="35">
        <f t="shared" si="24"/>
        <v>0</v>
      </c>
      <c r="AP26">
        <f t="shared" si="25"/>
        <v>0</v>
      </c>
      <c r="AQ26">
        <f t="shared" si="26"/>
        <v>0</v>
      </c>
      <c r="AR26">
        <f t="shared" si="27"/>
        <v>0</v>
      </c>
      <c r="AS26">
        <f>SUM(AO22:AR25)</f>
        <v>0</v>
      </c>
      <c r="AT26" s="35">
        <f t="shared" si="28"/>
        <v>0</v>
      </c>
      <c r="AU26">
        <f t="shared" si="29"/>
        <v>0</v>
      </c>
      <c r="AV26">
        <f t="shared" si="30"/>
        <v>0</v>
      </c>
      <c r="AW26">
        <f t="shared" si="31"/>
        <v>0</v>
      </c>
      <c r="AX26">
        <f t="shared" si="32"/>
        <v>0</v>
      </c>
      <c r="AY26">
        <f>SUM(AT22:AX25)</f>
        <v>35</v>
      </c>
      <c r="AZ26" s="35">
        <f t="shared" si="33"/>
        <v>0</v>
      </c>
      <c r="BA26">
        <f t="shared" si="34"/>
        <v>0</v>
      </c>
      <c r="BB26">
        <f t="shared" si="35"/>
        <v>0</v>
      </c>
      <c r="BC26">
        <f t="shared" si="36"/>
        <v>0</v>
      </c>
      <c r="BD26">
        <f t="shared" si="37"/>
        <v>0</v>
      </c>
      <c r="BE26">
        <f t="shared" si="38"/>
        <v>0</v>
      </c>
      <c r="BF26">
        <f>SUM(AZ22:BE25)</f>
        <v>0</v>
      </c>
      <c r="BG26" s="35">
        <f t="shared" si="39"/>
        <v>0</v>
      </c>
      <c r="BH26">
        <f t="shared" si="40"/>
        <v>0</v>
      </c>
      <c r="BI26">
        <f t="shared" si="41"/>
        <v>0</v>
      </c>
      <c r="BJ26">
        <f t="shared" si="42"/>
        <v>0</v>
      </c>
      <c r="BK26">
        <f>SUM(BG22:BJ25)</f>
        <v>0</v>
      </c>
    </row>
    <row r="27" spans="1:63" s="3" customFormat="1" ht="17" x14ac:dyDescent="0.2">
      <c r="A27" s="1" t="s">
        <v>36</v>
      </c>
      <c r="H27" s="1"/>
      <c r="I27" s="12"/>
      <c r="M27" s="39"/>
      <c r="O27" s="3">
        <f t="shared" si="2"/>
        <v>0</v>
      </c>
      <c r="P27" s="3" t="e">
        <f t="shared" si="3"/>
        <v>#DIV/0!</v>
      </c>
      <c r="Q27" s="3" t="e">
        <f t="shared" si="4"/>
        <v>#DIV/0!</v>
      </c>
      <c r="R27" s="34">
        <f t="shared" si="5"/>
        <v>0</v>
      </c>
      <c r="S27" s="3">
        <f t="shared" si="6"/>
        <v>0</v>
      </c>
      <c r="T27" s="3">
        <f t="shared" si="7"/>
        <v>0</v>
      </c>
      <c r="U27" s="3">
        <f t="shared" si="8"/>
        <v>0</v>
      </c>
      <c r="W27" s="34">
        <f t="shared" si="9"/>
        <v>0</v>
      </c>
      <c r="X27" s="3">
        <f t="shared" si="10"/>
        <v>0</v>
      </c>
      <c r="Y27" s="3">
        <f t="shared" si="11"/>
        <v>0</v>
      </c>
      <c r="Z27" s="3">
        <f t="shared" si="12"/>
        <v>0</v>
      </c>
      <c r="AA27" s="3">
        <f t="shared" si="13"/>
        <v>0</v>
      </c>
      <c r="AC27" s="34">
        <f t="shared" si="14"/>
        <v>0</v>
      </c>
      <c r="AD27" s="3">
        <f t="shared" si="15"/>
        <v>0</v>
      </c>
      <c r="AE27" s="3">
        <f t="shared" si="16"/>
        <v>0</v>
      </c>
      <c r="AF27" s="3">
        <f t="shared" si="17"/>
        <v>0</v>
      </c>
      <c r="AG27" s="3">
        <f t="shared" si="18"/>
        <v>0</v>
      </c>
      <c r="AH27" s="3">
        <f t="shared" si="19"/>
        <v>0</v>
      </c>
      <c r="AJ27" s="34">
        <f t="shared" si="20"/>
        <v>0</v>
      </c>
      <c r="AK27" s="3">
        <f t="shared" si="21"/>
        <v>0</v>
      </c>
      <c r="AL27" s="3">
        <f t="shared" si="22"/>
        <v>0</v>
      </c>
      <c r="AM27" s="3">
        <f t="shared" si="23"/>
        <v>0</v>
      </c>
      <c r="AO27" s="34">
        <f t="shared" si="24"/>
        <v>0</v>
      </c>
      <c r="AP27" s="3">
        <f t="shared" si="25"/>
        <v>0</v>
      </c>
      <c r="AQ27" s="3">
        <f t="shared" si="26"/>
        <v>0</v>
      </c>
      <c r="AR27" s="3">
        <f t="shared" si="27"/>
        <v>0</v>
      </c>
      <c r="AT27" s="34">
        <f t="shared" si="28"/>
        <v>0</v>
      </c>
      <c r="AU27" s="3">
        <f t="shared" si="29"/>
        <v>0</v>
      </c>
      <c r="AV27" s="3">
        <f t="shared" si="30"/>
        <v>0</v>
      </c>
      <c r="AW27" s="3">
        <f t="shared" si="31"/>
        <v>0</v>
      </c>
      <c r="AX27" s="3">
        <f t="shared" si="32"/>
        <v>0</v>
      </c>
      <c r="AZ27" s="34">
        <f t="shared" si="33"/>
        <v>0</v>
      </c>
      <c r="BA27" s="3">
        <f t="shared" si="34"/>
        <v>0</v>
      </c>
      <c r="BB27" s="3">
        <f t="shared" si="35"/>
        <v>0</v>
      </c>
      <c r="BC27" s="3">
        <f t="shared" si="36"/>
        <v>0</v>
      </c>
      <c r="BD27" s="3">
        <f t="shared" si="37"/>
        <v>0</v>
      </c>
      <c r="BE27" s="3">
        <f t="shared" si="38"/>
        <v>0</v>
      </c>
      <c r="BG27" s="34">
        <f t="shared" si="39"/>
        <v>0</v>
      </c>
      <c r="BH27" s="3">
        <f t="shared" si="40"/>
        <v>0</v>
      </c>
      <c r="BI27" s="3">
        <f t="shared" si="41"/>
        <v>0</v>
      </c>
      <c r="BJ27" s="3">
        <f t="shared" si="42"/>
        <v>0</v>
      </c>
    </row>
    <row r="28" spans="1:63" ht="17" x14ac:dyDescent="0.2">
      <c r="A28" s="4" t="s">
        <v>0</v>
      </c>
      <c r="B28" s="5" t="s">
        <v>1</v>
      </c>
      <c r="C28" s="5" t="s">
        <v>2</v>
      </c>
      <c r="D28" s="5" t="s">
        <v>3</v>
      </c>
      <c r="E28" s="10" t="s">
        <v>4</v>
      </c>
      <c r="F28" s="10" t="s">
        <v>5</v>
      </c>
      <c r="G28" s="10" t="s">
        <v>6</v>
      </c>
      <c r="H28" s="4" t="s">
        <v>7</v>
      </c>
      <c r="I28" s="13" t="s">
        <v>8</v>
      </c>
      <c r="J28"/>
      <c r="K28"/>
      <c r="L28"/>
      <c r="O28">
        <f t="shared" si="2"/>
        <v>0</v>
      </c>
      <c r="P28" t="e">
        <f t="shared" si="3"/>
        <v>#DIV/0!</v>
      </c>
      <c r="Q28" t="e">
        <f t="shared" si="4"/>
        <v>#DIV/0!</v>
      </c>
      <c r="R28" s="43">
        <f t="shared" si="5"/>
        <v>0</v>
      </c>
      <c r="S28" s="6">
        <f t="shared" si="6"/>
        <v>0</v>
      </c>
      <c r="T28" s="6">
        <f t="shared" si="7"/>
        <v>0</v>
      </c>
      <c r="U28" s="6">
        <f t="shared" si="8"/>
        <v>0</v>
      </c>
      <c r="W28" s="43">
        <f t="shared" si="9"/>
        <v>0</v>
      </c>
      <c r="X28" s="6">
        <f t="shared" si="10"/>
        <v>0</v>
      </c>
      <c r="Y28" s="6">
        <f t="shared" si="11"/>
        <v>0</v>
      </c>
      <c r="Z28" s="6">
        <f t="shared" si="12"/>
        <v>0</v>
      </c>
      <c r="AA28" s="6">
        <f t="shared" si="13"/>
        <v>0</v>
      </c>
      <c r="AC28" s="43">
        <f t="shared" si="14"/>
        <v>0</v>
      </c>
      <c r="AD28" s="6">
        <f t="shared" si="15"/>
        <v>0</v>
      </c>
      <c r="AE28" s="6">
        <f t="shared" si="16"/>
        <v>0</v>
      </c>
      <c r="AF28" s="6">
        <f t="shared" si="17"/>
        <v>0</v>
      </c>
      <c r="AG28" s="6">
        <f t="shared" si="18"/>
        <v>0</v>
      </c>
      <c r="AH28" s="6">
        <f t="shared" si="19"/>
        <v>0</v>
      </c>
      <c r="AJ28" s="43">
        <f t="shared" si="20"/>
        <v>0</v>
      </c>
      <c r="AK28" s="6">
        <f t="shared" si="21"/>
        <v>0</v>
      </c>
      <c r="AL28" s="6">
        <f t="shared" si="22"/>
        <v>0</v>
      </c>
      <c r="AM28" s="6">
        <f t="shared" si="23"/>
        <v>0</v>
      </c>
      <c r="AO28" s="35">
        <f t="shared" si="24"/>
        <v>0</v>
      </c>
      <c r="AP28">
        <f t="shared" si="25"/>
        <v>0</v>
      </c>
      <c r="AQ28">
        <f t="shared" si="26"/>
        <v>0</v>
      </c>
      <c r="AR28">
        <f t="shared" si="27"/>
        <v>0</v>
      </c>
      <c r="AT28" s="35">
        <f t="shared" si="28"/>
        <v>0</v>
      </c>
      <c r="AU28">
        <f t="shared" si="29"/>
        <v>0</v>
      </c>
      <c r="AV28">
        <f t="shared" si="30"/>
        <v>0</v>
      </c>
      <c r="AW28">
        <f t="shared" si="31"/>
        <v>0</v>
      </c>
      <c r="AX28">
        <f t="shared" si="32"/>
        <v>0</v>
      </c>
      <c r="AZ28" s="35">
        <f t="shared" si="33"/>
        <v>0</v>
      </c>
      <c r="BA28">
        <f t="shared" si="34"/>
        <v>0</v>
      </c>
      <c r="BB28">
        <f t="shared" si="35"/>
        <v>0</v>
      </c>
      <c r="BC28">
        <f t="shared" si="36"/>
        <v>0</v>
      </c>
      <c r="BD28">
        <f t="shared" si="37"/>
        <v>0</v>
      </c>
      <c r="BE28">
        <f t="shared" si="38"/>
        <v>0</v>
      </c>
      <c r="BG28" s="35">
        <f t="shared" si="39"/>
        <v>0</v>
      </c>
      <c r="BH28">
        <f t="shared" si="40"/>
        <v>0</v>
      </c>
      <c r="BI28">
        <f t="shared" si="41"/>
        <v>0</v>
      </c>
      <c r="BJ28">
        <f t="shared" si="42"/>
        <v>0</v>
      </c>
    </row>
    <row r="29" spans="1:63" ht="102" x14ac:dyDescent="0.2">
      <c r="A29" s="4" t="s">
        <v>37</v>
      </c>
      <c r="B29" s="6">
        <v>12</v>
      </c>
      <c r="C29" s="6">
        <v>0</v>
      </c>
      <c r="D29" s="6">
        <v>0</v>
      </c>
      <c r="E29" s="10">
        <v>0</v>
      </c>
      <c r="F29" s="10">
        <v>0</v>
      </c>
      <c r="G29" s="10">
        <v>2</v>
      </c>
      <c r="I29" s="13" t="s">
        <v>38</v>
      </c>
      <c r="J29" s="24">
        <f t="shared" si="0"/>
        <v>12</v>
      </c>
      <c r="K29" s="24">
        <f t="shared" si="1"/>
        <v>14</v>
      </c>
      <c r="L29" s="24" t="s">
        <v>503</v>
      </c>
      <c r="M29" s="37" t="s">
        <v>466</v>
      </c>
      <c r="N29">
        <v>1</v>
      </c>
      <c r="O29">
        <f t="shared" si="2"/>
        <v>2</v>
      </c>
      <c r="P29">
        <f t="shared" si="3"/>
        <v>6</v>
      </c>
      <c r="Q29">
        <f t="shared" si="4"/>
        <v>7</v>
      </c>
      <c r="R29" s="43">
        <f t="shared" si="5"/>
        <v>0</v>
      </c>
      <c r="S29" s="6">
        <f t="shared" si="6"/>
        <v>0</v>
      </c>
      <c r="T29" s="6">
        <f t="shared" si="7"/>
        <v>0</v>
      </c>
      <c r="U29" s="6">
        <f t="shared" si="8"/>
        <v>0</v>
      </c>
      <c r="W29" s="43">
        <f t="shared" si="9"/>
        <v>0</v>
      </c>
      <c r="X29" s="6">
        <f t="shared" si="10"/>
        <v>0</v>
      </c>
      <c r="Y29" s="6">
        <f t="shared" si="11"/>
        <v>6</v>
      </c>
      <c r="Z29" s="6">
        <f t="shared" si="12"/>
        <v>0</v>
      </c>
      <c r="AA29" s="6">
        <f t="shared" si="13"/>
        <v>0</v>
      </c>
      <c r="AC29" s="43">
        <f t="shared" si="14"/>
        <v>0</v>
      </c>
      <c r="AD29" s="6">
        <f t="shared" si="15"/>
        <v>0</v>
      </c>
      <c r="AE29" s="6">
        <f t="shared" si="16"/>
        <v>0</v>
      </c>
      <c r="AF29" s="6">
        <f t="shared" si="17"/>
        <v>0</v>
      </c>
      <c r="AG29" s="6">
        <f t="shared" si="18"/>
        <v>6</v>
      </c>
      <c r="AH29" s="6">
        <f t="shared" si="19"/>
        <v>0</v>
      </c>
      <c r="AJ29" s="43">
        <f t="shared" si="20"/>
        <v>0</v>
      </c>
      <c r="AK29" s="6">
        <f t="shared" si="21"/>
        <v>0</v>
      </c>
      <c r="AL29" s="6">
        <f t="shared" si="22"/>
        <v>0</v>
      </c>
      <c r="AM29" s="6">
        <f t="shared" si="23"/>
        <v>0</v>
      </c>
      <c r="AO29" s="35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T29" s="35">
        <f t="shared" si="28"/>
        <v>0</v>
      </c>
      <c r="AU29">
        <f t="shared" si="29"/>
        <v>0</v>
      </c>
      <c r="AV29">
        <f t="shared" si="30"/>
        <v>7</v>
      </c>
      <c r="AW29">
        <f t="shared" si="31"/>
        <v>0</v>
      </c>
      <c r="AX29">
        <f t="shared" si="32"/>
        <v>0</v>
      </c>
      <c r="AZ29" s="35">
        <f t="shared" si="33"/>
        <v>0</v>
      </c>
      <c r="BA29">
        <f t="shared" si="34"/>
        <v>0</v>
      </c>
      <c r="BB29">
        <f t="shared" si="35"/>
        <v>0</v>
      </c>
      <c r="BC29">
        <f t="shared" si="36"/>
        <v>0</v>
      </c>
      <c r="BD29">
        <f t="shared" si="37"/>
        <v>7</v>
      </c>
      <c r="BE29">
        <f t="shared" si="38"/>
        <v>0</v>
      </c>
      <c r="BG29" s="35">
        <f t="shared" si="39"/>
        <v>0</v>
      </c>
      <c r="BH29">
        <f t="shared" si="40"/>
        <v>0</v>
      </c>
      <c r="BI29">
        <f t="shared" si="41"/>
        <v>0</v>
      </c>
      <c r="BJ29">
        <f t="shared" si="42"/>
        <v>0</v>
      </c>
    </row>
    <row r="30" spans="1:63" ht="102" x14ac:dyDescent="0.2">
      <c r="A30" s="4" t="s">
        <v>39</v>
      </c>
      <c r="B30" s="6">
        <v>7</v>
      </c>
      <c r="C30" s="6">
        <v>1</v>
      </c>
      <c r="D30" s="6">
        <v>1</v>
      </c>
      <c r="E30" s="10">
        <v>45</v>
      </c>
      <c r="F30" s="10">
        <v>10</v>
      </c>
      <c r="G30" s="10">
        <v>0</v>
      </c>
      <c r="I30" s="13" t="s">
        <v>38</v>
      </c>
      <c r="J30" s="24">
        <f t="shared" si="0"/>
        <v>9</v>
      </c>
      <c r="K30" s="24">
        <f t="shared" si="1"/>
        <v>64</v>
      </c>
      <c r="L30" s="24" t="s">
        <v>503</v>
      </c>
      <c r="M30" s="37" t="s">
        <v>466</v>
      </c>
      <c r="N30">
        <v>1</v>
      </c>
      <c r="O30">
        <f t="shared" si="2"/>
        <v>2</v>
      </c>
      <c r="P30">
        <f t="shared" si="3"/>
        <v>4.5</v>
      </c>
      <c r="Q30">
        <f t="shared" si="4"/>
        <v>32</v>
      </c>
      <c r="R30" s="43">
        <f t="shared" si="5"/>
        <v>0</v>
      </c>
      <c r="S30" s="6">
        <f t="shared" si="6"/>
        <v>0</v>
      </c>
      <c r="T30" s="6">
        <f t="shared" si="7"/>
        <v>0</v>
      </c>
      <c r="U30" s="6">
        <f t="shared" si="8"/>
        <v>0</v>
      </c>
      <c r="W30" s="43">
        <f t="shared" si="9"/>
        <v>0</v>
      </c>
      <c r="X30" s="6">
        <f t="shared" si="10"/>
        <v>0</v>
      </c>
      <c r="Y30" s="6">
        <f t="shared" si="11"/>
        <v>4.5</v>
      </c>
      <c r="Z30" s="6">
        <f t="shared" si="12"/>
        <v>0</v>
      </c>
      <c r="AA30" s="6">
        <f t="shared" si="13"/>
        <v>0</v>
      </c>
      <c r="AC30" s="43">
        <f t="shared" si="14"/>
        <v>0</v>
      </c>
      <c r="AD30" s="6">
        <f t="shared" si="15"/>
        <v>0</v>
      </c>
      <c r="AE30" s="6">
        <f t="shared" si="16"/>
        <v>0</v>
      </c>
      <c r="AF30" s="6">
        <f t="shared" si="17"/>
        <v>0</v>
      </c>
      <c r="AG30" s="6">
        <f t="shared" si="18"/>
        <v>4.5</v>
      </c>
      <c r="AH30" s="6">
        <f t="shared" si="19"/>
        <v>0</v>
      </c>
      <c r="AJ30" s="43">
        <f t="shared" si="20"/>
        <v>0</v>
      </c>
      <c r="AK30" s="6">
        <f t="shared" si="21"/>
        <v>0</v>
      </c>
      <c r="AL30" s="6">
        <f t="shared" si="22"/>
        <v>0</v>
      </c>
      <c r="AM30" s="6">
        <f t="shared" si="23"/>
        <v>0</v>
      </c>
      <c r="AO30" s="35">
        <f t="shared" si="24"/>
        <v>0</v>
      </c>
      <c r="AP30">
        <f t="shared" si="25"/>
        <v>0</v>
      </c>
      <c r="AQ30">
        <f t="shared" si="26"/>
        <v>0</v>
      </c>
      <c r="AR30">
        <f t="shared" si="27"/>
        <v>0</v>
      </c>
      <c r="AT30" s="35">
        <f t="shared" si="28"/>
        <v>0</v>
      </c>
      <c r="AU30">
        <f t="shared" si="29"/>
        <v>0</v>
      </c>
      <c r="AV30">
        <f t="shared" si="30"/>
        <v>32</v>
      </c>
      <c r="AW30">
        <f t="shared" si="31"/>
        <v>0</v>
      </c>
      <c r="AX30">
        <f t="shared" si="32"/>
        <v>0</v>
      </c>
      <c r="AZ30" s="35">
        <f t="shared" si="33"/>
        <v>0</v>
      </c>
      <c r="BA30">
        <f t="shared" si="34"/>
        <v>0</v>
      </c>
      <c r="BB30">
        <f t="shared" si="35"/>
        <v>0</v>
      </c>
      <c r="BC30">
        <f t="shared" si="36"/>
        <v>0</v>
      </c>
      <c r="BD30">
        <f t="shared" si="37"/>
        <v>32</v>
      </c>
      <c r="BE30">
        <f t="shared" si="38"/>
        <v>0</v>
      </c>
      <c r="BG30" s="35">
        <f t="shared" si="39"/>
        <v>0</v>
      </c>
      <c r="BH30">
        <f t="shared" si="40"/>
        <v>0</v>
      </c>
      <c r="BI30">
        <f t="shared" si="41"/>
        <v>0</v>
      </c>
      <c r="BJ30">
        <f t="shared" si="42"/>
        <v>0</v>
      </c>
    </row>
    <row r="31" spans="1:63" ht="102" x14ac:dyDescent="0.2">
      <c r="A31" s="4" t="s">
        <v>40</v>
      </c>
      <c r="B31" s="6">
        <v>4</v>
      </c>
      <c r="C31" s="6">
        <v>0</v>
      </c>
      <c r="D31" s="6">
        <v>0</v>
      </c>
      <c r="E31" s="10">
        <v>14</v>
      </c>
      <c r="F31" s="10">
        <v>0</v>
      </c>
      <c r="G31" s="10">
        <v>0</v>
      </c>
      <c r="I31" s="13" t="s">
        <v>38</v>
      </c>
      <c r="J31" s="24">
        <f t="shared" si="0"/>
        <v>4</v>
      </c>
      <c r="K31" s="24">
        <f t="shared" si="1"/>
        <v>18</v>
      </c>
      <c r="L31" s="24" t="s">
        <v>503</v>
      </c>
      <c r="M31" s="37" t="s">
        <v>466</v>
      </c>
      <c r="N31">
        <v>1</v>
      </c>
      <c r="O31">
        <f t="shared" si="2"/>
        <v>2</v>
      </c>
      <c r="P31">
        <f t="shared" si="3"/>
        <v>2</v>
      </c>
      <c r="Q31">
        <f t="shared" si="4"/>
        <v>9</v>
      </c>
      <c r="R31" s="43">
        <f t="shared" si="5"/>
        <v>0</v>
      </c>
      <c r="S31" s="6">
        <f t="shared" si="6"/>
        <v>0</v>
      </c>
      <c r="T31" s="6">
        <f t="shared" si="7"/>
        <v>0</v>
      </c>
      <c r="U31" s="6">
        <f t="shared" si="8"/>
        <v>0</v>
      </c>
      <c r="W31" s="43">
        <f t="shared" si="9"/>
        <v>0</v>
      </c>
      <c r="X31" s="6">
        <f t="shared" si="10"/>
        <v>0</v>
      </c>
      <c r="Y31" s="6">
        <f t="shared" si="11"/>
        <v>2</v>
      </c>
      <c r="Z31" s="6">
        <f t="shared" si="12"/>
        <v>0</v>
      </c>
      <c r="AA31" s="6">
        <f t="shared" si="13"/>
        <v>0</v>
      </c>
      <c r="AC31" s="43">
        <f t="shared" si="14"/>
        <v>0</v>
      </c>
      <c r="AD31" s="6">
        <f t="shared" si="15"/>
        <v>0</v>
      </c>
      <c r="AE31" s="6">
        <f t="shared" si="16"/>
        <v>0</v>
      </c>
      <c r="AF31" s="6">
        <f t="shared" si="17"/>
        <v>0</v>
      </c>
      <c r="AG31" s="6">
        <f t="shared" si="18"/>
        <v>2</v>
      </c>
      <c r="AH31" s="6">
        <f t="shared" si="19"/>
        <v>0</v>
      </c>
      <c r="AJ31" s="43">
        <f t="shared" si="20"/>
        <v>0</v>
      </c>
      <c r="AK31" s="6">
        <f t="shared" si="21"/>
        <v>0</v>
      </c>
      <c r="AL31" s="6">
        <f t="shared" si="22"/>
        <v>0</v>
      </c>
      <c r="AM31" s="6">
        <f t="shared" si="23"/>
        <v>0</v>
      </c>
      <c r="AO31" s="35">
        <f t="shared" si="24"/>
        <v>0</v>
      </c>
      <c r="AP31">
        <f t="shared" si="25"/>
        <v>0</v>
      </c>
      <c r="AQ31">
        <f t="shared" si="26"/>
        <v>0</v>
      </c>
      <c r="AR31">
        <f t="shared" si="27"/>
        <v>0</v>
      </c>
      <c r="AT31" s="35">
        <f t="shared" si="28"/>
        <v>0</v>
      </c>
      <c r="AU31">
        <f t="shared" si="29"/>
        <v>0</v>
      </c>
      <c r="AV31">
        <f t="shared" si="30"/>
        <v>9</v>
      </c>
      <c r="AW31">
        <f t="shared" si="31"/>
        <v>0</v>
      </c>
      <c r="AX31">
        <f t="shared" si="32"/>
        <v>0</v>
      </c>
      <c r="AZ31" s="35">
        <f t="shared" si="33"/>
        <v>0</v>
      </c>
      <c r="BA31">
        <f t="shared" si="34"/>
        <v>0</v>
      </c>
      <c r="BB31">
        <f t="shared" si="35"/>
        <v>0</v>
      </c>
      <c r="BC31">
        <f t="shared" si="36"/>
        <v>0</v>
      </c>
      <c r="BD31">
        <f t="shared" si="37"/>
        <v>9</v>
      </c>
      <c r="BE31">
        <f t="shared" si="38"/>
        <v>0</v>
      </c>
      <c r="BG31" s="35">
        <f t="shared" si="39"/>
        <v>0</v>
      </c>
      <c r="BH31">
        <f t="shared" si="40"/>
        <v>0</v>
      </c>
      <c r="BI31">
        <f t="shared" si="41"/>
        <v>0</v>
      </c>
      <c r="BJ31">
        <f t="shared" si="42"/>
        <v>0</v>
      </c>
    </row>
    <row r="32" spans="1:63" ht="102" x14ac:dyDescent="0.2">
      <c r="A32" s="4" t="s">
        <v>41</v>
      </c>
      <c r="B32" s="6">
        <v>3</v>
      </c>
      <c r="C32" s="6">
        <v>0</v>
      </c>
      <c r="D32" s="6">
        <v>0</v>
      </c>
      <c r="E32" s="10">
        <v>10</v>
      </c>
      <c r="F32" s="10">
        <v>8</v>
      </c>
      <c r="G32" s="10">
        <v>0</v>
      </c>
      <c r="I32" s="13" t="s">
        <v>38</v>
      </c>
      <c r="J32" s="24">
        <f t="shared" si="0"/>
        <v>3</v>
      </c>
      <c r="K32" s="24">
        <f t="shared" si="1"/>
        <v>21</v>
      </c>
      <c r="L32" s="24" t="s">
        <v>503</v>
      </c>
      <c r="M32" s="37" t="s">
        <v>466</v>
      </c>
      <c r="N32">
        <v>1</v>
      </c>
      <c r="O32">
        <f t="shared" si="2"/>
        <v>2</v>
      </c>
      <c r="P32">
        <f t="shared" si="3"/>
        <v>1.5</v>
      </c>
      <c r="Q32">
        <f t="shared" si="4"/>
        <v>10.5</v>
      </c>
      <c r="R32" s="43">
        <f t="shared" si="5"/>
        <v>0</v>
      </c>
      <c r="S32" s="6">
        <f t="shared" si="6"/>
        <v>0</v>
      </c>
      <c r="T32" s="6">
        <f t="shared" si="7"/>
        <v>0</v>
      </c>
      <c r="U32" s="6">
        <f t="shared" si="8"/>
        <v>0</v>
      </c>
      <c r="W32" s="43">
        <f t="shared" si="9"/>
        <v>0</v>
      </c>
      <c r="X32" s="6">
        <f t="shared" si="10"/>
        <v>0</v>
      </c>
      <c r="Y32" s="6">
        <f t="shared" si="11"/>
        <v>1.5</v>
      </c>
      <c r="Z32" s="6">
        <f t="shared" si="12"/>
        <v>0</v>
      </c>
      <c r="AA32" s="6">
        <f t="shared" si="13"/>
        <v>0</v>
      </c>
      <c r="AC32" s="43">
        <f t="shared" si="14"/>
        <v>0</v>
      </c>
      <c r="AD32" s="6">
        <f t="shared" si="15"/>
        <v>0</v>
      </c>
      <c r="AE32" s="6">
        <f t="shared" si="16"/>
        <v>0</v>
      </c>
      <c r="AF32" s="6">
        <f t="shared" si="17"/>
        <v>0</v>
      </c>
      <c r="AG32" s="6">
        <f t="shared" si="18"/>
        <v>1.5</v>
      </c>
      <c r="AH32" s="6">
        <f t="shared" si="19"/>
        <v>0</v>
      </c>
      <c r="AJ32" s="43">
        <f t="shared" si="20"/>
        <v>0</v>
      </c>
      <c r="AK32" s="6">
        <f t="shared" si="21"/>
        <v>0</v>
      </c>
      <c r="AL32" s="6">
        <f t="shared" si="22"/>
        <v>0</v>
      </c>
      <c r="AM32" s="6">
        <f t="shared" si="23"/>
        <v>0</v>
      </c>
      <c r="AO32" s="35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 s="35">
        <f t="shared" si="28"/>
        <v>0</v>
      </c>
      <c r="AU32">
        <f t="shared" si="29"/>
        <v>0</v>
      </c>
      <c r="AV32">
        <f t="shared" si="30"/>
        <v>10.5</v>
      </c>
      <c r="AW32">
        <f t="shared" si="31"/>
        <v>0</v>
      </c>
      <c r="AX32">
        <f t="shared" si="32"/>
        <v>0</v>
      </c>
      <c r="AZ32" s="35">
        <f t="shared" si="33"/>
        <v>0</v>
      </c>
      <c r="BA32">
        <f t="shared" si="34"/>
        <v>0</v>
      </c>
      <c r="BB32">
        <f t="shared" si="35"/>
        <v>0</v>
      </c>
      <c r="BC32">
        <f t="shared" si="36"/>
        <v>0</v>
      </c>
      <c r="BD32">
        <f t="shared" si="37"/>
        <v>10.5</v>
      </c>
      <c r="BE32">
        <f t="shared" si="38"/>
        <v>0</v>
      </c>
      <c r="BG32" s="35">
        <f t="shared" si="39"/>
        <v>0</v>
      </c>
      <c r="BH32">
        <f t="shared" si="40"/>
        <v>0</v>
      </c>
      <c r="BI32">
        <f t="shared" si="41"/>
        <v>0</v>
      </c>
      <c r="BJ32">
        <f t="shared" si="42"/>
        <v>0</v>
      </c>
    </row>
    <row r="33" spans="1:63" ht="85" x14ac:dyDescent="0.2">
      <c r="A33" s="4" t="s">
        <v>42</v>
      </c>
      <c r="B33" s="6">
        <v>7</v>
      </c>
      <c r="C33" s="6">
        <v>0</v>
      </c>
      <c r="D33" s="6">
        <v>0</v>
      </c>
      <c r="E33" s="10">
        <v>6</v>
      </c>
      <c r="F33" s="10">
        <v>10</v>
      </c>
      <c r="G33" s="10">
        <v>0</v>
      </c>
      <c r="I33" s="13" t="s">
        <v>43</v>
      </c>
      <c r="J33" s="24">
        <f t="shared" si="0"/>
        <v>7</v>
      </c>
      <c r="K33" s="24">
        <f t="shared" si="1"/>
        <v>23</v>
      </c>
      <c r="L33" s="24" t="s">
        <v>503</v>
      </c>
      <c r="M33" s="37" t="s">
        <v>467</v>
      </c>
      <c r="N33">
        <v>1</v>
      </c>
      <c r="O33">
        <f t="shared" si="2"/>
        <v>2</v>
      </c>
      <c r="P33">
        <f t="shared" si="3"/>
        <v>3.5</v>
      </c>
      <c r="Q33">
        <f t="shared" si="4"/>
        <v>11.5</v>
      </c>
      <c r="R33" s="43">
        <f t="shared" si="5"/>
        <v>0</v>
      </c>
      <c r="S33" s="6">
        <f t="shared" si="6"/>
        <v>0</v>
      </c>
      <c r="T33" s="6">
        <f t="shared" si="7"/>
        <v>0</v>
      </c>
      <c r="U33" s="6">
        <f t="shared" si="8"/>
        <v>0</v>
      </c>
      <c r="W33" s="43">
        <f t="shared" si="9"/>
        <v>0</v>
      </c>
      <c r="X33" s="6">
        <f t="shared" si="10"/>
        <v>0</v>
      </c>
      <c r="Y33" s="6">
        <f t="shared" si="11"/>
        <v>3.5</v>
      </c>
      <c r="Z33" s="6">
        <f t="shared" si="12"/>
        <v>0</v>
      </c>
      <c r="AA33" s="6">
        <f t="shared" si="13"/>
        <v>0</v>
      </c>
      <c r="AC33" s="43">
        <f t="shared" si="14"/>
        <v>0</v>
      </c>
      <c r="AD33" s="6">
        <f t="shared" si="15"/>
        <v>0</v>
      </c>
      <c r="AE33" s="6">
        <f t="shared" si="16"/>
        <v>0</v>
      </c>
      <c r="AF33" s="6">
        <f t="shared" si="17"/>
        <v>0</v>
      </c>
      <c r="AG33" s="6">
        <f t="shared" si="18"/>
        <v>3.5</v>
      </c>
      <c r="AH33" s="6">
        <f t="shared" si="19"/>
        <v>0</v>
      </c>
      <c r="AJ33" s="43">
        <f t="shared" si="20"/>
        <v>0</v>
      </c>
      <c r="AK33" s="6">
        <f t="shared" si="21"/>
        <v>0</v>
      </c>
      <c r="AL33" s="6">
        <f t="shared" si="22"/>
        <v>0</v>
      </c>
      <c r="AM33" s="6">
        <f t="shared" si="23"/>
        <v>0</v>
      </c>
      <c r="AO33" s="35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 s="35">
        <f t="shared" si="28"/>
        <v>0</v>
      </c>
      <c r="AU33">
        <f t="shared" si="29"/>
        <v>0</v>
      </c>
      <c r="AV33">
        <f t="shared" si="30"/>
        <v>11.5</v>
      </c>
      <c r="AW33">
        <f t="shared" si="31"/>
        <v>0</v>
      </c>
      <c r="AX33">
        <f t="shared" si="32"/>
        <v>0</v>
      </c>
      <c r="AZ33" s="35">
        <f t="shared" si="33"/>
        <v>0</v>
      </c>
      <c r="BA33">
        <f t="shared" si="34"/>
        <v>0</v>
      </c>
      <c r="BB33">
        <f t="shared" si="35"/>
        <v>0</v>
      </c>
      <c r="BC33">
        <f t="shared" si="36"/>
        <v>0</v>
      </c>
      <c r="BD33">
        <f t="shared" si="37"/>
        <v>11.5</v>
      </c>
      <c r="BE33">
        <f t="shared" si="38"/>
        <v>0</v>
      </c>
      <c r="BG33" s="35">
        <f t="shared" si="39"/>
        <v>0</v>
      </c>
      <c r="BH33">
        <f t="shared" si="40"/>
        <v>0</v>
      </c>
      <c r="BI33">
        <f t="shared" si="41"/>
        <v>0</v>
      </c>
      <c r="BJ33">
        <f t="shared" si="42"/>
        <v>0</v>
      </c>
    </row>
    <row r="34" spans="1:63" x14ac:dyDescent="0.2">
      <c r="J34"/>
      <c r="K34"/>
      <c r="L34"/>
      <c r="O34">
        <f t="shared" si="2"/>
        <v>0</v>
      </c>
      <c r="P34" t="e">
        <f t="shared" si="3"/>
        <v>#DIV/0!</v>
      </c>
      <c r="Q34" t="e">
        <f t="shared" si="4"/>
        <v>#DIV/0!</v>
      </c>
      <c r="R34" s="43">
        <f t="shared" si="5"/>
        <v>0</v>
      </c>
      <c r="S34" s="6">
        <f t="shared" si="6"/>
        <v>0</v>
      </c>
      <c r="T34" s="6">
        <f t="shared" si="7"/>
        <v>0</v>
      </c>
      <c r="U34" s="6">
        <f t="shared" si="8"/>
        <v>0</v>
      </c>
      <c r="V34" s="6">
        <f>SUM(R29:U33)</f>
        <v>0</v>
      </c>
      <c r="W34" s="43">
        <f t="shared" si="9"/>
        <v>0</v>
      </c>
      <c r="X34" s="6">
        <f t="shared" si="10"/>
        <v>0</v>
      </c>
      <c r="Y34" s="6">
        <f t="shared" si="11"/>
        <v>0</v>
      </c>
      <c r="Z34" s="6">
        <f t="shared" si="12"/>
        <v>0</v>
      </c>
      <c r="AA34" s="6">
        <f t="shared" si="13"/>
        <v>0</v>
      </c>
      <c r="AB34" s="6">
        <f>SUM(W29:AA33)</f>
        <v>17.5</v>
      </c>
      <c r="AC34" s="43">
        <f t="shared" si="14"/>
        <v>0</v>
      </c>
      <c r="AD34" s="6">
        <f t="shared" si="15"/>
        <v>0</v>
      </c>
      <c r="AE34" s="6">
        <f t="shared" si="16"/>
        <v>0</v>
      </c>
      <c r="AF34" s="6">
        <f t="shared" si="17"/>
        <v>0</v>
      </c>
      <c r="AG34" s="6">
        <f t="shared" si="18"/>
        <v>0</v>
      </c>
      <c r="AH34" s="6">
        <f t="shared" si="19"/>
        <v>0</v>
      </c>
      <c r="AI34" s="6">
        <f>SUM(AC29:AH33)</f>
        <v>17.5</v>
      </c>
      <c r="AJ34" s="43">
        <f t="shared" si="20"/>
        <v>0</v>
      </c>
      <c r="AK34" s="6">
        <f t="shared" si="21"/>
        <v>0</v>
      </c>
      <c r="AL34" s="6">
        <f t="shared" si="22"/>
        <v>0</v>
      </c>
      <c r="AM34" s="6">
        <f t="shared" si="23"/>
        <v>0</v>
      </c>
      <c r="AN34" s="6">
        <f>SUM(AJ29:AM33)</f>
        <v>0</v>
      </c>
      <c r="AO34" s="35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S34">
        <f>SUM(AO29:AR33)</f>
        <v>0</v>
      </c>
      <c r="AT34" s="35">
        <f t="shared" si="28"/>
        <v>0</v>
      </c>
      <c r="AU34">
        <f t="shared" si="29"/>
        <v>0</v>
      </c>
      <c r="AV34">
        <f t="shared" si="30"/>
        <v>0</v>
      </c>
      <c r="AW34">
        <f t="shared" si="31"/>
        <v>0</v>
      </c>
      <c r="AX34">
        <f t="shared" si="32"/>
        <v>0</v>
      </c>
      <c r="AY34">
        <f>SUM(AT29:AX33)</f>
        <v>70</v>
      </c>
      <c r="AZ34" s="35">
        <f t="shared" si="33"/>
        <v>0</v>
      </c>
      <c r="BA34">
        <f t="shared" si="34"/>
        <v>0</v>
      </c>
      <c r="BB34">
        <f t="shared" si="35"/>
        <v>0</v>
      </c>
      <c r="BC34">
        <f t="shared" si="36"/>
        <v>0</v>
      </c>
      <c r="BD34">
        <f t="shared" si="37"/>
        <v>0</v>
      </c>
      <c r="BE34">
        <f t="shared" si="38"/>
        <v>0</v>
      </c>
      <c r="BF34">
        <f>SUM(AZ29:BE33)</f>
        <v>70</v>
      </c>
      <c r="BG34" s="35">
        <f t="shared" si="39"/>
        <v>0</v>
      </c>
      <c r="BH34">
        <f t="shared" si="40"/>
        <v>0</v>
      </c>
      <c r="BI34">
        <f t="shared" si="41"/>
        <v>0</v>
      </c>
      <c r="BJ34">
        <f t="shared" si="42"/>
        <v>0</v>
      </c>
      <c r="BK34">
        <f>SUM(BG29:BJ33)</f>
        <v>0</v>
      </c>
    </row>
    <row r="35" spans="1:63" s="3" customFormat="1" ht="17" x14ac:dyDescent="0.2">
      <c r="A35" s="1" t="s">
        <v>44</v>
      </c>
      <c r="H35" s="1"/>
      <c r="I35" s="12"/>
      <c r="M35" s="39"/>
      <c r="O35" s="3">
        <f t="shared" si="2"/>
        <v>0</v>
      </c>
      <c r="P35" s="3" t="e">
        <f t="shared" si="3"/>
        <v>#DIV/0!</v>
      </c>
      <c r="Q35" s="3" t="e">
        <f t="shared" si="4"/>
        <v>#DIV/0!</v>
      </c>
      <c r="R35" s="34">
        <f t="shared" si="5"/>
        <v>0</v>
      </c>
      <c r="S35" s="3">
        <f t="shared" si="6"/>
        <v>0</v>
      </c>
      <c r="T35" s="3">
        <f t="shared" si="7"/>
        <v>0</v>
      </c>
      <c r="U35" s="3">
        <f t="shared" si="8"/>
        <v>0</v>
      </c>
      <c r="W35" s="34">
        <f t="shared" si="9"/>
        <v>0</v>
      </c>
      <c r="X35" s="3">
        <f t="shared" si="10"/>
        <v>0</v>
      </c>
      <c r="Y35" s="3">
        <f t="shared" si="11"/>
        <v>0</v>
      </c>
      <c r="Z35" s="3">
        <f t="shared" si="12"/>
        <v>0</v>
      </c>
      <c r="AA35" s="3">
        <f t="shared" si="13"/>
        <v>0</v>
      </c>
      <c r="AC35" s="34">
        <f t="shared" si="14"/>
        <v>0</v>
      </c>
      <c r="AD35" s="3">
        <f t="shared" si="15"/>
        <v>0</v>
      </c>
      <c r="AE35" s="3">
        <f t="shared" si="16"/>
        <v>0</v>
      </c>
      <c r="AF35" s="3">
        <f t="shared" si="17"/>
        <v>0</v>
      </c>
      <c r="AG35" s="3">
        <f t="shared" si="18"/>
        <v>0</v>
      </c>
      <c r="AH35" s="3">
        <f t="shared" si="19"/>
        <v>0</v>
      </c>
      <c r="AJ35" s="34">
        <f t="shared" si="20"/>
        <v>0</v>
      </c>
      <c r="AK35" s="3">
        <f t="shared" si="21"/>
        <v>0</v>
      </c>
      <c r="AL35" s="3">
        <f t="shared" si="22"/>
        <v>0</v>
      </c>
      <c r="AM35" s="3">
        <f t="shared" si="23"/>
        <v>0</v>
      </c>
      <c r="AO35" s="34">
        <f t="shared" si="24"/>
        <v>0</v>
      </c>
      <c r="AP35" s="3">
        <f t="shared" si="25"/>
        <v>0</v>
      </c>
      <c r="AQ35" s="3">
        <f t="shared" si="26"/>
        <v>0</v>
      </c>
      <c r="AR35" s="3">
        <f t="shared" si="27"/>
        <v>0</v>
      </c>
      <c r="AT35" s="34">
        <f t="shared" si="28"/>
        <v>0</v>
      </c>
      <c r="AU35" s="3">
        <f t="shared" si="29"/>
        <v>0</v>
      </c>
      <c r="AV35" s="3">
        <f t="shared" si="30"/>
        <v>0</v>
      </c>
      <c r="AW35" s="3">
        <f t="shared" si="31"/>
        <v>0</v>
      </c>
      <c r="AX35" s="3">
        <f t="shared" si="32"/>
        <v>0</v>
      </c>
      <c r="AZ35" s="34">
        <f t="shared" si="33"/>
        <v>0</v>
      </c>
      <c r="BA35" s="3">
        <f t="shared" si="34"/>
        <v>0</v>
      </c>
      <c r="BB35" s="3">
        <f t="shared" si="35"/>
        <v>0</v>
      </c>
      <c r="BC35" s="3">
        <f t="shared" si="36"/>
        <v>0</v>
      </c>
      <c r="BD35" s="3">
        <f t="shared" si="37"/>
        <v>0</v>
      </c>
      <c r="BE35" s="3">
        <f t="shared" si="38"/>
        <v>0</v>
      </c>
      <c r="BG35" s="34">
        <f t="shared" si="39"/>
        <v>0</v>
      </c>
      <c r="BH35" s="3">
        <f t="shared" si="40"/>
        <v>0</v>
      </c>
      <c r="BI35" s="3">
        <f t="shared" si="41"/>
        <v>0</v>
      </c>
      <c r="BJ35" s="3">
        <f t="shared" si="42"/>
        <v>0</v>
      </c>
    </row>
    <row r="36" spans="1:63" ht="17" x14ac:dyDescent="0.2">
      <c r="A36" s="4" t="s">
        <v>0</v>
      </c>
      <c r="B36" s="5" t="s">
        <v>1</v>
      </c>
      <c r="C36" s="5" t="s">
        <v>2</v>
      </c>
      <c r="D36" s="5" t="s">
        <v>3</v>
      </c>
      <c r="E36" s="10" t="s">
        <v>4</v>
      </c>
      <c r="F36" s="10" t="s">
        <v>5</v>
      </c>
      <c r="G36" s="10" t="s">
        <v>6</v>
      </c>
      <c r="H36" s="4" t="s">
        <v>7</v>
      </c>
      <c r="I36" s="13" t="s">
        <v>8</v>
      </c>
      <c r="J36"/>
      <c r="K36"/>
      <c r="L36"/>
      <c r="O36">
        <f t="shared" si="2"/>
        <v>0</v>
      </c>
      <c r="P36" t="e">
        <f t="shared" si="3"/>
        <v>#DIV/0!</v>
      </c>
      <c r="Q36" t="e">
        <f t="shared" si="4"/>
        <v>#DIV/0!</v>
      </c>
      <c r="R36" s="43">
        <f t="shared" si="5"/>
        <v>0</v>
      </c>
      <c r="S36" s="6">
        <f t="shared" si="6"/>
        <v>0</v>
      </c>
      <c r="T36" s="6">
        <f t="shared" si="7"/>
        <v>0</v>
      </c>
      <c r="U36" s="6">
        <f t="shared" si="8"/>
        <v>0</v>
      </c>
      <c r="W36" s="43">
        <f t="shared" si="9"/>
        <v>0</v>
      </c>
      <c r="X36" s="6">
        <f t="shared" si="10"/>
        <v>0</v>
      </c>
      <c r="Y36" s="6">
        <f t="shared" si="11"/>
        <v>0</v>
      </c>
      <c r="Z36" s="6">
        <f t="shared" si="12"/>
        <v>0</v>
      </c>
      <c r="AA36" s="6">
        <f t="shared" si="13"/>
        <v>0</v>
      </c>
      <c r="AC36" s="43">
        <f t="shared" si="14"/>
        <v>0</v>
      </c>
      <c r="AD36" s="6">
        <f t="shared" si="15"/>
        <v>0</v>
      </c>
      <c r="AE36" s="6">
        <f t="shared" si="16"/>
        <v>0</v>
      </c>
      <c r="AF36" s="6">
        <f t="shared" si="17"/>
        <v>0</v>
      </c>
      <c r="AG36" s="6">
        <f t="shared" si="18"/>
        <v>0</v>
      </c>
      <c r="AH36" s="6">
        <f t="shared" si="19"/>
        <v>0</v>
      </c>
      <c r="AJ36" s="43">
        <f t="shared" si="20"/>
        <v>0</v>
      </c>
      <c r="AK36" s="6">
        <f t="shared" si="21"/>
        <v>0</v>
      </c>
      <c r="AL36" s="6">
        <f t="shared" si="22"/>
        <v>0</v>
      </c>
      <c r="AM36" s="6">
        <f t="shared" si="23"/>
        <v>0</v>
      </c>
      <c r="AO36" s="35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 s="35">
        <f t="shared" si="28"/>
        <v>0</v>
      </c>
      <c r="AU36">
        <f t="shared" si="29"/>
        <v>0</v>
      </c>
      <c r="AV36">
        <f t="shared" si="30"/>
        <v>0</v>
      </c>
      <c r="AW36">
        <f t="shared" si="31"/>
        <v>0</v>
      </c>
      <c r="AX36">
        <f t="shared" si="32"/>
        <v>0</v>
      </c>
      <c r="AZ36" s="35">
        <f t="shared" si="33"/>
        <v>0</v>
      </c>
      <c r="BA36">
        <f t="shared" si="34"/>
        <v>0</v>
      </c>
      <c r="BB36">
        <f t="shared" si="35"/>
        <v>0</v>
      </c>
      <c r="BC36">
        <f t="shared" si="36"/>
        <v>0</v>
      </c>
      <c r="BD36">
        <f t="shared" si="37"/>
        <v>0</v>
      </c>
      <c r="BE36">
        <f t="shared" si="38"/>
        <v>0</v>
      </c>
      <c r="BG36" s="35">
        <f t="shared" si="39"/>
        <v>0</v>
      </c>
      <c r="BH36">
        <f t="shared" si="40"/>
        <v>0</v>
      </c>
      <c r="BI36">
        <f t="shared" si="41"/>
        <v>0</v>
      </c>
      <c r="BJ36">
        <f t="shared" si="42"/>
        <v>0</v>
      </c>
    </row>
    <row r="37" spans="1:63" ht="153" x14ac:dyDescent="0.2">
      <c r="A37" s="4" t="s">
        <v>45</v>
      </c>
      <c r="B37" s="6">
        <v>2</v>
      </c>
      <c r="C37" s="6">
        <v>0</v>
      </c>
      <c r="D37" s="6">
        <v>1</v>
      </c>
      <c r="E37" s="10">
        <v>10</v>
      </c>
      <c r="F37" s="10">
        <v>0</v>
      </c>
      <c r="G37" s="10">
        <v>0</v>
      </c>
      <c r="I37" s="13" t="s">
        <v>46</v>
      </c>
      <c r="J37" s="24">
        <f t="shared" si="0"/>
        <v>3</v>
      </c>
      <c r="K37" s="24">
        <f t="shared" si="1"/>
        <v>13</v>
      </c>
      <c r="L37" s="24" t="s">
        <v>486</v>
      </c>
      <c r="M37" s="37" t="s">
        <v>468</v>
      </c>
      <c r="N37">
        <v>1</v>
      </c>
      <c r="O37">
        <f t="shared" si="2"/>
        <v>3</v>
      </c>
      <c r="P37">
        <f t="shared" si="3"/>
        <v>1</v>
      </c>
      <c r="Q37">
        <f t="shared" si="4"/>
        <v>4.333333333333333</v>
      </c>
      <c r="R37" s="43">
        <f t="shared" si="5"/>
        <v>0</v>
      </c>
      <c r="S37" s="6">
        <f t="shared" si="6"/>
        <v>0</v>
      </c>
      <c r="T37" s="6">
        <f t="shared" si="7"/>
        <v>1</v>
      </c>
      <c r="U37" s="6">
        <f t="shared" si="8"/>
        <v>0</v>
      </c>
      <c r="W37" s="43">
        <f t="shared" si="9"/>
        <v>0</v>
      </c>
      <c r="X37" s="6">
        <f t="shared" si="10"/>
        <v>0</v>
      </c>
      <c r="Y37" s="6">
        <f t="shared" si="11"/>
        <v>0</v>
      </c>
      <c r="Z37" s="6">
        <f t="shared" si="12"/>
        <v>0</v>
      </c>
      <c r="AA37" s="6">
        <f t="shared" si="13"/>
        <v>0</v>
      </c>
      <c r="AC37" s="43">
        <f t="shared" si="14"/>
        <v>0</v>
      </c>
      <c r="AD37" s="6">
        <f t="shared" si="15"/>
        <v>0</v>
      </c>
      <c r="AE37" s="6">
        <f t="shared" si="16"/>
        <v>1</v>
      </c>
      <c r="AF37" s="6">
        <f t="shared" si="17"/>
        <v>0</v>
      </c>
      <c r="AG37" s="6">
        <f t="shared" si="18"/>
        <v>0</v>
      </c>
      <c r="AH37" s="6">
        <f t="shared" si="19"/>
        <v>0</v>
      </c>
      <c r="AJ37" s="43">
        <f t="shared" si="20"/>
        <v>0</v>
      </c>
      <c r="AK37" s="6">
        <f t="shared" si="21"/>
        <v>0</v>
      </c>
      <c r="AL37" s="6">
        <f t="shared" si="22"/>
        <v>0</v>
      </c>
      <c r="AM37" s="6">
        <f t="shared" si="23"/>
        <v>0</v>
      </c>
      <c r="AO37" s="35">
        <f t="shared" si="24"/>
        <v>0</v>
      </c>
      <c r="AP37">
        <f t="shared" si="25"/>
        <v>0</v>
      </c>
      <c r="AQ37">
        <f t="shared" si="26"/>
        <v>4.333333333333333</v>
      </c>
      <c r="AR37">
        <f t="shared" si="27"/>
        <v>0</v>
      </c>
      <c r="AT37" s="35">
        <f t="shared" si="28"/>
        <v>0</v>
      </c>
      <c r="AU37">
        <f t="shared" si="29"/>
        <v>0</v>
      </c>
      <c r="AV37">
        <f t="shared" si="30"/>
        <v>0</v>
      </c>
      <c r="AW37">
        <f t="shared" si="31"/>
        <v>0</v>
      </c>
      <c r="AX37">
        <f t="shared" si="32"/>
        <v>0</v>
      </c>
      <c r="AZ37" s="35">
        <f t="shared" si="33"/>
        <v>0</v>
      </c>
      <c r="BA37">
        <f t="shared" si="34"/>
        <v>0</v>
      </c>
      <c r="BB37">
        <f t="shared" si="35"/>
        <v>4.333333333333333</v>
      </c>
      <c r="BC37">
        <f t="shared" si="36"/>
        <v>0</v>
      </c>
      <c r="BD37">
        <f t="shared" si="37"/>
        <v>0</v>
      </c>
      <c r="BE37">
        <f t="shared" si="38"/>
        <v>0</v>
      </c>
      <c r="BG37" s="35">
        <f t="shared" si="39"/>
        <v>0</v>
      </c>
      <c r="BH37">
        <f t="shared" si="40"/>
        <v>0</v>
      </c>
      <c r="BI37">
        <f t="shared" si="41"/>
        <v>0</v>
      </c>
      <c r="BJ37">
        <f t="shared" si="42"/>
        <v>0</v>
      </c>
    </row>
    <row r="38" spans="1:63" ht="255" x14ac:dyDescent="0.2">
      <c r="A38" s="4" t="s">
        <v>47</v>
      </c>
      <c r="B38" s="6">
        <v>1</v>
      </c>
      <c r="C38" s="6">
        <v>0</v>
      </c>
      <c r="D38" s="6">
        <v>0</v>
      </c>
      <c r="E38" s="10">
        <v>0</v>
      </c>
      <c r="F38" s="10">
        <v>0</v>
      </c>
      <c r="G38" s="10">
        <v>0</v>
      </c>
      <c r="I38" s="13" t="s">
        <v>24</v>
      </c>
      <c r="J38" s="24">
        <f t="shared" si="0"/>
        <v>1</v>
      </c>
      <c r="K38" s="24">
        <f t="shared" si="1"/>
        <v>1</v>
      </c>
      <c r="L38" s="24" t="s">
        <v>433</v>
      </c>
      <c r="M38" s="37" t="s">
        <v>469</v>
      </c>
      <c r="N38">
        <v>1</v>
      </c>
      <c r="O38">
        <f t="shared" si="2"/>
        <v>1</v>
      </c>
      <c r="P38">
        <f t="shared" si="3"/>
        <v>1</v>
      </c>
      <c r="Q38">
        <f t="shared" si="4"/>
        <v>1</v>
      </c>
      <c r="R38" s="43">
        <f t="shared" si="5"/>
        <v>0</v>
      </c>
      <c r="S38" s="6">
        <f t="shared" si="6"/>
        <v>0</v>
      </c>
      <c r="T38" s="6">
        <f t="shared" si="7"/>
        <v>0</v>
      </c>
      <c r="U38" s="6">
        <f t="shared" si="8"/>
        <v>0</v>
      </c>
      <c r="W38" s="43">
        <f t="shared" si="9"/>
        <v>1</v>
      </c>
      <c r="X38" s="6">
        <f t="shared" si="10"/>
        <v>0</v>
      </c>
      <c r="Y38" s="6">
        <f t="shared" si="11"/>
        <v>0</v>
      </c>
      <c r="Z38" s="6">
        <f t="shared" si="12"/>
        <v>0</v>
      </c>
      <c r="AA38" s="6">
        <f t="shared" si="13"/>
        <v>0</v>
      </c>
      <c r="AC38" s="43">
        <f t="shared" si="14"/>
        <v>0</v>
      </c>
      <c r="AD38" s="6">
        <f t="shared" si="15"/>
        <v>0</v>
      </c>
      <c r="AE38" s="6">
        <f t="shared" si="16"/>
        <v>0</v>
      </c>
      <c r="AF38" s="6">
        <f t="shared" si="17"/>
        <v>0</v>
      </c>
      <c r="AG38" s="6">
        <f t="shared" si="18"/>
        <v>0</v>
      </c>
      <c r="AH38" s="6">
        <f t="shared" si="19"/>
        <v>0</v>
      </c>
      <c r="AJ38" s="43">
        <f t="shared" si="20"/>
        <v>0</v>
      </c>
      <c r="AK38" s="6">
        <f t="shared" si="21"/>
        <v>0</v>
      </c>
      <c r="AL38" s="6">
        <f t="shared" si="22"/>
        <v>0</v>
      </c>
      <c r="AM38" s="6">
        <f t="shared" si="23"/>
        <v>0</v>
      </c>
      <c r="AO38" s="35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 s="35">
        <f t="shared" si="28"/>
        <v>1</v>
      </c>
      <c r="AU38">
        <f t="shared" si="29"/>
        <v>0</v>
      </c>
      <c r="AV38">
        <f t="shared" si="30"/>
        <v>0</v>
      </c>
      <c r="AW38">
        <f t="shared" si="31"/>
        <v>0</v>
      </c>
      <c r="AX38">
        <f t="shared" si="32"/>
        <v>0</v>
      </c>
      <c r="AZ38" s="35">
        <f t="shared" si="33"/>
        <v>0</v>
      </c>
      <c r="BA38">
        <f t="shared" si="34"/>
        <v>0</v>
      </c>
      <c r="BB38">
        <f t="shared" si="35"/>
        <v>0</v>
      </c>
      <c r="BC38">
        <f t="shared" si="36"/>
        <v>0</v>
      </c>
      <c r="BD38">
        <f t="shared" si="37"/>
        <v>0</v>
      </c>
      <c r="BE38">
        <f t="shared" si="38"/>
        <v>0</v>
      </c>
      <c r="BG38" s="35">
        <f t="shared" si="39"/>
        <v>0</v>
      </c>
      <c r="BH38">
        <f t="shared" si="40"/>
        <v>0</v>
      </c>
      <c r="BI38">
        <f t="shared" si="41"/>
        <v>0</v>
      </c>
      <c r="BJ38">
        <f t="shared" si="42"/>
        <v>0</v>
      </c>
    </row>
    <row r="39" spans="1:63" ht="17" x14ac:dyDescent="0.2">
      <c r="A39" s="4" t="s">
        <v>48</v>
      </c>
      <c r="B39" s="6">
        <v>2</v>
      </c>
      <c r="C39" s="6">
        <v>0</v>
      </c>
      <c r="D39" s="6">
        <v>0</v>
      </c>
      <c r="E39" s="10">
        <v>0</v>
      </c>
      <c r="F39" s="10">
        <v>0</v>
      </c>
      <c r="G39" s="10">
        <v>0</v>
      </c>
      <c r="J39" s="24">
        <f t="shared" si="0"/>
        <v>2</v>
      </c>
      <c r="K39" s="24">
        <f t="shared" si="1"/>
        <v>2</v>
      </c>
      <c r="L39" s="24"/>
      <c r="N39">
        <v>1</v>
      </c>
      <c r="O39">
        <f t="shared" si="2"/>
        <v>0</v>
      </c>
      <c r="P39" t="e">
        <f t="shared" si="3"/>
        <v>#DIV/0!</v>
      </c>
      <c r="Q39" t="e">
        <f t="shared" si="4"/>
        <v>#DIV/0!</v>
      </c>
      <c r="R39" s="43">
        <f t="shared" si="5"/>
        <v>0</v>
      </c>
      <c r="S39" s="6">
        <f t="shared" si="6"/>
        <v>0</v>
      </c>
      <c r="T39" s="6">
        <f t="shared" si="7"/>
        <v>0</v>
      </c>
      <c r="U39" s="6">
        <f t="shared" si="8"/>
        <v>0</v>
      </c>
      <c r="W39" s="43">
        <f t="shared" si="9"/>
        <v>0</v>
      </c>
      <c r="X39" s="6">
        <f t="shared" si="10"/>
        <v>0</v>
      </c>
      <c r="Y39" s="6">
        <f t="shared" si="11"/>
        <v>0</v>
      </c>
      <c r="Z39" s="6">
        <f t="shared" si="12"/>
        <v>0</v>
      </c>
      <c r="AA39" s="6">
        <f t="shared" si="13"/>
        <v>0</v>
      </c>
      <c r="AC39" s="43">
        <f t="shared" si="14"/>
        <v>0</v>
      </c>
      <c r="AD39" s="6">
        <f t="shared" si="15"/>
        <v>0</v>
      </c>
      <c r="AE39" s="6">
        <f t="shared" si="16"/>
        <v>0</v>
      </c>
      <c r="AF39" s="6">
        <f t="shared" si="17"/>
        <v>0</v>
      </c>
      <c r="AG39" s="6">
        <f t="shared" si="18"/>
        <v>0</v>
      </c>
      <c r="AH39" s="6">
        <f t="shared" si="19"/>
        <v>0</v>
      </c>
      <c r="AJ39" s="43">
        <f t="shared" si="20"/>
        <v>0</v>
      </c>
      <c r="AK39" s="6">
        <f t="shared" si="21"/>
        <v>0</v>
      </c>
      <c r="AL39" s="6">
        <f t="shared" si="22"/>
        <v>0</v>
      </c>
      <c r="AM39" s="6">
        <f t="shared" si="23"/>
        <v>0</v>
      </c>
      <c r="AO39" s="35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 s="35">
        <f t="shared" si="28"/>
        <v>0</v>
      </c>
      <c r="AU39">
        <f t="shared" si="29"/>
        <v>0</v>
      </c>
      <c r="AV39">
        <f t="shared" si="30"/>
        <v>0</v>
      </c>
      <c r="AW39">
        <f t="shared" si="31"/>
        <v>0</v>
      </c>
      <c r="AX39">
        <f t="shared" si="32"/>
        <v>0</v>
      </c>
      <c r="AZ39" s="35">
        <f t="shared" si="33"/>
        <v>0</v>
      </c>
      <c r="BA39">
        <f t="shared" si="34"/>
        <v>0</v>
      </c>
      <c r="BB39">
        <f t="shared" si="35"/>
        <v>0</v>
      </c>
      <c r="BC39">
        <f t="shared" si="36"/>
        <v>0</v>
      </c>
      <c r="BD39">
        <f t="shared" si="37"/>
        <v>0</v>
      </c>
      <c r="BE39">
        <f t="shared" si="38"/>
        <v>0</v>
      </c>
      <c r="BG39" s="35">
        <f t="shared" si="39"/>
        <v>0</v>
      </c>
      <c r="BH39">
        <f t="shared" si="40"/>
        <v>0</v>
      </c>
      <c r="BI39">
        <f t="shared" si="41"/>
        <v>0</v>
      </c>
      <c r="BJ39">
        <f t="shared" si="42"/>
        <v>0</v>
      </c>
    </row>
    <row r="40" spans="1:63" ht="51" x14ac:dyDescent="0.2">
      <c r="A40" s="4" t="s">
        <v>53</v>
      </c>
      <c r="B40" s="6">
        <v>1</v>
      </c>
      <c r="C40" s="6">
        <v>0</v>
      </c>
      <c r="D40" s="6">
        <v>0</v>
      </c>
      <c r="E40" s="10">
        <v>0</v>
      </c>
      <c r="F40" s="10">
        <v>0</v>
      </c>
      <c r="G40" s="10">
        <v>0</v>
      </c>
      <c r="I40" s="13" t="s">
        <v>49</v>
      </c>
      <c r="J40" s="24">
        <f t="shared" si="0"/>
        <v>1</v>
      </c>
      <c r="K40" s="24">
        <f t="shared" si="1"/>
        <v>1</v>
      </c>
      <c r="L40" s="24" t="s">
        <v>482</v>
      </c>
      <c r="M40" s="37" t="s">
        <v>458</v>
      </c>
      <c r="N40">
        <v>1</v>
      </c>
      <c r="O40">
        <f t="shared" si="2"/>
        <v>2</v>
      </c>
      <c r="P40">
        <f t="shared" si="3"/>
        <v>0.5</v>
      </c>
      <c r="Q40">
        <f t="shared" si="4"/>
        <v>0.5</v>
      </c>
      <c r="R40" s="43">
        <f t="shared" si="5"/>
        <v>0</v>
      </c>
      <c r="S40" s="6">
        <f t="shared" si="6"/>
        <v>0.5</v>
      </c>
      <c r="T40" s="6">
        <f t="shared" si="7"/>
        <v>0</v>
      </c>
      <c r="U40" s="6">
        <f t="shared" si="8"/>
        <v>0</v>
      </c>
      <c r="W40" s="43">
        <f t="shared" si="9"/>
        <v>0</v>
      </c>
      <c r="X40" s="6">
        <f t="shared" si="10"/>
        <v>0.5</v>
      </c>
      <c r="Y40" s="6">
        <f t="shared" si="11"/>
        <v>0</v>
      </c>
      <c r="Z40" s="6">
        <f t="shared" si="12"/>
        <v>0</v>
      </c>
      <c r="AA40" s="6">
        <f t="shared" si="13"/>
        <v>0</v>
      </c>
      <c r="AC40" s="43">
        <f t="shared" si="14"/>
        <v>0</v>
      </c>
      <c r="AD40" s="6">
        <f t="shared" si="15"/>
        <v>0</v>
      </c>
      <c r="AE40" s="6">
        <f t="shared" si="16"/>
        <v>0</v>
      </c>
      <c r="AF40" s="6">
        <f t="shared" si="17"/>
        <v>0</v>
      </c>
      <c r="AG40" s="6">
        <f t="shared" si="18"/>
        <v>0</v>
      </c>
      <c r="AH40" s="6">
        <f t="shared" si="19"/>
        <v>0</v>
      </c>
      <c r="AJ40" s="43">
        <f t="shared" si="20"/>
        <v>0</v>
      </c>
      <c r="AK40" s="6">
        <f t="shared" si="21"/>
        <v>0</v>
      </c>
      <c r="AL40" s="6">
        <f t="shared" si="22"/>
        <v>0</v>
      </c>
      <c r="AM40" s="6">
        <f t="shared" si="23"/>
        <v>0</v>
      </c>
      <c r="AO40" s="35">
        <f t="shared" si="24"/>
        <v>0</v>
      </c>
      <c r="AP40">
        <f t="shared" si="25"/>
        <v>0.5</v>
      </c>
      <c r="AQ40">
        <f t="shared" si="26"/>
        <v>0</v>
      </c>
      <c r="AR40">
        <f t="shared" si="27"/>
        <v>0</v>
      </c>
      <c r="AT40" s="35">
        <f t="shared" si="28"/>
        <v>0</v>
      </c>
      <c r="AU40">
        <f t="shared" si="29"/>
        <v>0.5</v>
      </c>
      <c r="AV40">
        <f t="shared" si="30"/>
        <v>0</v>
      </c>
      <c r="AW40">
        <f t="shared" si="31"/>
        <v>0</v>
      </c>
      <c r="AX40">
        <f t="shared" si="32"/>
        <v>0</v>
      </c>
      <c r="AZ40" s="35">
        <f t="shared" si="33"/>
        <v>0</v>
      </c>
      <c r="BA40">
        <f t="shared" si="34"/>
        <v>0</v>
      </c>
      <c r="BB40">
        <f t="shared" si="35"/>
        <v>0</v>
      </c>
      <c r="BC40">
        <f t="shared" si="36"/>
        <v>0</v>
      </c>
      <c r="BD40">
        <f t="shared" si="37"/>
        <v>0</v>
      </c>
      <c r="BE40">
        <f t="shared" si="38"/>
        <v>0</v>
      </c>
      <c r="BG40" s="35">
        <f t="shared" si="39"/>
        <v>0</v>
      </c>
      <c r="BH40">
        <f t="shared" si="40"/>
        <v>0</v>
      </c>
      <c r="BI40">
        <f t="shared" si="41"/>
        <v>0</v>
      </c>
      <c r="BJ40">
        <f t="shared" si="42"/>
        <v>0</v>
      </c>
    </row>
    <row r="41" spans="1:63" ht="68" x14ac:dyDescent="0.2">
      <c r="A41" s="4" t="s">
        <v>52</v>
      </c>
      <c r="B41" s="6">
        <v>2</v>
      </c>
      <c r="C41" s="6">
        <v>0</v>
      </c>
      <c r="D41" s="6">
        <v>0</v>
      </c>
      <c r="E41" s="10">
        <v>3</v>
      </c>
      <c r="F41" s="10">
        <v>0</v>
      </c>
      <c r="G41" s="10">
        <v>0</v>
      </c>
      <c r="I41" s="13" t="s">
        <v>50</v>
      </c>
      <c r="J41" s="24">
        <f t="shared" si="0"/>
        <v>2</v>
      </c>
      <c r="K41" s="24">
        <f t="shared" si="1"/>
        <v>5</v>
      </c>
      <c r="L41" s="24" t="s">
        <v>482</v>
      </c>
      <c r="M41" s="37" t="s">
        <v>470</v>
      </c>
      <c r="N41">
        <v>1</v>
      </c>
      <c r="O41">
        <f t="shared" si="2"/>
        <v>2</v>
      </c>
      <c r="P41">
        <f t="shared" si="3"/>
        <v>1</v>
      </c>
      <c r="Q41">
        <f t="shared" si="4"/>
        <v>2.5</v>
      </c>
      <c r="R41" s="43">
        <f t="shared" si="5"/>
        <v>0</v>
      </c>
      <c r="S41" s="6">
        <f t="shared" si="6"/>
        <v>1</v>
      </c>
      <c r="T41" s="6">
        <f t="shared" si="7"/>
        <v>0</v>
      </c>
      <c r="U41" s="6">
        <f t="shared" si="8"/>
        <v>0</v>
      </c>
      <c r="W41" s="43">
        <f t="shared" si="9"/>
        <v>0</v>
      </c>
      <c r="X41" s="6">
        <f t="shared" si="10"/>
        <v>1</v>
      </c>
      <c r="Y41" s="6">
        <f t="shared" si="11"/>
        <v>0</v>
      </c>
      <c r="Z41" s="6">
        <f t="shared" si="12"/>
        <v>0</v>
      </c>
      <c r="AA41" s="6">
        <f t="shared" si="13"/>
        <v>0</v>
      </c>
      <c r="AC41" s="43">
        <f t="shared" si="14"/>
        <v>0</v>
      </c>
      <c r="AD41" s="6">
        <f t="shared" si="15"/>
        <v>0</v>
      </c>
      <c r="AE41" s="6">
        <f t="shared" si="16"/>
        <v>0</v>
      </c>
      <c r="AF41" s="6">
        <f t="shared" si="17"/>
        <v>0</v>
      </c>
      <c r="AG41" s="6">
        <f t="shared" si="18"/>
        <v>0</v>
      </c>
      <c r="AH41" s="6">
        <f t="shared" si="19"/>
        <v>0</v>
      </c>
      <c r="AJ41" s="43">
        <f t="shared" si="20"/>
        <v>0</v>
      </c>
      <c r="AK41" s="6">
        <f t="shared" si="21"/>
        <v>0</v>
      </c>
      <c r="AL41" s="6">
        <f t="shared" si="22"/>
        <v>0</v>
      </c>
      <c r="AM41" s="6">
        <f t="shared" si="23"/>
        <v>0</v>
      </c>
      <c r="AO41" s="35">
        <f t="shared" si="24"/>
        <v>0</v>
      </c>
      <c r="AP41">
        <f t="shared" si="25"/>
        <v>2.5</v>
      </c>
      <c r="AQ41">
        <f t="shared" si="26"/>
        <v>0</v>
      </c>
      <c r="AR41">
        <f t="shared" si="27"/>
        <v>0</v>
      </c>
      <c r="AT41" s="35">
        <f t="shared" si="28"/>
        <v>0</v>
      </c>
      <c r="AU41">
        <f t="shared" si="29"/>
        <v>2.5</v>
      </c>
      <c r="AV41">
        <f t="shared" si="30"/>
        <v>0</v>
      </c>
      <c r="AW41">
        <f t="shared" si="31"/>
        <v>0</v>
      </c>
      <c r="AX41">
        <f t="shared" si="32"/>
        <v>0</v>
      </c>
      <c r="AZ41" s="35">
        <f t="shared" si="33"/>
        <v>0</v>
      </c>
      <c r="BA41">
        <f t="shared" si="34"/>
        <v>0</v>
      </c>
      <c r="BB41">
        <f t="shared" si="35"/>
        <v>0</v>
      </c>
      <c r="BC41">
        <f t="shared" si="36"/>
        <v>0</v>
      </c>
      <c r="BD41">
        <f t="shared" si="37"/>
        <v>0</v>
      </c>
      <c r="BE41">
        <f t="shared" si="38"/>
        <v>0</v>
      </c>
      <c r="BG41" s="35">
        <f t="shared" si="39"/>
        <v>0</v>
      </c>
      <c r="BH41">
        <f t="shared" si="40"/>
        <v>0</v>
      </c>
      <c r="BI41">
        <f t="shared" si="41"/>
        <v>0</v>
      </c>
      <c r="BJ41">
        <f t="shared" si="42"/>
        <v>0</v>
      </c>
    </row>
    <row r="42" spans="1:63" x14ac:dyDescent="0.2">
      <c r="J42"/>
      <c r="K42"/>
      <c r="L42"/>
      <c r="O42">
        <f t="shared" si="2"/>
        <v>0</v>
      </c>
      <c r="P42" t="e">
        <f t="shared" si="3"/>
        <v>#DIV/0!</v>
      </c>
      <c r="Q42" t="e">
        <f t="shared" si="4"/>
        <v>#DIV/0!</v>
      </c>
      <c r="R42" s="43">
        <f t="shared" si="5"/>
        <v>0</v>
      </c>
      <c r="S42" s="6">
        <f t="shared" si="6"/>
        <v>0</v>
      </c>
      <c r="T42" s="6">
        <f t="shared" si="7"/>
        <v>0</v>
      </c>
      <c r="U42" s="6">
        <f t="shared" si="8"/>
        <v>0</v>
      </c>
      <c r="V42" s="6">
        <f>SUM(R37:U41)</f>
        <v>2.5</v>
      </c>
      <c r="W42" s="43">
        <f t="shared" si="9"/>
        <v>0</v>
      </c>
      <c r="X42" s="6">
        <f t="shared" si="10"/>
        <v>0</v>
      </c>
      <c r="Y42" s="6">
        <f t="shared" si="11"/>
        <v>0</v>
      </c>
      <c r="Z42" s="6">
        <f t="shared" si="12"/>
        <v>0</v>
      </c>
      <c r="AA42" s="6">
        <f t="shared" si="13"/>
        <v>0</v>
      </c>
      <c r="AB42" s="6">
        <f>SUM(W37:AA41)</f>
        <v>2.5</v>
      </c>
      <c r="AC42" s="43">
        <f t="shared" si="14"/>
        <v>0</v>
      </c>
      <c r="AD42" s="6">
        <f t="shared" si="15"/>
        <v>0</v>
      </c>
      <c r="AE42" s="6">
        <f t="shared" si="16"/>
        <v>0</v>
      </c>
      <c r="AF42" s="6">
        <f t="shared" si="17"/>
        <v>0</v>
      </c>
      <c r="AG42" s="6">
        <f t="shared" si="18"/>
        <v>0</v>
      </c>
      <c r="AH42" s="6">
        <f t="shared" si="19"/>
        <v>0</v>
      </c>
      <c r="AI42" s="6">
        <f>SUM(AC37:AH41)</f>
        <v>1</v>
      </c>
      <c r="AJ42" s="43">
        <f t="shared" si="20"/>
        <v>0</v>
      </c>
      <c r="AK42" s="6">
        <f t="shared" si="21"/>
        <v>0</v>
      </c>
      <c r="AL42" s="6">
        <f t="shared" si="22"/>
        <v>0</v>
      </c>
      <c r="AM42" s="6">
        <f t="shared" si="23"/>
        <v>0</v>
      </c>
      <c r="AN42" s="6">
        <f>SUM(AJ37:AM41)</f>
        <v>0</v>
      </c>
      <c r="AO42" s="35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S42">
        <f>SUM(AO37:AR41)</f>
        <v>7.333333333333333</v>
      </c>
      <c r="AT42" s="35">
        <f t="shared" si="28"/>
        <v>0</v>
      </c>
      <c r="AU42">
        <f t="shared" si="29"/>
        <v>0</v>
      </c>
      <c r="AV42">
        <f t="shared" si="30"/>
        <v>0</v>
      </c>
      <c r="AW42">
        <f t="shared" si="31"/>
        <v>0</v>
      </c>
      <c r="AX42">
        <f t="shared" si="32"/>
        <v>0</v>
      </c>
      <c r="AY42">
        <f>SUM(AT37:AX41)</f>
        <v>4</v>
      </c>
      <c r="AZ42" s="35">
        <f t="shared" si="33"/>
        <v>0</v>
      </c>
      <c r="BA42">
        <f t="shared" si="34"/>
        <v>0</v>
      </c>
      <c r="BB42">
        <f t="shared" si="35"/>
        <v>0</v>
      </c>
      <c r="BC42">
        <f t="shared" si="36"/>
        <v>0</v>
      </c>
      <c r="BD42">
        <f t="shared" si="37"/>
        <v>0</v>
      </c>
      <c r="BE42">
        <f t="shared" si="38"/>
        <v>0</v>
      </c>
      <c r="BF42">
        <f>SUM(AZ37:BE41)</f>
        <v>4.333333333333333</v>
      </c>
      <c r="BG42" s="35">
        <f t="shared" si="39"/>
        <v>0</v>
      </c>
      <c r="BH42">
        <f t="shared" si="40"/>
        <v>0</v>
      </c>
      <c r="BI42">
        <f t="shared" si="41"/>
        <v>0</v>
      </c>
      <c r="BJ42">
        <f t="shared" si="42"/>
        <v>0</v>
      </c>
      <c r="BK42">
        <f>SUM(BG37:BJ41)</f>
        <v>0</v>
      </c>
    </row>
    <row r="43" spans="1:63" s="3" customFormat="1" ht="17" x14ac:dyDescent="0.2">
      <c r="A43" s="1" t="s">
        <v>51</v>
      </c>
      <c r="H43" s="1"/>
      <c r="I43" s="12"/>
      <c r="M43" s="39"/>
      <c r="O43" s="3">
        <f t="shared" si="2"/>
        <v>0</v>
      </c>
      <c r="P43" s="3" t="e">
        <f t="shared" si="3"/>
        <v>#DIV/0!</v>
      </c>
      <c r="Q43" s="3" t="e">
        <f t="shared" si="4"/>
        <v>#DIV/0!</v>
      </c>
      <c r="R43" s="34">
        <f t="shared" si="5"/>
        <v>0</v>
      </c>
      <c r="S43" s="3">
        <f t="shared" si="6"/>
        <v>0</v>
      </c>
      <c r="T43" s="3">
        <f t="shared" si="7"/>
        <v>0</v>
      </c>
      <c r="U43" s="3">
        <f t="shared" si="8"/>
        <v>0</v>
      </c>
      <c r="W43" s="34">
        <f t="shared" si="9"/>
        <v>0</v>
      </c>
      <c r="X43" s="3">
        <f t="shared" si="10"/>
        <v>0</v>
      </c>
      <c r="Y43" s="3">
        <f t="shared" si="11"/>
        <v>0</v>
      </c>
      <c r="Z43" s="3">
        <f t="shared" si="12"/>
        <v>0</v>
      </c>
      <c r="AA43" s="3">
        <f t="shared" si="13"/>
        <v>0</v>
      </c>
      <c r="AC43" s="34">
        <f t="shared" si="14"/>
        <v>0</v>
      </c>
      <c r="AD43" s="3">
        <f t="shared" si="15"/>
        <v>0</v>
      </c>
      <c r="AE43" s="3">
        <f t="shared" si="16"/>
        <v>0</v>
      </c>
      <c r="AF43" s="3">
        <f t="shared" si="17"/>
        <v>0</v>
      </c>
      <c r="AG43" s="3">
        <f t="shared" si="18"/>
        <v>0</v>
      </c>
      <c r="AH43" s="3">
        <f t="shared" si="19"/>
        <v>0</v>
      </c>
      <c r="AJ43" s="34">
        <f t="shared" si="20"/>
        <v>0</v>
      </c>
      <c r="AK43" s="3">
        <f t="shared" si="21"/>
        <v>0</v>
      </c>
      <c r="AL43" s="3">
        <f t="shared" si="22"/>
        <v>0</v>
      </c>
      <c r="AM43" s="3">
        <f t="shared" si="23"/>
        <v>0</v>
      </c>
      <c r="AO43" s="34">
        <f t="shared" si="24"/>
        <v>0</v>
      </c>
      <c r="AP43" s="3">
        <f t="shared" si="25"/>
        <v>0</v>
      </c>
      <c r="AQ43" s="3">
        <f t="shared" si="26"/>
        <v>0</v>
      </c>
      <c r="AR43" s="3">
        <f t="shared" si="27"/>
        <v>0</v>
      </c>
      <c r="AT43" s="34">
        <f t="shared" si="28"/>
        <v>0</v>
      </c>
      <c r="AU43" s="3">
        <f t="shared" si="29"/>
        <v>0</v>
      </c>
      <c r="AV43" s="3">
        <f t="shared" si="30"/>
        <v>0</v>
      </c>
      <c r="AW43" s="3">
        <f t="shared" si="31"/>
        <v>0</v>
      </c>
      <c r="AX43" s="3">
        <f t="shared" si="32"/>
        <v>0</v>
      </c>
      <c r="AZ43" s="34">
        <f t="shared" si="33"/>
        <v>0</v>
      </c>
      <c r="BA43" s="3">
        <f t="shared" si="34"/>
        <v>0</v>
      </c>
      <c r="BB43" s="3">
        <f t="shared" si="35"/>
        <v>0</v>
      </c>
      <c r="BC43" s="3">
        <f t="shared" si="36"/>
        <v>0</v>
      </c>
      <c r="BD43" s="3">
        <f t="shared" si="37"/>
        <v>0</v>
      </c>
      <c r="BE43" s="3">
        <f t="shared" si="38"/>
        <v>0</v>
      </c>
      <c r="BG43" s="34">
        <f t="shared" si="39"/>
        <v>0</v>
      </c>
      <c r="BH43" s="3">
        <f t="shared" si="40"/>
        <v>0</v>
      </c>
      <c r="BI43" s="3">
        <f t="shared" si="41"/>
        <v>0</v>
      </c>
      <c r="BJ43" s="3">
        <f t="shared" si="42"/>
        <v>0</v>
      </c>
    </row>
    <row r="44" spans="1:63" ht="17" x14ac:dyDescent="0.2">
      <c r="A44" s="4" t="s">
        <v>0</v>
      </c>
      <c r="B44" s="5" t="s">
        <v>1</v>
      </c>
      <c r="C44" s="5" t="s">
        <v>2</v>
      </c>
      <c r="D44" s="5" t="s">
        <v>3</v>
      </c>
      <c r="E44" s="10" t="s">
        <v>4</v>
      </c>
      <c r="F44" s="10" t="s">
        <v>5</v>
      </c>
      <c r="G44" s="10" t="s">
        <v>6</v>
      </c>
      <c r="H44" s="4" t="s">
        <v>7</v>
      </c>
      <c r="I44" s="13" t="s">
        <v>8</v>
      </c>
      <c r="J44"/>
      <c r="K44"/>
      <c r="L44"/>
      <c r="O44">
        <f t="shared" si="2"/>
        <v>0</v>
      </c>
      <c r="P44" t="e">
        <f t="shared" si="3"/>
        <v>#DIV/0!</v>
      </c>
      <c r="Q44" t="e">
        <f t="shared" si="4"/>
        <v>#DIV/0!</v>
      </c>
      <c r="R44" s="43">
        <f t="shared" si="5"/>
        <v>0</v>
      </c>
      <c r="S44" s="6">
        <f t="shared" si="6"/>
        <v>0</v>
      </c>
      <c r="T44" s="6">
        <f t="shared" si="7"/>
        <v>0</v>
      </c>
      <c r="U44" s="6">
        <f t="shared" si="8"/>
        <v>0</v>
      </c>
      <c r="W44" s="43">
        <f t="shared" si="9"/>
        <v>0</v>
      </c>
      <c r="X44" s="6">
        <f t="shared" si="10"/>
        <v>0</v>
      </c>
      <c r="Y44" s="6">
        <f t="shared" si="11"/>
        <v>0</v>
      </c>
      <c r="Z44" s="6">
        <f t="shared" si="12"/>
        <v>0</v>
      </c>
      <c r="AA44" s="6">
        <f t="shared" si="13"/>
        <v>0</v>
      </c>
      <c r="AC44" s="43">
        <f t="shared" si="14"/>
        <v>0</v>
      </c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J44" s="43">
        <f t="shared" si="20"/>
        <v>0</v>
      </c>
      <c r="AK44" s="6">
        <f t="shared" si="21"/>
        <v>0</v>
      </c>
      <c r="AL44" s="6">
        <f t="shared" si="22"/>
        <v>0</v>
      </c>
      <c r="AM44" s="6">
        <f t="shared" si="23"/>
        <v>0</v>
      </c>
      <c r="AO44" s="35">
        <f t="shared" si="24"/>
        <v>0</v>
      </c>
      <c r="AP44">
        <f t="shared" si="25"/>
        <v>0</v>
      </c>
      <c r="AQ44">
        <f t="shared" si="26"/>
        <v>0</v>
      </c>
      <c r="AR44">
        <f t="shared" si="27"/>
        <v>0</v>
      </c>
      <c r="AT44" s="35">
        <f t="shared" si="28"/>
        <v>0</v>
      </c>
      <c r="AU44">
        <f t="shared" si="29"/>
        <v>0</v>
      </c>
      <c r="AV44">
        <f t="shared" si="30"/>
        <v>0</v>
      </c>
      <c r="AW44">
        <f t="shared" si="31"/>
        <v>0</v>
      </c>
      <c r="AX44">
        <f t="shared" si="32"/>
        <v>0</v>
      </c>
      <c r="AZ44" s="35">
        <f t="shared" si="33"/>
        <v>0</v>
      </c>
      <c r="BA44">
        <f t="shared" si="34"/>
        <v>0</v>
      </c>
      <c r="BB44">
        <f t="shared" si="35"/>
        <v>0</v>
      </c>
      <c r="BC44">
        <f t="shared" si="36"/>
        <v>0</v>
      </c>
      <c r="BD44">
        <f t="shared" si="37"/>
        <v>0</v>
      </c>
      <c r="BE44">
        <f t="shared" si="38"/>
        <v>0</v>
      </c>
      <c r="BG44" s="35">
        <f t="shared" si="39"/>
        <v>0</v>
      </c>
      <c r="BH44">
        <f t="shared" si="40"/>
        <v>0</v>
      </c>
      <c r="BI44">
        <f t="shared" si="41"/>
        <v>0</v>
      </c>
      <c r="BJ44">
        <f t="shared" si="42"/>
        <v>0</v>
      </c>
    </row>
    <row r="45" spans="1:63" ht="221" x14ac:dyDescent="0.2">
      <c r="A45" s="4" t="s">
        <v>54</v>
      </c>
      <c r="B45" s="6">
        <v>2</v>
      </c>
      <c r="C45" s="6">
        <v>0</v>
      </c>
      <c r="D45" s="6">
        <v>0</v>
      </c>
      <c r="E45" s="10">
        <v>5</v>
      </c>
      <c r="F45" s="10">
        <v>0</v>
      </c>
      <c r="G45" s="10">
        <v>0</v>
      </c>
      <c r="I45" s="13" t="s">
        <v>55</v>
      </c>
      <c r="J45" s="24">
        <f t="shared" si="0"/>
        <v>2</v>
      </c>
      <c r="K45" s="24">
        <f t="shared" si="1"/>
        <v>7</v>
      </c>
      <c r="L45" s="24" t="s">
        <v>503</v>
      </c>
      <c r="M45" s="37" t="s">
        <v>471</v>
      </c>
      <c r="N45">
        <v>1</v>
      </c>
      <c r="O45">
        <f t="shared" si="2"/>
        <v>2</v>
      </c>
      <c r="P45">
        <f t="shared" si="3"/>
        <v>1</v>
      </c>
      <c r="Q45">
        <f t="shared" si="4"/>
        <v>3.5</v>
      </c>
      <c r="R45" s="43">
        <f t="shared" si="5"/>
        <v>0</v>
      </c>
      <c r="S45" s="6">
        <f t="shared" si="6"/>
        <v>0</v>
      </c>
      <c r="T45" s="6">
        <f t="shared" si="7"/>
        <v>0</v>
      </c>
      <c r="U45" s="6">
        <f t="shared" si="8"/>
        <v>0</v>
      </c>
      <c r="W45" s="43">
        <f t="shared" si="9"/>
        <v>0</v>
      </c>
      <c r="X45" s="6">
        <f t="shared" si="10"/>
        <v>0</v>
      </c>
      <c r="Y45" s="6">
        <f t="shared" si="11"/>
        <v>1</v>
      </c>
      <c r="Z45" s="6">
        <f t="shared" si="12"/>
        <v>0</v>
      </c>
      <c r="AA45" s="6">
        <f t="shared" si="13"/>
        <v>0</v>
      </c>
      <c r="AC45" s="43">
        <f t="shared" si="14"/>
        <v>0</v>
      </c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1</v>
      </c>
      <c r="AH45" s="6">
        <f t="shared" si="19"/>
        <v>0</v>
      </c>
      <c r="AJ45" s="43">
        <f t="shared" si="20"/>
        <v>0</v>
      </c>
      <c r="AK45" s="6">
        <f t="shared" si="21"/>
        <v>0</v>
      </c>
      <c r="AL45" s="6">
        <f t="shared" si="22"/>
        <v>0</v>
      </c>
      <c r="AM45" s="6">
        <f t="shared" si="23"/>
        <v>0</v>
      </c>
      <c r="AO45" s="35">
        <f t="shared" si="24"/>
        <v>0</v>
      </c>
      <c r="AP45">
        <f t="shared" si="25"/>
        <v>0</v>
      </c>
      <c r="AQ45">
        <f t="shared" si="26"/>
        <v>0</v>
      </c>
      <c r="AR45">
        <f t="shared" si="27"/>
        <v>0</v>
      </c>
      <c r="AT45" s="35">
        <f t="shared" si="28"/>
        <v>0</v>
      </c>
      <c r="AU45">
        <f t="shared" si="29"/>
        <v>0</v>
      </c>
      <c r="AV45">
        <f t="shared" si="30"/>
        <v>3.5</v>
      </c>
      <c r="AW45">
        <f t="shared" si="31"/>
        <v>0</v>
      </c>
      <c r="AX45">
        <f t="shared" si="32"/>
        <v>0</v>
      </c>
      <c r="AZ45" s="35">
        <f t="shared" si="33"/>
        <v>0</v>
      </c>
      <c r="BA45">
        <f t="shared" si="34"/>
        <v>0</v>
      </c>
      <c r="BB45">
        <f t="shared" si="35"/>
        <v>0</v>
      </c>
      <c r="BC45">
        <f t="shared" si="36"/>
        <v>0</v>
      </c>
      <c r="BD45">
        <f t="shared" si="37"/>
        <v>3.5</v>
      </c>
      <c r="BE45">
        <f t="shared" si="38"/>
        <v>0</v>
      </c>
      <c r="BG45" s="35">
        <f t="shared" si="39"/>
        <v>0</v>
      </c>
      <c r="BH45">
        <f t="shared" si="40"/>
        <v>0</v>
      </c>
      <c r="BI45">
        <f t="shared" si="41"/>
        <v>0</v>
      </c>
      <c r="BJ45">
        <f t="shared" si="42"/>
        <v>0</v>
      </c>
    </row>
    <row r="46" spans="1:63" x14ac:dyDescent="0.2">
      <c r="J46"/>
      <c r="K46"/>
      <c r="L46"/>
      <c r="O46">
        <f t="shared" si="2"/>
        <v>0</v>
      </c>
      <c r="P46" t="e">
        <f t="shared" si="3"/>
        <v>#DIV/0!</v>
      </c>
      <c r="Q46" t="e">
        <f t="shared" si="4"/>
        <v>#DIV/0!</v>
      </c>
      <c r="R46" s="43">
        <f t="shared" si="5"/>
        <v>0</v>
      </c>
      <c r="S46" s="6">
        <f t="shared" si="6"/>
        <v>0</v>
      </c>
      <c r="T46" s="6">
        <f t="shared" si="7"/>
        <v>0</v>
      </c>
      <c r="U46" s="6">
        <f t="shared" si="8"/>
        <v>0</v>
      </c>
      <c r="V46" s="6">
        <f>SUM(R45:U45)</f>
        <v>0</v>
      </c>
      <c r="W46" s="43">
        <f t="shared" si="9"/>
        <v>0</v>
      </c>
      <c r="X46" s="6">
        <f t="shared" si="10"/>
        <v>0</v>
      </c>
      <c r="Y46" s="6">
        <f t="shared" si="11"/>
        <v>0</v>
      </c>
      <c r="Z46" s="6">
        <f t="shared" si="12"/>
        <v>0</v>
      </c>
      <c r="AA46" s="6">
        <f t="shared" si="13"/>
        <v>0</v>
      </c>
      <c r="AB46" s="6">
        <f>SUM(W45:AA45)</f>
        <v>1</v>
      </c>
      <c r="AC46" s="43">
        <f t="shared" si="14"/>
        <v>0</v>
      </c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>SUM(AC45:AH45)</f>
        <v>1</v>
      </c>
      <c r="AJ46" s="43">
        <f t="shared" si="20"/>
        <v>0</v>
      </c>
      <c r="AK46" s="6">
        <f t="shared" si="21"/>
        <v>0</v>
      </c>
      <c r="AL46" s="6">
        <f t="shared" si="22"/>
        <v>0</v>
      </c>
      <c r="AM46" s="6">
        <f t="shared" si="23"/>
        <v>0</v>
      </c>
      <c r="AN46" s="6">
        <f>SUM(AJ45:AM45)</f>
        <v>0</v>
      </c>
      <c r="AO46" s="35">
        <f t="shared" si="24"/>
        <v>0</v>
      </c>
      <c r="AP46">
        <f t="shared" si="25"/>
        <v>0</v>
      </c>
      <c r="AQ46">
        <f t="shared" si="26"/>
        <v>0</v>
      </c>
      <c r="AR46">
        <f t="shared" si="27"/>
        <v>0</v>
      </c>
      <c r="AS46">
        <f>SUM(AO45:AR45)</f>
        <v>0</v>
      </c>
      <c r="AT46" s="35">
        <f t="shared" si="28"/>
        <v>0</v>
      </c>
      <c r="AU46">
        <f t="shared" si="29"/>
        <v>0</v>
      </c>
      <c r="AV46">
        <f t="shared" si="30"/>
        <v>0</v>
      </c>
      <c r="AW46">
        <f t="shared" si="31"/>
        <v>0</v>
      </c>
      <c r="AX46">
        <f t="shared" si="32"/>
        <v>0</v>
      </c>
      <c r="AY46">
        <f>SUM(AT45:AX45)</f>
        <v>3.5</v>
      </c>
      <c r="AZ46" s="35">
        <f t="shared" si="33"/>
        <v>0</v>
      </c>
      <c r="BA46">
        <f t="shared" si="34"/>
        <v>0</v>
      </c>
      <c r="BB46">
        <f t="shared" si="35"/>
        <v>0</v>
      </c>
      <c r="BC46">
        <f t="shared" si="36"/>
        <v>0</v>
      </c>
      <c r="BD46">
        <f t="shared" si="37"/>
        <v>0</v>
      </c>
      <c r="BE46">
        <f t="shared" si="38"/>
        <v>0</v>
      </c>
      <c r="BF46">
        <f>SUM(AZ45:BE45)</f>
        <v>3.5</v>
      </c>
      <c r="BG46" s="35">
        <f t="shared" si="39"/>
        <v>0</v>
      </c>
      <c r="BH46">
        <f t="shared" si="40"/>
        <v>0</v>
      </c>
      <c r="BI46">
        <f t="shared" si="41"/>
        <v>0</v>
      </c>
      <c r="BJ46">
        <f t="shared" si="42"/>
        <v>0</v>
      </c>
      <c r="BK46">
        <f>SUM(BG45:BJ45)</f>
        <v>0</v>
      </c>
    </row>
    <row r="47" spans="1:63" s="3" customFormat="1" ht="17" x14ac:dyDescent="0.2">
      <c r="A47" s="25" t="s">
        <v>56</v>
      </c>
      <c r="B47" s="26"/>
      <c r="C47" s="26"/>
      <c r="D47" s="26"/>
      <c r="E47" s="49"/>
      <c r="F47" s="49"/>
      <c r="G47" s="49"/>
      <c r="H47" s="25"/>
      <c r="I47" s="27"/>
      <c r="M47" s="39"/>
      <c r="O47" s="3">
        <f t="shared" si="2"/>
        <v>0</v>
      </c>
      <c r="P47" s="3" t="e">
        <f t="shared" si="3"/>
        <v>#DIV/0!</v>
      </c>
      <c r="Q47" s="3" t="e">
        <f t="shared" si="4"/>
        <v>#DIV/0!</v>
      </c>
      <c r="R47" s="34">
        <f t="shared" si="5"/>
        <v>0</v>
      </c>
      <c r="S47" s="3">
        <f t="shared" si="6"/>
        <v>0</v>
      </c>
      <c r="T47" s="3">
        <f t="shared" si="7"/>
        <v>0</v>
      </c>
      <c r="U47" s="3">
        <f t="shared" si="8"/>
        <v>0</v>
      </c>
      <c r="W47" s="34">
        <f t="shared" si="9"/>
        <v>0</v>
      </c>
      <c r="X47" s="3">
        <f t="shared" si="10"/>
        <v>0</v>
      </c>
      <c r="Y47" s="3">
        <f t="shared" si="11"/>
        <v>0</v>
      </c>
      <c r="Z47" s="3">
        <f t="shared" si="12"/>
        <v>0</v>
      </c>
      <c r="AA47" s="3">
        <f t="shared" si="13"/>
        <v>0</v>
      </c>
      <c r="AC47" s="34">
        <f t="shared" si="14"/>
        <v>0</v>
      </c>
      <c r="AD47" s="3">
        <f t="shared" si="15"/>
        <v>0</v>
      </c>
      <c r="AE47" s="3">
        <f t="shared" si="16"/>
        <v>0</v>
      </c>
      <c r="AF47" s="3">
        <f t="shared" si="17"/>
        <v>0</v>
      </c>
      <c r="AG47" s="3">
        <f t="shared" si="18"/>
        <v>0</v>
      </c>
      <c r="AH47" s="3">
        <f t="shared" si="19"/>
        <v>0</v>
      </c>
      <c r="AJ47" s="34">
        <f t="shared" si="20"/>
        <v>0</v>
      </c>
      <c r="AK47" s="3">
        <f t="shared" si="21"/>
        <v>0</v>
      </c>
      <c r="AL47" s="3">
        <f t="shared" si="22"/>
        <v>0</v>
      </c>
      <c r="AM47" s="3">
        <f t="shared" si="23"/>
        <v>0</v>
      </c>
      <c r="AO47" s="34">
        <f t="shared" si="24"/>
        <v>0</v>
      </c>
      <c r="AP47" s="3">
        <f t="shared" si="25"/>
        <v>0</v>
      </c>
      <c r="AQ47" s="3">
        <f t="shared" si="26"/>
        <v>0</v>
      </c>
      <c r="AR47" s="3">
        <f t="shared" si="27"/>
        <v>0</v>
      </c>
      <c r="AT47" s="34">
        <f t="shared" si="28"/>
        <v>0</v>
      </c>
      <c r="AU47" s="3">
        <f t="shared" si="29"/>
        <v>0</v>
      </c>
      <c r="AV47" s="3">
        <f t="shared" si="30"/>
        <v>0</v>
      </c>
      <c r="AW47" s="3">
        <f t="shared" si="31"/>
        <v>0</v>
      </c>
      <c r="AX47" s="3">
        <f t="shared" si="32"/>
        <v>0</v>
      </c>
      <c r="AZ47" s="34">
        <f t="shared" si="33"/>
        <v>0</v>
      </c>
      <c r="BA47" s="3">
        <f t="shared" si="34"/>
        <v>0</v>
      </c>
      <c r="BB47" s="3">
        <f t="shared" si="35"/>
        <v>0</v>
      </c>
      <c r="BC47" s="3">
        <f t="shared" si="36"/>
        <v>0</v>
      </c>
      <c r="BD47" s="3">
        <f t="shared" si="37"/>
        <v>0</v>
      </c>
      <c r="BE47" s="3">
        <f t="shared" si="38"/>
        <v>0</v>
      </c>
      <c r="BG47" s="34">
        <f t="shared" si="39"/>
        <v>0</v>
      </c>
      <c r="BH47" s="3">
        <f t="shared" si="40"/>
        <v>0</v>
      </c>
      <c r="BI47" s="3">
        <f t="shared" si="41"/>
        <v>0</v>
      </c>
      <c r="BJ47" s="3">
        <f t="shared" si="42"/>
        <v>0</v>
      </c>
    </row>
    <row r="48" spans="1:63" ht="17" x14ac:dyDescent="0.2">
      <c r="A48" s="14" t="s">
        <v>0</v>
      </c>
      <c r="B48" s="15" t="s">
        <v>1</v>
      </c>
      <c r="C48" s="15" t="s">
        <v>2</v>
      </c>
      <c r="D48" s="15" t="s">
        <v>3</v>
      </c>
      <c r="E48" s="42" t="s">
        <v>4</v>
      </c>
      <c r="F48" s="42" t="s">
        <v>5</v>
      </c>
      <c r="G48" s="42" t="s">
        <v>6</v>
      </c>
      <c r="H48" s="14" t="s">
        <v>7</v>
      </c>
      <c r="I48" s="16" t="s">
        <v>8</v>
      </c>
      <c r="J48"/>
      <c r="K48"/>
      <c r="L48"/>
      <c r="O48">
        <f t="shared" si="2"/>
        <v>0</v>
      </c>
      <c r="P48" t="e">
        <f t="shared" si="3"/>
        <v>#DIV/0!</v>
      </c>
      <c r="Q48" t="e">
        <f t="shared" si="4"/>
        <v>#DIV/0!</v>
      </c>
      <c r="R48" s="43">
        <f t="shared" si="5"/>
        <v>0</v>
      </c>
      <c r="S48" s="6">
        <f t="shared" si="6"/>
        <v>0</v>
      </c>
      <c r="T48" s="6">
        <f t="shared" si="7"/>
        <v>0</v>
      </c>
      <c r="U48" s="6">
        <f t="shared" si="8"/>
        <v>0</v>
      </c>
      <c r="W48" s="43">
        <f t="shared" si="9"/>
        <v>0</v>
      </c>
      <c r="X48" s="6">
        <f t="shared" si="10"/>
        <v>0</v>
      </c>
      <c r="Y48" s="6">
        <f t="shared" si="11"/>
        <v>0</v>
      </c>
      <c r="Z48" s="6">
        <f t="shared" si="12"/>
        <v>0</v>
      </c>
      <c r="AA48" s="6">
        <f t="shared" si="13"/>
        <v>0</v>
      </c>
      <c r="AC48" s="43">
        <f t="shared" si="14"/>
        <v>0</v>
      </c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J48" s="43">
        <f t="shared" si="20"/>
        <v>0</v>
      </c>
      <c r="AK48" s="6">
        <f t="shared" si="21"/>
        <v>0</v>
      </c>
      <c r="AL48" s="6">
        <f t="shared" si="22"/>
        <v>0</v>
      </c>
      <c r="AM48" s="6">
        <f t="shared" si="23"/>
        <v>0</v>
      </c>
      <c r="AO48" s="35">
        <f t="shared" si="24"/>
        <v>0</v>
      </c>
      <c r="AP48">
        <f t="shared" si="25"/>
        <v>0</v>
      </c>
      <c r="AQ48">
        <f t="shared" si="26"/>
        <v>0</v>
      </c>
      <c r="AR48">
        <f t="shared" si="27"/>
        <v>0</v>
      </c>
      <c r="AT48" s="35">
        <f t="shared" si="28"/>
        <v>0</v>
      </c>
      <c r="AU48">
        <f t="shared" si="29"/>
        <v>0</v>
      </c>
      <c r="AV48">
        <f t="shared" si="30"/>
        <v>0</v>
      </c>
      <c r="AW48">
        <f t="shared" si="31"/>
        <v>0</v>
      </c>
      <c r="AX48">
        <f t="shared" si="32"/>
        <v>0</v>
      </c>
      <c r="AZ48" s="35">
        <f t="shared" si="33"/>
        <v>0</v>
      </c>
      <c r="BA48">
        <f t="shared" si="34"/>
        <v>0</v>
      </c>
      <c r="BB48">
        <f t="shared" si="35"/>
        <v>0</v>
      </c>
      <c r="BC48">
        <f t="shared" si="36"/>
        <v>0</v>
      </c>
      <c r="BD48">
        <f t="shared" si="37"/>
        <v>0</v>
      </c>
      <c r="BE48">
        <f t="shared" si="38"/>
        <v>0</v>
      </c>
      <c r="BG48" s="35">
        <f t="shared" si="39"/>
        <v>0</v>
      </c>
      <c r="BH48">
        <f t="shared" si="40"/>
        <v>0</v>
      </c>
      <c r="BI48">
        <f t="shared" si="41"/>
        <v>0</v>
      </c>
      <c r="BJ48">
        <f t="shared" si="42"/>
        <v>0</v>
      </c>
    </row>
    <row r="49" spans="1:63" ht="153" x14ac:dyDescent="0.2">
      <c r="A49" s="4" t="s">
        <v>57</v>
      </c>
      <c r="B49" s="6">
        <v>1</v>
      </c>
      <c r="C49" s="6">
        <v>0</v>
      </c>
      <c r="D49" s="6">
        <v>1</v>
      </c>
      <c r="E49" s="10">
        <v>2</v>
      </c>
      <c r="F49" s="10">
        <v>0</v>
      </c>
      <c r="G49" s="10">
        <v>0</v>
      </c>
      <c r="I49" s="13" t="s">
        <v>58</v>
      </c>
      <c r="J49" s="24">
        <f xml:space="preserve"> SUM(B49,C49,D49)</f>
        <v>2</v>
      </c>
      <c r="K49" s="24">
        <f xml:space="preserve"> SUM(B49,C49,D49,E49,F49,G49)</f>
        <v>4</v>
      </c>
      <c r="L49" s="24" t="s">
        <v>433</v>
      </c>
      <c r="M49" s="37" t="s">
        <v>472</v>
      </c>
      <c r="N49">
        <v>1</v>
      </c>
      <c r="O49">
        <f t="shared" si="2"/>
        <v>1</v>
      </c>
      <c r="P49">
        <f t="shared" si="3"/>
        <v>2</v>
      </c>
      <c r="Q49">
        <f t="shared" si="4"/>
        <v>4</v>
      </c>
      <c r="R49" s="43">
        <f t="shared" si="5"/>
        <v>0</v>
      </c>
      <c r="S49" s="6">
        <f t="shared" si="6"/>
        <v>0</v>
      </c>
      <c r="T49" s="6">
        <f t="shared" si="7"/>
        <v>0</v>
      </c>
      <c r="U49" s="6">
        <f t="shared" si="8"/>
        <v>0</v>
      </c>
      <c r="W49" s="43">
        <f t="shared" si="9"/>
        <v>2</v>
      </c>
      <c r="X49" s="6">
        <f t="shared" si="10"/>
        <v>0</v>
      </c>
      <c r="Y49" s="6">
        <f t="shared" si="11"/>
        <v>0</v>
      </c>
      <c r="Z49" s="6">
        <f t="shared" si="12"/>
        <v>0</v>
      </c>
      <c r="AA49" s="6">
        <f t="shared" si="13"/>
        <v>0</v>
      </c>
      <c r="AC49" s="43">
        <f t="shared" si="14"/>
        <v>0</v>
      </c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J49" s="43">
        <f t="shared" si="20"/>
        <v>0</v>
      </c>
      <c r="AK49" s="6">
        <f t="shared" si="21"/>
        <v>0</v>
      </c>
      <c r="AL49" s="6">
        <f t="shared" si="22"/>
        <v>0</v>
      </c>
      <c r="AM49" s="6">
        <f t="shared" si="23"/>
        <v>0</v>
      </c>
      <c r="AO49" s="35">
        <f t="shared" si="24"/>
        <v>0</v>
      </c>
      <c r="AP49">
        <f t="shared" si="25"/>
        <v>0</v>
      </c>
      <c r="AQ49">
        <f t="shared" si="26"/>
        <v>0</v>
      </c>
      <c r="AR49">
        <f t="shared" si="27"/>
        <v>0</v>
      </c>
      <c r="AT49" s="35">
        <f t="shared" si="28"/>
        <v>4</v>
      </c>
      <c r="AU49">
        <f t="shared" si="29"/>
        <v>0</v>
      </c>
      <c r="AV49">
        <f t="shared" si="30"/>
        <v>0</v>
      </c>
      <c r="AW49">
        <f t="shared" si="31"/>
        <v>0</v>
      </c>
      <c r="AX49">
        <f t="shared" si="32"/>
        <v>0</v>
      </c>
      <c r="AZ49" s="35">
        <f t="shared" si="33"/>
        <v>0</v>
      </c>
      <c r="BA49">
        <f t="shared" si="34"/>
        <v>0</v>
      </c>
      <c r="BB49">
        <f t="shared" si="35"/>
        <v>0</v>
      </c>
      <c r="BC49">
        <f t="shared" si="36"/>
        <v>0</v>
      </c>
      <c r="BD49">
        <f t="shared" si="37"/>
        <v>0</v>
      </c>
      <c r="BE49">
        <f t="shared" si="38"/>
        <v>0</v>
      </c>
      <c r="BG49" s="35">
        <f t="shared" si="39"/>
        <v>0</v>
      </c>
      <c r="BH49">
        <f t="shared" si="40"/>
        <v>0</v>
      </c>
      <c r="BI49">
        <f t="shared" si="41"/>
        <v>0</v>
      </c>
      <c r="BJ49">
        <f t="shared" si="42"/>
        <v>0</v>
      </c>
    </row>
    <row r="50" spans="1:63" ht="68" x14ac:dyDescent="0.2">
      <c r="A50" s="4" t="s">
        <v>59</v>
      </c>
      <c r="B50" s="6">
        <v>1</v>
      </c>
      <c r="C50" s="6">
        <v>1</v>
      </c>
      <c r="D50" s="6">
        <v>0</v>
      </c>
      <c r="E50" s="10">
        <v>0</v>
      </c>
      <c r="F50" s="10">
        <v>0</v>
      </c>
      <c r="G50" s="10">
        <v>0</v>
      </c>
      <c r="I50" s="13" t="s">
        <v>60</v>
      </c>
      <c r="J50" s="24">
        <f xml:space="preserve"> SUM(B50,C50,D50)</f>
        <v>2</v>
      </c>
      <c r="K50" s="24">
        <f xml:space="preserve"> SUM(B50,C50,D50,E50,F50,G50)</f>
        <v>2</v>
      </c>
      <c r="L50" s="24" t="s">
        <v>433</v>
      </c>
      <c r="M50" s="37" t="s">
        <v>473</v>
      </c>
      <c r="N50">
        <v>1</v>
      </c>
      <c r="O50">
        <f t="shared" si="2"/>
        <v>1</v>
      </c>
      <c r="P50">
        <f t="shared" si="3"/>
        <v>2</v>
      </c>
      <c r="Q50">
        <f t="shared" si="4"/>
        <v>2</v>
      </c>
      <c r="R50" s="43">
        <f t="shared" si="5"/>
        <v>0</v>
      </c>
      <c r="S50" s="6">
        <f t="shared" si="6"/>
        <v>0</v>
      </c>
      <c r="T50" s="6">
        <f t="shared" si="7"/>
        <v>0</v>
      </c>
      <c r="U50" s="6">
        <f t="shared" si="8"/>
        <v>0</v>
      </c>
      <c r="W50" s="43">
        <f t="shared" si="9"/>
        <v>2</v>
      </c>
      <c r="X50" s="6">
        <f t="shared" si="10"/>
        <v>0</v>
      </c>
      <c r="Y50" s="6">
        <f t="shared" si="11"/>
        <v>0</v>
      </c>
      <c r="Z50" s="6">
        <f t="shared" si="12"/>
        <v>0</v>
      </c>
      <c r="AA50" s="6">
        <f t="shared" si="13"/>
        <v>0</v>
      </c>
      <c r="AC50" s="43">
        <f t="shared" si="14"/>
        <v>0</v>
      </c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J50" s="43">
        <f t="shared" si="20"/>
        <v>0</v>
      </c>
      <c r="AK50" s="6">
        <f t="shared" si="21"/>
        <v>0</v>
      </c>
      <c r="AL50" s="6">
        <f t="shared" si="22"/>
        <v>0</v>
      </c>
      <c r="AM50" s="6">
        <f t="shared" si="23"/>
        <v>0</v>
      </c>
      <c r="AO50" s="35">
        <f t="shared" si="24"/>
        <v>0</v>
      </c>
      <c r="AP50">
        <f t="shared" si="25"/>
        <v>0</v>
      </c>
      <c r="AQ50">
        <f t="shared" si="26"/>
        <v>0</v>
      </c>
      <c r="AR50">
        <f t="shared" si="27"/>
        <v>0</v>
      </c>
      <c r="AT50" s="35">
        <f t="shared" si="28"/>
        <v>2</v>
      </c>
      <c r="AU50">
        <f t="shared" si="29"/>
        <v>0</v>
      </c>
      <c r="AV50">
        <f t="shared" si="30"/>
        <v>0</v>
      </c>
      <c r="AW50">
        <f t="shared" si="31"/>
        <v>0</v>
      </c>
      <c r="AX50">
        <f t="shared" si="32"/>
        <v>0</v>
      </c>
      <c r="AZ50" s="35">
        <f t="shared" si="33"/>
        <v>0</v>
      </c>
      <c r="BA50">
        <f t="shared" si="34"/>
        <v>0</v>
      </c>
      <c r="BB50">
        <f t="shared" si="35"/>
        <v>0</v>
      </c>
      <c r="BC50">
        <f t="shared" si="36"/>
        <v>0</v>
      </c>
      <c r="BD50">
        <f t="shared" si="37"/>
        <v>0</v>
      </c>
      <c r="BE50">
        <f t="shared" si="38"/>
        <v>0</v>
      </c>
      <c r="BG50" s="35">
        <f t="shared" si="39"/>
        <v>0</v>
      </c>
      <c r="BH50">
        <f t="shared" si="40"/>
        <v>0</v>
      </c>
      <c r="BI50">
        <f t="shared" si="41"/>
        <v>0</v>
      </c>
      <c r="BJ50">
        <f t="shared" si="42"/>
        <v>0</v>
      </c>
    </row>
    <row r="51" spans="1:63" ht="34" x14ac:dyDescent="0.2">
      <c r="A51" s="4" t="s">
        <v>61</v>
      </c>
      <c r="B51" s="6">
        <v>0</v>
      </c>
      <c r="C51" s="6">
        <v>0</v>
      </c>
      <c r="D51" s="6">
        <v>1</v>
      </c>
      <c r="E51" s="10">
        <v>0</v>
      </c>
      <c r="F51" s="10">
        <v>0</v>
      </c>
      <c r="G51" s="10">
        <v>0</v>
      </c>
      <c r="I51" s="13" t="s">
        <v>62</v>
      </c>
      <c r="J51" s="24">
        <f xml:space="preserve"> SUM(B51,C51,D51)</f>
        <v>1</v>
      </c>
      <c r="K51" s="24">
        <f xml:space="preserve"> SUM(B51,C51,D51,E51,F51,G51)</f>
        <v>1</v>
      </c>
      <c r="L51" s="24" t="s">
        <v>503</v>
      </c>
      <c r="M51" s="37" t="s">
        <v>474</v>
      </c>
      <c r="N51">
        <v>1</v>
      </c>
      <c r="O51">
        <f t="shared" si="2"/>
        <v>2</v>
      </c>
      <c r="P51">
        <f t="shared" si="3"/>
        <v>0.5</v>
      </c>
      <c r="Q51">
        <f t="shared" si="4"/>
        <v>0.5</v>
      </c>
      <c r="R51" s="43">
        <f t="shared" si="5"/>
        <v>0</v>
      </c>
      <c r="S51" s="6">
        <f t="shared" si="6"/>
        <v>0</v>
      </c>
      <c r="T51" s="6">
        <f t="shared" si="7"/>
        <v>0</v>
      </c>
      <c r="U51" s="6">
        <f t="shared" si="8"/>
        <v>0</v>
      </c>
      <c r="W51" s="43">
        <f t="shared" si="9"/>
        <v>0</v>
      </c>
      <c r="X51" s="6">
        <f t="shared" si="10"/>
        <v>0</v>
      </c>
      <c r="Y51" s="6">
        <f t="shared" si="11"/>
        <v>0.5</v>
      </c>
      <c r="Z51" s="6">
        <f t="shared" si="12"/>
        <v>0</v>
      </c>
      <c r="AA51" s="6">
        <f t="shared" si="13"/>
        <v>0</v>
      </c>
      <c r="AC51" s="43">
        <f t="shared" si="14"/>
        <v>0</v>
      </c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0.5</v>
      </c>
      <c r="AH51" s="6">
        <f t="shared" si="19"/>
        <v>0</v>
      </c>
      <c r="AJ51" s="43">
        <f t="shared" si="20"/>
        <v>0</v>
      </c>
      <c r="AK51" s="6">
        <f t="shared" si="21"/>
        <v>0</v>
      </c>
      <c r="AL51" s="6">
        <f t="shared" si="22"/>
        <v>0</v>
      </c>
      <c r="AM51" s="6">
        <f t="shared" si="23"/>
        <v>0</v>
      </c>
      <c r="AO51" s="35">
        <f t="shared" si="24"/>
        <v>0</v>
      </c>
      <c r="AP51">
        <f t="shared" si="25"/>
        <v>0</v>
      </c>
      <c r="AQ51">
        <f t="shared" si="26"/>
        <v>0</v>
      </c>
      <c r="AR51">
        <f t="shared" si="27"/>
        <v>0</v>
      </c>
      <c r="AT51" s="35">
        <f t="shared" si="28"/>
        <v>0</v>
      </c>
      <c r="AU51">
        <f t="shared" si="29"/>
        <v>0</v>
      </c>
      <c r="AV51">
        <f t="shared" si="30"/>
        <v>0.5</v>
      </c>
      <c r="AW51">
        <f t="shared" si="31"/>
        <v>0</v>
      </c>
      <c r="AX51">
        <f t="shared" si="32"/>
        <v>0</v>
      </c>
      <c r="AZ51" s="35">
        <f t="shared" si="33"/>
        <v>0</v>
      </c>
      <c r="BA51">
        <f t="shared" si="34"/>
        <v>0</v>
      </c>
      <c r="BB51">
        <f t="shared" si="35"/>
        <v>0</v>
      </c>
      <c r="BC51">
        <f t="shared" si="36"/>
        <v>0</v>
      </c>
      <c r="BD51">
        <f t="shared" si="37"/>
        <v>0.5</v>
      </c>
      <c r="BE51">
        <f t="shared" si="38"/>
        <v>0</v>
      </c>
      <c r="BG51" s="35">
        <f t="shared" si="39"/>
        <v>0</v>
      </c>
      <c r="BH51">
        <f t="shared" si="40"/>
        <v>0</v>
      </c>
      <c r="BI51">
        <f t="shared" si="41"/>
        <v>0</v>
      </c>
      <c r="BJ51">
        <f t="shared" si="42"/>
        <v>0</v>
      </c>
    </row>
    <row r="52" spans="1:63" ht="85" x14ac:dyDescent="0.2">
      <c r="A52" s="4" t="s">
        <v>63</v>
      </c>
      <c r="B52" s="6">
        <v>0</v>
      </c>
      <c r="C52" s="6">
        <v>0</v>
      </c>
      <c r="D52" s="6">
        <v>1</v>
      </c>
      <c r="E52" s="10">
        <v>0</v>
      </c>
      <c r="F52" s="10">
        <v>0</v>
      </c>
      <c r="G52" s="10">
        <v>0</v>
      </c>
      <c r="I52" s="13" t="s">
        <v>64</v>
      </c>
      <c r="J52" s="24">
        <f xml:space="preserve"> SUM(B52,C52,D52)</f>
        <v>1</v>
      </c>
      <c r="K52" s="24">
        <f xml:space="preserve"> SUM(B52,C52,D52,E52,F52,G52)</f>
        <v>1</v>
      </c>
      <c r="L52" s="24" t="s">
        <v>504</v>
      </c>
      <c r="M52" s="37" t="s">
        <v>475</v>
      </c>
      <c r="N52">
        <v>1</v>
      </c>
      <c r="O52">
        <f t="shared" si="2"/>
        <v>1</v>
      </c>
      <c r="P52">
        <f t="shared" si="3"/>
        <v>1</v>
      </c>
      <c r="Q52">
        <f t="shared" si="4"/>
        <v>1</v>
      </c>
      <c r="R52" s="43">
        <f t="shared" si="5"/>
        <v>0</v>
      </c>
      <c r="S52" s="6">
        <f t="shared" si="6"/>
        <v>0</v>
      </c>
      <c r="T52" s="6">
        <f t="shared" si="7"/>
        <v>0</v>
      </c>
      <c r="U52" s="6">
        <f t="shared" si="8"/>
        <v>0</v>
      </c>
      <c r="W52" s="43">
        <f t="shared" si="9"/>
        <v>0</v>
      </c>
      <c r="X52" s="6">
        <f t="shared" si="10"/>
        <v>0</v>
      </c>
      <c r="Y52" s="6">
        <f t="shared" si="11"/>
        <v>0</v>
      </c>
      <c r="Z52" s="6">
        <f t="shared" si="12"/>
        <v>0</v>
      </c>
      <c r="AA52" s="6">
        <f t="shared" si="13"/>
        <v>0</v>
      </c>
      <c r="AC52" s="43">
        <f t="shared" si="14"/>
        <v>1</v>
      </c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J52" s="43">
        <f t="shared" si="20"/>
        <v>0</v>
      </c>
      <c r="AK52" s="6">
        <f t="shared" si="21"/>
        <v>0</v>
      </c>
      <c r="AL52" s="6">
        <f t="shared" si="22"/>
        <v>0</v>
      </c>
      <c r="AM52" s="6">
        <f t="shared" si="23"/>
        <v>0</v>
      </c>
      <c r="AO52" s="35">
        <f t="shared" si="24"/>
        <v>0</v>
      </c>
      <c r="AP52">
        <f t="shared" si="25"/>
        <v>0</v>
      </c>
      <c r="AQ52">
        <f t="shared" si="26"/>
        <v>0</v>
      </c>
      <c r="AR52">
        <f t="shared" si="27"/>
        <v>0</v>
      </c>
      <c r="AT52" s="35">
        <f t="shared" si="28"/>
        <v>0</v>
      </c>
      <c r="AU52">
        <f t="shared" si="29"/>
        <v>0</v>
      </c>
      <c r="AV52">
        <f t="shared" si="30"/>
        <v>0</v>
      </c>
      <c r="AW52">
        <f t="shared" si="31"/>
        <v>0</v>
      </c>
      <c r="AX52">
        <f t="shared" si="32"/>
        <v>0</v>
      </c>
      <c r="AZ52" s="35">
        <f t="shared" si="33"/>
        <v>1</v>
      </c>
      <c r="BA52">
        <f t="shared" si="34"/>
        <v>0</v>
      </c>
      <c r="BB52">
        <f t="shared" si="35"/>
        <v>0</v>
      </c>
      <c r="BC52">
        <f t="shared" si="36"/>
        <v>0</v>
      </c>
      <c r="BD52">
        <f t="shared" si="37"/>
        <v>0</v>
      </c>
      <c r="BE52">
        <f t="shared" si="38"/>
        <v>0</v>
      </c>
      <c r="BG52" s="35">
        <f t="shared" si="39"/>
        <v>0</v>
      </c>
      <c r="BH52">
        <f t="shared" si="40"/>
        <v>0</v>
      </c>
      <c r="BI52">
        <f t="shared" si="41"/>
        <v>0</v>
      </c>
      <c r="BJ52">
        <f t="shared" si="42"/>
        <v>0</v>
      </c>
    </row>
    <row r="53" spans="1:63" x14ac:dyDescent="0.2">
      <c r="J53" s="24"/>
      <c r="K53" s="24"/>
      <c r="L53" s="24"/>
      <c r="O53">
        <f t="shared" si="2"/>
        <v>0</v>
      </c>
      <c r="P53" t="e">
        <f t="shared" si="3"/>
        <v>#DIV/0!</v>
      </c>
      <c r="Q53" t="e">
        <f t="shared" si="4"/>
        <v>#DIV/0!</v>
      </c>
      <c r="R53" s="43">
        <f t="shared" si="5"/>
        <v>0</v>
      </c>
      <c r="S53" s="6">
        <f t="shared" si="6"/>
        <v>0</v>
      </c>
      <c r="T53" s="6">
        <f t="shared" si="7"/>
        <v>0</v>
      </c>
      <c r="U53" s="6">
        <f t="shared" si="8"/>
        <v>0</v>
      </c>
      <c r="V53" s="6">
        <f>SUM(R49:U52)</f>
        <v>0</v>
      </c>
      <c r="W53" s="43">
        <f t="shared" si="9"/>
        <v>0</v>
      </c>
      <c r="X53" s="6">
        <f t="shared" si="10"/>
        <v>0</v>
      </c>
      <c r="Y53" s="6">
        <f t="shared" si="11"/>
        <v>0</v>
      </c>
      <c r="Z53" s="6">
        <f t="shared" si="12"/>
        <v>0</v>
      </c>
      <c r="AA53" s="6">
        <f t="shared" si="13"/>
        <v>0</v>
      </c>
      <c r="AB53" s="6">
        <f>SUM(W49:AA52)</f>
        <v>4.5</v>
      </c>
      <c r="AC53" s="43">
        <f t="shared" si="14"/>
        <v>0</v>
      </c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>SUM(AC49:AH52)</f>
        <v>1.5</v>
      </c>
      <c r="AJ53" s="43">
        <f t="shared" si="20"/>
        <v>0</v>
      </c>
      <c r="AK53" s="6">
        <f t="shared" si="21"/>
        <v>0</v>
      </c>
      <c r="AL53" s="6">
        <f t="shared" si="22"/>
        <v>0</v>
      </c>
      <c r="AM53" s="6">
        <f t="shared" si="23"/>
        <v>0</v>
      </c>
      <c r="AN53" s="6">
        <f>SUM(AJ49:AM52)</f>
        <v>0</v>
      </c>
      <c r="AO53" s="35">
        <f t="shared" si="24"/>
        <v>0</v>
      </c>
      <c r="AP53">
        <f t="shared" si="25"/>
        <v>0</v>
      </c>
      <c r="AQ53">
        <f t="shared" si="26"/>
        <v>0</v>
      </c>
      <c r="AR53">
        <f t="shared" si="27"/>
        <v>0</v>
      </c>
      <c r="AS53">
        <f>SUM(AO49:AR52)</f>
        <v>0</v>
      </c>
      <c r="AT53" s="35">
        <f t="shared" si="28"/>
        <v>0</v>
      </c>
      <c r="AU53">
        <f t="shared" si="29"/>
        <v>0</v>
      </c>
      <c r="AV53">
        <f t="shared" si="30"/>
        <v>0</v>
      </c>
      <c r="AW53">
        <f t="shared" si="31"/>
        <v>0</v>
      </c>
      <c r="AX53">
        <f t="shared" si="32"/>
        <v>0</v>
      </c>
      <c r="AY53">
        <f>SUM(AT49:AX52)</f>
        <v>6.5</v>
      </c>
      <c r="AZ53" s="35">
        <f t="shared" si="33"/>
        <v>0</v>
      </c>
      <c r="BA53">
        <f t="shared" si="34"/>
        <v>0</v>
      </c>
      <c r="BB53">
        <f t="shared" si="35"/>
        <v>0</v>
      </c>
      <c r="BC53">
        <f t="shared" si="36"/>
        <v>0</v>
      </c>
      <c r="BD53">
        <f t="shared" si="37"/>
        <v>0</v>
      </c>
      <c r="BE53">
        <f t="shared" si="38"/>
        <v>0</v>
      </c>
      <c r="BF53">
        <f>SUM(AZ49:BE52)</f>
        <v>1.5</v>
      </c>
      <c r="BG53" s="35">
        <f t="shared" si="39"/>
        <v>0</v>
      </c>
      <c r="BH53">
        <f t="shared" si="40"/>
        <v>0</v>
      </c>
      <c r="BI53">
        <f t="shared" si="41"/>
        <v>0</v>
      </c>
      <c r="BJ53">
        <f t="shared" si="42"/>
        <v>0</v>
      </c>
      <c r="BK53">
        <f>SUM(BG49:BJ52)</f>
        <v>0</v>
      </c>
    </row>
    <row r="54" spans="1:63" s="3" customFormat="1" ht="17" x14ac:dyDescent="0.2">
      <c r="A54" s="25" t="s">
        <v>65</v>
      </c>
      <c r="B54" s="26"/>
      <c r="C54" s="26"/>
      <c r="D54" s="26"/>
      <c r="E54" s="49"/>
      <c r="F54" s="49"/>
      <c r="G54" s="49"/>
      <c r="H54" s="25"/>
      <c r="I54" s="27"/>
      <c r="J54" s="23"/>
      <c r="K54" s="23"/>
      <c r="L54" s="23"/>
      <c r="M54" s="39"/>
      <c r="O54" s="3">
        <f t="shared" si="2"/>
        <v>0</v>
      </c>
      <c r="P54" s="3" t="e">
        <f t="shared" si="3"/>
        <v>#DIV/0!</v>
      </c>
      <c r="Q54" s="3" t="e">
        <f t="shared" si="4"/>
        <v>#DIV/0!</v>
      </c>
      <c r="R54" s="34">
        <f t="shared" si="5"/>
        <v>0</v>
      </c>
      <c r="S54" s="3">
        <f t="shared" si="6"/>
        <v>0</v>
      </c>
      <c r="T54" s="3">
        <f t="shared" si="7"/>
        <v>0</v>
      </c>
      <c r="U54" s="3">
        <f t="shared" si="8"/>
        <v>0</v>
      </c>
      <c r="W54" s="34">
        <f t="shared" si="9"/>
        <v>0</v>
      </c>
      <c r="X54" s="3">
        <f t="shared" si="10"/>
        <v>0</v>
      </c>
      <c r="Y54" s="3">
        <f t="shared" si="11"/>
        <v>0</v>
      </c>
      <c r="Z54" s="3">
        <f t="shared" si="12"/>
        <v>0</v>
      </c>
      <c r="AA54" s="3">
        <f t="shared" si="13"/>
        <v>0</v>
      </c>
      <c r="AC54" s="34">
        <f t="shared" si="14"/>
        <v>0</v>
      </c>
      <c r="AD54" s="3">
        <f t="shared" si="15"/>
        <v>0</v>
      </c>
      <c r="AE54" s="3">
        <f t="shared" si="16"/>
        <v>0</v>
      </c>
      <c r="AF54" s="3">
        <f t="shared" si="17"/>
        <v>0</v>
      </c>
      <c r="AG54" s="3">
        <f t="shared" si="18"/>
        <v>0</v>
      </c>
      <c r="AH54" s="3">
        <f t="shared" si="19"/>
        <v>0</v>
      </c>
      <c r="AJ54" s="34">
        <f t="shared" si="20"/>
        <v>0</v>
      </c>
      <c r="AK54" s="3">
        <f t="shared" si="21"/>
        <v>0</v>
      </c>
      <c r="AL54" s="3">
        <f t="shared" si="22"/>
        <v>0</v>
      </c>
      <c r="AM54" s="3">
        <f t="shared" si="23"/>
        <v>0</v>
      </c>
      <c r="AO54" s="34">
        <f t="shared" si="24"/>
        <v>0</v>
      </c>
      <c r="AP54" s="3">
        <f t="shared" si="25"/>
        <v>0</v>
      </c>
      <c r="AQ54" s="3">
        <f t="shared" si="26"/>
        <v>0</v>
      </c>
      <c r="AR54" s="3">
        <f t="shared" si="27"/>
        <v>0</v>
      </c>
      <c r="AT54" s="34">
        <f t="shared" si="28"/>
        <v>0</v>
      </c>
      <c r="AU54" s="3">
        <f t="shared" si="29"/>
        <v>0</v>
      </c>
      <c r="AV54" s="3">
        <f t="shared" si="30"/>
        <v>0</v>
      </c>
      <c r="AW54" s="3">
        <f t="shared" si="31"/>
        <v>0</v>
      </c>
      <c r="AX54" s="3">
        <f t="shared" si="32"/>
        <v>0</v>
      </c>
      <c r="AZ54" s="34">
        <f t="shared" si="33"/>
        <v>0</v>
      </c>
      <c r="BA54" s="3">
        <f t="shared" si="34"/>
        <v>0</v>
      </c>
      <c r="BB54" s="3">
        <f t="shared" si="35"/>
        <v>0</v>
      </c>
      <c r="BC54" s="3">
        <f t="shared" si="36"/>
        <v>0</v>
      </c>
      <c r="BD54" s="3">
        <f t="shared" si="37"/>
        <v>0</v>
      </c>
      <c r="BE54" s="3">
        <f t="shared" si="38"/>
        <v>0</v>
      </c>
      <c r="BG54" s="34">
        <f t="shared" si="39"/>
        <v>0</v>
      </c>
      <c r="BH54" s="3">
        <f t="shared" si="40"/>
        <v>0</v>
      </c>
      <c r="BI54" s="3">
        <f t="shared" si="41"/>
        <v>0</v>
      </c>
      <c r="BJ54" s="3">
        <f t="shared" si="42"/>
        <v>0</v>
      </c>
    </row>
    <row r="55" spans="1:63" ht="17" x14ac:dyDescent="0.2">
      <c r="A55" s="14" t="s">
        <v>0</v>
      </c>
      <c r="B55" s="15" t="s">
        <v>1</v>
      </c>
      <c r="C55" s="15" t="s">
        <v>2</v>
      </c>
      <c r="D55" s="15" t="s">
        <v>3</v>
      </c>
      <c r="E55" s="42" t="s">
        <v>4</v>
      </c>
      <c r="F55" s="42" t="s">
        <v>5</v>
      </c>
      <c r="G55" s="42" t="s">
        <v>6</v>
      </c>
      <c r="H55" s="14" t="s">
        <v>7</v>
      </c>
      <c r="I55" s="16" t="s">
        <v>8</v>
      </c>
      <c r="J55" s="24"/>
      <c r="K55" s="24"/>
      <c r="L55" s="24"/>
      <c r="O55">
        <f t="shared" si="2"/>
        <v>0</v>
      </c>
      <c r="P55" t="e">
        <f t="shared" si="3"/>
        <v>#DIV/0!</v>
      </c>
      <c r="Q55" t="e">
        <f t="shared" si="4"/>
        <v>#DIV/0!</v>
      </c>
      <c r="R55" s="43">
        <f t="shared" si="5"/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  <c r="W55" s="43">
        <f t="shared" si="9"/>
        <v>0</v>
      </c>
      <c r="X55" s="6">
        <f t="shared" si="10"/>
        <v>0</v>
      </c>
      <c r="Y55" s="6">
        <f t="shared" si="11"/>
        <v>0</v>
      </c>
      <c r="Z55" s="6">
        <f t="shared" si="12"/>
        <v>0</v>
      </c>
      <c r="AA55" s="6">
        <f t="shared" si="13"/>
        <v>0</v>
      </c>
      <c r="AC55" s="43">
        <f t="shared" si="14"/>
        <v>0</v>
      </c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J55" s="43">
        <f t="shared" si="20"/>
        <v>0</v>
      </c>
      <c r="AK55" s="6">
        <f t="shared" si="21"/>
        <v>0</v>
      </c>
      <c r="AL55" s="6">
        <f t="shared" si="22"/>
        <v>0</v>
      </c>
      <c r="AM55" s="6">
        <f t="shared" si="23"/>
        <v>0</v>
      </c>
      <c r="AO55" s="35">
        <f t="shared" si="24"/>
        <v>0</v>
      </c>
      <c r="AP55">
        <f t="shared" si="25"/>
        <v>0</v>
      </c>
      <c r="AQ55">
        <f t="shared" si="26"/>
        <v>0</v>
      </c>
      <c r="AR55">
        <f t="shared" si="27"/>
        <v>0</v>
      </c>
      <c r="AT55" s="35">
        <f t="shared" si="28"/>
        <v>0</v>
      </c>
      <c r="AU55">
        <f t="shared" si="29"/>
        <v>0</v>
      </c>
      <c r="AV55">
        <f t="shared" si="30"/>
        <v>0</v>
      </c>
      <c r="AW55">
        <f t="shared" si="31"/>
        <v>0</v>
      </c>
      <c r="AX55">
        <f t="shared" si="32"/>
        <v>0</v>
      </c>
      <c r="AZ55" s="35">
        <f t="shared" si="33"/>
        <v>0</v>
      </c>
      <c r="BA55">
        <f t="shared" si="34"/>
        <v>0</v>
      </c>
      <c r="BB55">
        <f t="shared" si="35"/>
        <v>0</v>
      </c>
      <c r="BC55">
        <f t="shared" si="36"/>
        <v>0</v>
      </c>
      <c r="BD55">
        <f t="shared" si="37"/>
        <v>0</v>
      </c>
      <c r="BE55">
        <f t="shared" si="38"/>
        <v>0</v>
      </c>
      <c r="BG55" s="35">
        <f t="shared" si="39"/>
        <v>0</v>
      </c>
      <c r="BH55">
        <f t="shared" si="40"/>
        <v>0</v>
      </c>
      <c r="BI55">
        <f t="shared" si="41"/>
        <v>0</v>
      </c>
      <c r="BJ55">
        <f t="shared" si="42"/>
        <v>0</v>
      </c>
    </row>
    <row r="56" spans="1:63" ht="102" x14ac:dyDescent="0.2">
      <c r="A56" s="4" t="s">
        <v>66</v>
      </c>
      <c r="B56" s="6">
        <v>2</v>
      </c>
      <c r="C56" s="6">
        <v>0</v>
      </c>
      <c r="D56" s="6">
        <v>1</v>
      </c>
      <c r="E56" s="10">
        <v>5</v>
      </c>
      <c r="F56" s="10">
        <v>0</v>
      </c>
      <c r="G56" s="10">
        <v>0</v>
      </c>
      <c r="I56" s="13" t="s">
        <v>67</v>
      </c>
      <c r="J56" s="24">
        <f xml:space="preserve"> SUM(B56,C56,D56)</f>
        <v>3</v>
      </c>
      <c r="K56" s="24">
        <f xml:space="preserve"> SUM(B56,C56,D56,E56,F56,G56)</f>
        <v>8</v>
      </c>
      <c r="L56" s="24" t="s">
        <v>503</v>
      </c>
      <c r="M56" s="37" t="s">
        <v>476</v>
      </c>
      <c r="N56">
        <v>1</v>
      </c>
      <c r="O56">
        <f t="shared" si="2"/>
        <v>2</v>
      </c>
      <c r="P56">
        <f t="shared" si="3"/>
        <v>1.5</v>
      </c>
      <c r="Q56">
        <f t="shared" si="4"/>
        <v>4</v>
      </c>
      <c r="R56" s="43">
        <f t="shared" si="5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  <c r="W56" s="43">
        <f t="shared" si="9"/>
        <v>0</v>
      </c>
      <c r="X56" s="6">
        <f t="shared" si="10"/>
        <v>0</v>
      </c>
      <c r="Y56" s="6">
        <f t="shared" si="11"/>
        <v>1.5</v>
      </c>
      <c r="Z56" s="6">
        <f t="shared" si="12"/>
        <v>0</v>
      </c>
      <c r="AA56" s="6">
        <f t="shared" si="13"/>
        <v>0</v>
      </c>
      <c r="AC56" s="43">
        <f t="shared" si="14"/>
        <v>0</v>
      </c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1.5</v>
      </c>
      <c r="AH56" s="6">
        <f t="shared" si="19"/>
        <v>0</v>
      </c>
      <c r="AJ56" s="43">
        <f t="shared" si="20"/>
        <v>0</v>
      </c>
      <c r="AK56" s="6">
        <f t="shared" si="21"/>
        <v>0</v>
      </c>
      <c r="AL56" s="6">
        <f t="shared" si="22"/>
        <v>0</v>
      </c>
      <c r="AM56" s="6">
        <f t="shared" si="23"/>
        <v>0</v>
      </c>
      <c r="AO56" s="35">
        <f t="shared" si="24"/>
        <v>0</v>
      </c>
      <c r="AP56">
        <f t="shared" si="25"/>
        <v>0</v>
      </c>
      <c r="AQ56">
        <f t="shared" si="26"/>
        <v>0</v>
      </c>
      <c r="AR56">
        <f t="shared" si="27"/>
        <v>0</v>
      </c>
      <c r="AT56" s="35">
        <f t="shared" si="28"/>
        <v>0</v>
      </c>
      <c r="AU56">
        <f t="shared" si="29"/>
        <v>0</v>
      </c>
      <c r="AV56">
        <f t="shared" si="30"/>
        <v>4</v>
      </c>
      <c r="AW56">
        <f t="shared" si="31"/>
        <v>0</v>
      </c>
      <c r="AX56">
        <f t="shared" si="32"/>
        <v>0</v>
      </c>
      <c r="AZ56" s="35">
        <f t="shared" si="33"/>
        <v>0</v>
      </c>
      <c r="BA56">
        <f t="shared" si="34"/>
        <v>0</v>
      </c>
      <c r="BB56">
        <f t="shared" si="35"/>
        <v>0</v>
      </c>
      <c r="BC56">
        <f t="shared" si="36"/>
        <v>0</v>
      </c>
      <c r="BD56">
        <f t="shared" si="37"/>
        <v>4</v>
      </c>
      <c r="BE56">
        <f t="shared" si="38"/>
        <v>0</v>
      </c>
      <c r="BG56" s="35">
        <f t="shared" si="39"/>
        <v>0</v>
      </c>
      <c r="BH56">
        <f t="shared" si="40"/>
        <v>0</v>
      </c>
      <c r="BI56">
        <f t="shared" si="41"/>
        <v>0</v>
      </c>
      <c r="BJ56">
        <f t="shared" si="42"/>
        <v>0</v>
      </c>
    </row>
    <row r="57" spans="1:63" ht="68" x14ac:dyDescent="0.2">
      <c r="A57" s="4" t="s">
        <v>68</v>
      </c>
      <c r="B57" s="6">
        <v>1</v>
      </c>
      <c r="C57" s="6">
        <v>0</v>
      </c>
      <c r="D57" s="6">
        <v>0</v>
      </c>
      <c r="E57" s="10">
        <v>2</v>
      </c>
      <c r="F57" s="10">
        <v>0</v>
      </c>
      <c r="G57" s="10">
        <v>0</v>
      </c>
      <c r="I57" s="13" t="s">
        <v>69</v>
      </c>
      <c r="J57" s="24">
        <f xml:space="preserve"> SUM(B57,C57,D57)</f>
        <v>1</v>
      </c>
      <c r="K57" s="24">
        <f xml:space="preserve"> SUM(B57,C57,D57,E57,F57,G57)</f>
        <v>3</v>
      </c>
      <c r="L57" s="24" t="s">
        <v>433</v>
      </c>
      <c r="M57" s="37" t="s">
        <v>465</v>
      </c>
      <c r="N57">
        <v>1</v>
      </c>
      <c r="O57">
        <f t="shared" si="2"/>
        <v>1</v>
      </c>
      <c r="P57">
        <f t="shared" si="3"/>
        <v>1</v>
      </c>
      <c r="Q57">
        <f t="shared" si="4"/>
        <v>3</v>
      </c>
      <c r="R57" s="43">
        <f t="shared" si="5"/>
        <v>0</v>
      </c>
      <c r="S57" s="6">
        <f t="shared" si="6"/>
        <v>0</v>
      </c>
      <c r="T57" s="6">
        <f t="shared" si="7"/>
        <v>0</v>
      </c>
      <c r="U57" s="6">
        <f t="shared" si="8"/>
        <v>0</v>
      </c>
      <c r="W57" s="43">
        <f t="shared" si="9"/>
        <v>1</v>
      </c>
      <c r="X57" s="6">
        <f t="shared" si="10"/>
        <v>0</v>
      </c>
      <c r="Y57" s="6">
        <f t="shared" si="11"/>
        <v>0</v>
      </c>
      <c r="Z57" s="6">
        <f t="shared" si="12"/>
        <v>0</v>
      </c>
      <c r="AA57" s="6">
        <f t="shared" si="13"/>
        <v>0</v>
      </c>
      <c r="AC57" s="43">
        <f t="shared" si="14"/>
        <v>0</v>
      </c>
      <c r="AD57" s="6">
        <f t="shared" si="15"/>
        <v>0</v>
      </c>
      <c r="AE57" s="6">
        <f t="shared" si="16"/>
        <v>0</v>
      </c>
      <c r="AF57" s="6">
        <f t="shared" si="17"/>
        <v>0</v>
      </c>
      <c r="AG57" s="6">
        <f t="shared" si="18"/>
        <v>0</v>
      </c>
      <c r="AH57" s="6">
        <f t="shared" si="19"/>
        <v>0</v>
      </c>
      <c r="AJ57" s="43">
        <f t="shared" si="20"/>
        <v>0</v>
      </c>
      <c r="AK57" s="6">
        <f t="shared" si="21"/>
        <v>0</v>
      </c>
      <c r="AL57" s="6">
        <f t="shared" si="22"/>
        <v>0</v>
      </c>
      <c r="AM57" s="6">
        <f t="shared" si="23"/>
        <v>0</v>
      </c>
      <c r="AO57" s="35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T57" s="35">
        <f t="shared" si="28"/>
        <v>3</v>
      </c>
      <c r="AU57">
        <f t="shared" si="29"/>
        <v>0</v>
      </c>
      <c r="AV57">
        <f t="shared" si="30"/>
        <v>0</v>
      </c>
      <c r="AW57">
        <f t="shared" si="31"/>
        <v>0</v>
      </c>
      <c r="AX57">
        <f t="shared" si="32"/>
        <v>0</v>
      </c>
      <c r="AZ57" s="35">
        <f t="shared" si="33"/>
        <v>0</v>
      </c>
      <c r="BA57">
        <f t="shared" si="34"/>
        <v>0</v>
      </c>
      <c r="BB57">
        <f t="shared" si="35"/>
        <v>0</v>
      </c>
      <c r="BC57">
        <f t="shared" si="36"/>
        <v>0</v>
      </c>
      <c r="BD57">
        <f t="shared" si="37"/>
        <v>0</v>
      </c>
      <c r="BE57">
        <f t="shared" si="38"/>
        <v>0</v>
      </c>
      <c r="BG57" s="35">
        <f t="shared" si="39"/>
        <v>0</v>
      </c>
      <c r="BH57">
        <f t="shared" si="40"/>
        <v>0</v>
      </c>
      <c r="BI57">
        <f t="shared" si="41"/>
        <v>0</v>
      </c>
      <c r="BJ57">
        <f t="shared" si="42"/>
        <v>0</v>
      </c>
    </row>
    <row r="58" spans="1:63" ht="85" x14ac:dyDescent="0.2">
      <c r="A58" s="4" t="s">
        <v>70</v>
      </c>
      <c r="B58" s="6">
        <v>3</v>
      </c>
      <c r="C58" s="6">
        <v>0</v>
      </c>
      <c r="D58" s="6">
        <v>3</v>
      </c>
      <c r="E58" s="10">
        <v>10</v>
      </c>
      <c r="F58" s="10">
        <v>1</v>
      </c>
      <c r="G58" s="10">
        <v>0</v>
      </c>
      <c r="I58" s="13" t="s">
        <v>71</v>
      </c>
      <c r="J58" s="24">
        <f xml:space="preserve"> SUM(B58,C58,D58)</f>
        <v>6</v>
      </c>
      <c r="K58" s="24">
        <f xml:space="preserve"> SUM(B58,C58,D58,E58,F58,G58)</f>
        <v>17</v>
      </c>
      <c r="L58" s="24" t="s">
        <v>503</v>
      </c>
      <c r="M58" s="37" t="s">
        <v>475</v>
      </c>
      <c r="N58">
        <v>1</v>
      </c>
      <c r="O58">
        <f t="shared" si="2"/>
        <v>2</v>
      </c>
      <c r="P58">
        <f t="shared" si="3"/>
        <v>3</v>
      </c>
      <c r="Q58">
        <f t="shared" si="4"/>
        <v>8.5</v>
      </c>
      <c r="R58" s="43">
        <f t="shared" si="5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  <c r="W58" s="43">
        <f t="shared" si="9"/>
        <v>0</v>
      </c>
      <c r="X58" s="6">
        <f t="shared" si="10"/>
        <v>0</v>
      </c>
      <c r="Y58" s="6">
        <f t="shared" si="11"/>
        <v>3</v>
      </c>
      <c r="Z58" s="6">
        <f t="shared" si="12"/>
        <v>0</v>
      </c>
      <c r="AA58" s="6">
        <f t="shared" si="13"/>
        <v>0</v>
      </c>
      <c r="AC58" s="43">
        <f t="shared" si="14"/>
        <v>0</v>
      </c>
      <c r="AD58" s="6">
        <f t="shared" si="15"/>
        <v>0</v>
      </c>
      <c r="AE58" s="6">
        <f t="shared" si="16"/>
        <v>0</v>
      </c>
      <c r="AF58" s="6">
        <f t="shared" si="17"/>
        <v>0</v>
      </c>
      <c r="AG58" s="6">
        <f t="shared" si="18"/>
        <v>3</v>
      </c>
      <c r="AH58" s="6">
        <f t="shared" si="19"/>
        <v>0</v>
      </c>
      <c r="AJ58" s="43">
        <f t="shared" si="20"/>
        <v>0</v>
      </c>
      <c r="AK58" s="6">
        <f t="shared" si="21"/>
        <v>0</v>
      </c>
      <c r="AL58" s="6">
        <f t="shared" si="22"/>
        <v>0</v>
      </c>
      <c r="AM58" s="6">
        <f t="shared" si="23"/>
        <v>0</v>
      </c>
      <c r="AO58" s="35">
        <f t="shared" si="24"/>
        <v>0</v>
      </c>
      <c r="AP58">
        <f t="shared" si="25"/>
        <v>0</v>
      </c>
      <c r="AQ58">
        <f t="shared" si="26"/>
        <v>0</v>
      </c>
      <c r="AR58">
        <f t="shared" si="27"/>
        <v>0</v>
      </c>
      <c r="AT58" s="35">
        <f t="shared" si="28"/>
        <v>0</v>
      </c>
      <c r="AU58">
        <f t="shared" si="29"/>
        <v>0</v>
      </c>
      <c r="AV58">
        <f t="shared" si="30"/>
        <v>8.5</v>
      </c>
      <c r="AW58">
        <f t="shared" si="31"/>
        <v>0</v>
      </c>
      <c r="AX58">
        <f t="shared" si="32"/>
        <v>0</v>
      </c>
      <c r="AZ58" s="35">
        <f t="shared" si="33"/>
        <v>0</v>
      </c>
      <c r="BA58">
        <f t="shared" si="34"/>
        <v>0</v>
      </c>
      <c r="BB58">
        <f t="shared" si="35"/>
        <v>0</v>
      </c>
      <c r="BC58">
        <f t="shared" si="36"/>
        <v>0</v>
      </c>
      <c r="BD58">
        <f t="shared" si="37"/>
        <v>8.5</v>
      </c>
      <c r="BE58">
        <f t="shared" si="38"/>
        <v>0</v>
      </c>
      <c r="BG58" s="35">
        <f t="shared" si="39"/>
        <v>0</v>
      </c>
      <c r="BH58">
        <f t="shared" si="40"/>
        <v>0</v>
      </c>
      <c r="BI58">
        <f t="shared" si="41"/>
        <v>0</v>
      </c>
      <c r="BJ58">
        <f t="shared" si="42"/>
        <v>0</v>
      </c>
    </row>
    <row r="59" spans="1:63" ht="85" x14ac:dyDescent="0.2">
      <c r="A59" s="4" t="s">
        <v>72</v>
      </c>
      <c r="B59" s="6">
        <v>3</v>
      </c>
      <c r="C59" s="6">
        <v>2</v>
      </c>
      <c r="D59" s="6">
        <v>1</v>
      </c>
      <c r="E59" s="10">
        <v>5</v>
      </c>
      <c r="F59" s="10">
        <v>4</v>
      </c>
      <c r="G59" s="10">
        <v>0</v>
      </c>
      <c r="I59" s="13" t="s">
        <v>73</v>
      </c>
      <c r="J59" s="24">
        <f xml:space="preserve"> SUM(B59,C59,D59)</f>
        <v>6</v>
      </c>
      <c r="K59" s="24">
        <f xml:space="preserve"> SUM(B59,C59,D59,E59,F59,G59)</f>
        <v>15</v>
      </c>
      <c r="L59" s="24" t="s">
        <v>503</v>
      </c>
      <c r="M59" s="37" t="s">
        <v>475</v>
      </c>
      <c r="N59">
        <v>1</v>
      </c>
      <c r="O59">
        <f t="shared" si="2"/>
        <v>2</v>
      </c>
      <c r="P59">
        <f t="shared" si="3"/>
        <v>3</v>
      </c>
      <c r="Q59">
        <f t="shared" si="4"/>
        <v>7.5</v>
      </c>
      <c r="R59" s="43">
        <f t="shared" si="5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  <c r="W59" s="43">
        <f t="shared" si="9"/>
        <v>0</v>
      </c>
      <c r="X59" s="6">
        <f t="shared" si="10"/>
        <v>0</v>
      </c>
      <c r="Y59" s="6">
        <f t="shared" si="11"/>
        <v>3</v>
      </c>
      <c r="Z59" s="6">
        <f t="shared" si="12"/>
        <v>0</v>
      </c>
      <c r="AA59" s="6">
        <f t="shared" si="13"/>
        <v>0</v>
      </c>
      <c r="AC59" s="43">
        <f t="shared" si="14"/>
        <v>0</v>
      </c>
      <c r="AD59" s="6">
        <f t="shared" si="15"/>
        <v>0</v>
      </c>
      <c r="AE59" s="6">
        <f t="shared" si="16"/>
        <v>0</v>
      </c>
      <c r="AF59" s="6">
        <f t="shared" si="17"/>
        <v>0</v>
      </c>
      <c r="AG59" s="6">
        <f t="shared" si="18"/>
        <v>3</v>
      </c>
      <c r="AH59" s="6">
        <f t="shared" si="19"/>
        <v>0</v>
      </c>
      <c r="AJ59" s="43">
        <f t="shared" si="20"/>
        <v>0</v>
      </c>
      <c r="AK59" s="6">
        <f t="shared" si="21"/>
        <v>0</v>
      </c>
      <c r="AL59" s="6">
        <f t="shared" si="22"/>
        <v>0</v>
      </c>
      <c r="AM59" s="6">
        <f t="shared" si="23"/>
        <v>0</v>
      </c>
      <c r="AO59" s="35">
        <f t="shared" si="24"/>
        <v>0</v>
      </c>
      <c r="AP59">
        <f t="shared" si="25"/>
        <v>0</v>
      </c>
      <c r="AQ59">
        <f t="shared" si="26"/>
        <v>0</v>
      </c>
      <c r="AR59">
        <f t="shared" si="27"/>
        <v>0</v>
      </c>
      <c r="AT59" s="35">
        <f t="shared" si="28"/>
        <v>0</v>
      </c>
      <c r="AU59">
        <f t="shared" si="29"/>
        <v>0</v>
      </c>
      <c r="AV59">
        <f t="shared" si="30"/>
        <v>7.5</v>
      </c>
      <c r="AW59">
        <f t="shared" si="31"/>
        <v>0</v>
      </c>
      <c r="AX59">
        <f t="shared" si="32"/>
        <v>0</v>
      </c>
      <c r="AZ59" s="35">
        <f t="shared" si="33"/>
        <v>0</v>
      </c>
      <c r="BA59">
        <f t="shared" si="34"/>
        <v>0</v>
      </c>
      <c r="BB59">
        <f t="shared" si="35"/>
        <v>0</v>
      </c>
      <c r="BC59">
        <f t="shared" si="36"/>
        <v>0</v>
      </c>
      <c r="BD59">
        <f t="shared" si="37"/>
        <v>7.5</v>
      </c>
      <c r="BE59">
        <f t="shared" si="38"/>
        <v>0</v>
      </c>
      <c r="BG59" s="35">
        <f t="shared" si="39"/>
        <v>0</v>
      </c>
      <c r="BH59">
        <f t="shared" si="40"/>
        <v>0</v>
      </c>
      <c r="BI59">
        <f t="shared" si="41"/>
        <v>0</v>
      </c>
      <c r="BJ59">
        <f t="shared" si="42"/>
        <v>0</v>
      </c>
    </row>
    <row r="60" spans="1:63" ht="85" x14ac:dyDescent="0.2">
      <c r="A60" s="4" t="s">
        <v>74</v>
      </c>
      <c r="B60" s="6">
        <v>0</v>
      </c>
      <c r="C60" s="6">
        <v>0</v>
      </c>
      <c r="D60" s="6">
        <v>1</v>
      </c>
      <c r="E60" s="10">
        <v>2</v>
      </c>
      <c r="F60" s="10">
        <v>1</v>
      </c>
      <c r="G60" s="10">
        <v>0</v>
      </c>
      <c r="I60" s="13" t="s">
        <v>75</v>
      </c>
      <c r="J60" s="24">
        <f xml:space="preserve"> SUM(B60,C60,D60)</f>
        <v>1</v>
      </c>
      <c r="K60" s="24">
        <f xml:space="preserve"> SUM(B60,C60,D60,E60,F60,G60)</f>
        <v>4</v>
      </c>
      <c r="L60" s="24" t="s">
        <v>433</v>
      </c>
      <c r="M60" s="37" t="s">
        <v>447</v>
      </c>
      <c r="N60">
        <v>1</v>
      </c>
      <c r="O60">
        <f t="shared" si="2"/>
        <v>1</v>
      </c>
      <c r="P60">
        <f t="shared" si="3"/>
        <v>1</v>
      </c>
      <c r="Q60">
        <f t="shared" si="4"/>
        <v>4</v>
      </c>
      <c r="R60" s="43">
        <f t="shared" si="5"/>
        <v>0</v>
      </c>
      <c r="S60" s="6">
        <f t="shared" si="6"/>
        <v>0</v>
      </c>
      <c r="T60" s="6">
        <f t="shared" si="7"/>
        <v>0</v>
      </c>
      <c r="U60" s="6">
        <f t="shared" si="8"/>
        <v>0</v>
      </c>
      <c r="W60" s="43">
        <f t="shared" si="9"/>
        <v>1</v>
      </c>
      <c r="X60" s="6">
        <f t="shared" si="10"/>
        <v>0</v>
      </c>
      <c r="Y60" s="6">
        <f t="shared" si="11"/>
        <v>0</v>
      </c>
      <c r="Z60" s="6">
        <f t="shared" si="12"/>
        <v>0</v>
      </c>
      <c r="AA60" s="6">
        <f t="shared" si="13"/>
        <v>0</v>
      </c>
      <c r="AC60" s="43">
        <f t="shared" si="14"/>
        <v>0</v>
      </c>
      <c r="AD60" s="6">
        <f t="shared" si="15"/>
        <v>0</v>
      </c>
      <c r="AE60" s="6">
        <f t="shared" si="16"/>
        <v>0</v>
      </c>
      <c r="AF60" s="6">
        <f t="shared" si="17"/>
        <v>0</v>
      </c>
      <c r="AG60" s="6">
        <f t="shared" si="18"/>
        <v>0</v>
      </c>
      <c r="AH60" s="6">
        <f t="shared" si="19"/>
        <v>0</v>
      </c>
      <c r="AJ60" s="43">
        <f t="shared" si="20"/>
        <v>0</v>
      </c>
      <c r="AK60" s="6">
        <f t="shared" si="21"/>
        <v>0</v>
      </c>
      <c r="AL60" s="6">
        <f t="shared" si="22"/>
        <v>0</v>
      </c>
      <c r="AM60" s="6">
        <f t="shared" si="23"/>
        <v>0</v>
      </c>
      <c r="AO60" s="35">
        <f t="shared" si="24"/>
        <v>0</v>
      </c>
      <c r="AP60">
        <f t="shared" si="25"/>
        <v>0</v>
      </c>
      <c r="AQ60">
        <f t="shared" si="26"/>
        <v>0</v>
      </c>
      <c r="AR60">
        <f t="shared" si="27"/>
        <v>0</v>
      </c>
      <c r="AT60" s="35">
        <f t="shared" si="28"/>
        <v>4</v>
      </c>
      <c r="AU60">
        <f t="shared" si="29"/>
        <v>0</v>
      </c>
      <c r="AV60">
        <f t="shared" si="30"/>
        <v>0</v>
      </c>
      <c r="AW60">
        <f t="shared" si="31"/>
        <v>0</v>
      </c>
      <c r="AX60">
        <f t="shared" si="32"/>
        <v>0</v>
      </c>
      <c r="AZ60" s="35">
        <f t="shared" si="33"/>
        <v>0</v>
      </c>
      <c r="BA60">
        <f t="shared" si="34"/>
        <v>0</v>
      </c>
      <c r="BB60">
        <f t="shared" si="35"/>
        <v>0</v>
      </c>
      <c r="BC60">
        <f t="shared" si="36"/>
        <v>0</v>
      </c>
      <c r="BD60">
        <f t="shared" si="37"/>
        <v>0</v>
      </c>
      <c r="BE60">
        <f t="shared" si="38"/>
        <v>0</v>
      </c>
      <c r="BG60" s="35">
        <f t="shared" si="39"/>
        <v>0</v>
      </c>
      <c r="BH60">
        <f t="shared" si="40"/>
        <v>0</v>
      </c>
      <c r="BI60">
        <f t="shared" si="41"/>
        <v>0</v>
      </c>
      <c r="BJ60">
        <f t="shared" si="42"/>
        <v>0</v>
      </c>
    </row>
    <row r="61" spans="1:63" x14ac:dyDescent="0.2">
      <c r="J61" s="24"/>
      <c r="K61" s="24"/>
      <c r="L61" s="24"/>
      <c r="O61">
        <f t="shared" si="2"/>
        <v>0</v>
      </c>
      <c r="P61" t="e">
        <f t="shared" si="3"/>
        <v>#DIV/0!</v>
      </c>
      <c r="Q61" t="e">
        <f t="shared" si="4"/>
        <v>#DIV/0!</v>
      </c>
      <c r="R61" s="43">
        <f t="shared" si="5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  <c r="V61" s="6">
        <f>SUM(R56:U60)</f>
        <v>0</v>
      </c>
      <c r="W61" s="43">
        <f t="shared" si="9"/>
        <v>0</v>
      </c>
      <c r="X61" s="6">
        <f t="shared" si="10"/>
        <v>0</v>
      </c>
      <c r="Y61" s="6">
        <f t="shared" si="11"/>
        <v>0</v>
      </c>
      <c r="Z61" s="6">
        <f t="shared" si="12"/>
        <v>0</v>
      </c>
      <c r="AA61" s="6">
        <f t="shared" si="13"/>
        <v>0</v>
      </c>
      <c r="AB61" s="6">
        <f>SUM(W56:AA60)</f>
        <v>9.5</v>
      </c>
      <c r="AC61" s="43">
        <f t="shared" si="14"/>
        <v>0</v>
      </c>
      <c r="AD61" s="6">
        <f t="shared" si="15"/>
        <v>0</v>
      </c>
      <c r="AE61" s="6">
        <f t="shared" si="16"/>
        <v>0</v>
      </c>
      <c r="AF61" s="6">
        <f t="shared" si="17"/>
        <v>0</v>
      </c>
      <c r="AG61" s="6">
        <f t="shared" si="18"/>
        <v>0</v>
      </c>
      <c r="AH61" s="6">
        <f t="shared" si="19"/>
        <v>0</v>
      </c>
      <c r="AI61" s="6">
        <f>SUM(AC56:AH60)</f>
        <v>7.5</v>
      </c>
      <c r="AJ61" s="43">
        <f t="shared" si="20"/>
        <v>0</v>
      </c>
      <c r="AK61" s="6">
        <f t="shared" si="21"/>
        <v>0</v>
      </c>
      <c r="AL61" s="6">
        <f t="shared" si="22"/>
        <v>0</v>
      </c>
      <c r="AM61" s="6">
        <f t="shared" si="23"/>
        <v>0</v>
      </c>
      <c r="AN61" s="6">
        <f>SUM(AJ56:AM60)</f>
        <v>0</v>
      </c>
      <c r="AO61" s="35">
        <f t="shared" si="24"/>
        <v>0</v>
      </c>
      <c r="AP61">
        <f t="shared" si="25"/>
        <v>0</v>
      </c>
      <c r="AQ61">
        <f t="shared" si="26"/>
        <v>0</v>
      </c>
      <c r="AR61">
        <f t="shared" si="27"/>
        <v>0</v>
      </c>
      <c r="AS61">
        <f>SUM(AO56:AR60)</f>
        <v>0</v>
      </c>
      <c r="AT61" s="35">
        <f t="shared" si="28"/>
        <v>0</v>
      </c>
      <c r="AU61">
        <f t="shared" si="29"/>
        <v>0</v>
      </c>
      <c r="AV61">
        <f t="shared" si="30"/>
        <v>0</v>
      </c>
      <c r="AW61">
        <f t="shared" si="31"/>
        <v>0</v>
      </c>
      <c r="AX61">
        <f t="shared" si="32"/>
        <v>0</v>
      </c>
      <c r="AY61">
        <f>SUM(AT56:AX60)</f>
        <v>27</v>
      </c>
      <c r="AZ61" s="35">
        <f t="shared" si="33"/>
        <v>0</v>
      </c>
      <c r="BA61">
        <f t="shared" si="34"/>
        <v>0</v>
      </c>
      <c r="BB61">
        <f t="shared" si="35"/>
        <v>0</v>
      </c>
      <c r="BC61">
        <f t="shared" si="36"/>
        <v>0</v>
      </c>
      <c r="BD61">
        <f t="shared" si="37"/>
        <v>0</v>
      </c>
      <c r="BE61">
        <f t="shared" si="38"/>
        <v>0</v>
      </c>
      <c r="BF61">
        <f>SUM(AZ56:BE60)</f>
        <v>20</v>
      </c>
      <c r="BG61" s="35">
        <f t="shared" si="39"/>
        <v>0</v>
      </c>
      <c r="BH61">
        <f t="shared" si="40"/>
        <v>0</v>
      </c>
      <c r="BI61">
        <f t="shared" si="41"/>
        <v>0</v>
      </c>
      <c r="BJ61">
        <f t="shared" si="42"/>
        <v>0</v>
      </c>
      <c r="BK61">
        <f>SUM(BG56:BJ60)</f>
        <v>0</v>
      </c>
    </row>
    <row r="62" spans="1:63" s="3" customFormat="1" ht="17" x14ac:dyDescent="0.2">
      <c r="A62" s="25" t="s">
        <v>76</v>
      </c>
      <c r="B62" s="26"/>
      <c r="C62" s="26"/>
      <c r="D62" s="26"/>
      <c r="E62" s="49"/>
      <c r="F62" s="49"/>
      <c r="G62" s="49"/>
      <c r="H62" s="25"/>
      <c r="I62" s="27"/>
      <c r="J62" s="23"/>
      <c r="K62" s="23"/>
      <c r="L62" s="23"/>
      <c r="M62" s="39"/>
      <c r="O62" s="3">
        <f t="shared" si="2"/>
        <v>0</v>
      </c>
      <c r="P62" s="3" t="e">
        <f t="shared" si="3"/>
        <v>#DIV/0!</v>
      </c>
      <c r="Q62" s="3" t="e">
        <f t="shared" si="4"/>
        <v>#DIV/0!</v>
      </c>
      <c r="R62" s="34">
        <f t="shared" si="5"/>
        <v>0</v>
      </c>
      <c r="S62" s="3">
        <f t="shared" si="6"/>
        <v>0</v>
      </c>
      <c r="T62" s="3">
        <f t="shared" si="7"/>
        <v>0</v>
      </c>
      <c r="U62" s="3">
        <f t="shared" si="8"/>
        <v>0</v>
      </c>
      <c r="W62" s="34">
        <f t="shared" si="9"/>
        <v>0</v>
      </c>
      <c r="X62" s="3">
        <f t="shared" si="10"/>
        <v>0</v>
      </c>
      <c r="Y62" s="3">
        <f t="shared" si="11"/>
        <v>0</v>
      </c>
      <c r="Z62" s="3">
        <f t="shared" si="12"/>
        <v>0</v>
      </c>
      <c r="AA62" s="3">
        <f t="shared" si="13"/>
        <v>0</v>
      </c>
      <c r="AC62" s="34">
        <f t="shared" si="14"/>
        <v>0</v>
      </c>
      <c r="AD62" s="3">
        <f t="shared" si="15"/>
        <v>0</v>
      </c>
      <c r="AE62" s="3">
        <f t="shared" si="16"/>
        <v>0</v>
      </c>
      <c r="AF62" s="3">
        <f t="shared" si="17"/>
        <v>0</v>
      </c>
      <c r="AG62" s="3">
        <f t="shared" si="18"/>
        <v>0</v>
      </c>
      <c r="AH62" s="3">
        <f t="shared" si="19"/>
        <v>0</v>
      </c>
      <c r="AJ62" s="34">
        <f t="shared" si="20"/>
        <v>0</v>
      </c>
      <c r="AK62" s="3">
        <f t="shared" si="21"/>
        <v>0</v>
      </c>
      <c r="AL62" s="3">
        <f t="shared" si="22"/>
        <v>0</v>
      </c>
      <c r="AM62" s="3">
        <f t="shared" si="23"/>
        <v>0</v>
      </c>
      <c r="AO62" s="34">
        <f t="shared" si="24"/>
        <v>0</v>
      </c>
      <c r="AP62" s="3">
        <f t="shared" si="25"/>
        <v>0</v>
      </c>
      <c r="AQ62" s="3">
        <f t="shared" si="26"/>
        <v>0</v>
      </c>
      <c r="AR62" s="3">
        <f t="shared" si="27"/>
        <v>0</v>
      </c>
      <c r="AT62" s="34">
        <f t="shared" si="28"/>
        <v>0</v>
      </c>
      <c r="AU62" s="3">
        <f t="shared" si="29"/>
        <v>0</v>
      </c>
      <c r="AV62" s="3">
        <f t="shared" si="30"/>
        <v>0</v>
      </c>
      <c r="AW62" s="3">
        <f t="shared" si="31"/>
        <v>0</v>
      </c>
      <c r="AX62" s="3">
        <f t="shared" si="32"/>
        <v>0</v>
      </c>
      <c r="AZ62" s="34">
        <f t="shared" si="33"/>
        <v>0</v>
      </c>
      <c r="BA62" s="3">
        <f t="shared" si="34"/>
        <v>0</v>
      </c>
      <c r="BB62" s="3">
        <f t="shared" si="35"/>
        <v>0</v>
      </c>
      <c r="BC62" s="3">
        <f t="shared" si="36"/>
        <v>0</v>
      </c>
      <c r="BD62" s="3">
        <f t="shared" si="37"/>
        <v>0</v>
      </c>
      <c r="BE62" s="3">
        <f t="shared" si="38"/>
        <v>0</v>
      </c>
      <c r="BG62" s="34">
        <f t="shared" si="39"/>
        <v>0</v>
      </c>
      <c r="BH62" s="3">
        <f t="shared" si="40"/>
        <v>0</v>
      </c>
      <c r="BI62" s="3">
        <f t="shared" si="41"/>
        <v>0</v>
      </c>
      <c r="BJ62" s="3">
        <f t="shared" si="42"/>
        <v>0</v>
      </c>
    </row>
    <row r="63" spans="1:63" ht="17" x14ac:dyDescent="0.2">
      <c r="A63" s="14" t="s">
        <v>0</v>
      </c>
      <c r="B63" s="15" t="s">
        <v>1</v>
      </c>
      <c r="C63" s="15" t="s">
        <v>2</v>
      </c>
      <c r="D63" s="15" t="s">
        <v>3</v>
      </c>
      <c r="E63" s="42" t="s">
        <v>4</v>
      </c>
      <c r="F63" s="42" t="s">
        <v>5</v>
      </c>
      <c r="G63" s="42" t="s">
        <v>6</v>
      </c>
      <c r="H63" s="14" t="s">
        <v>7</v>
      </c>
      <c r="I63" s="16" t="s">
        <v>8</v>
      </c>
      <c r="J63" s="24"/>
      <c r="K63" s="24"/>
      <c r="L63" s="24"/>
      <c r="O63">
        <f t="shared" si="2"/>
        <v>0</v>
      </c>
      <c r="P63" t="e">
        <f t="shared" si="3"/>
        <v>#DIV/0!</v>
      </c>
      <c r="Q63" t="e">
        <f t="shared" si="4"/>
        <v>#DIV/0!</v>
      </c>
      <c r="R63" s="43">
        <f t="shared" si="5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  <c r="W63" s="43">
        <f t="shared" si="9"/>
        <v>0</v>
      </c>
      <c r="X63" s="6">
        <f t="shared" si="10"/>
        <v>0</v>
      </c>
      <c r="Y63" s="6">
        <f t="shared" si="11"/>
        <v>0</v>
      </c>
      <c r="Z63" s="6">
        <f t="shared" si="12"/>
        <v>0</v>
      </c>
      <c r="AA63" s="6">
        <f t="shared" si="13"/>
        <v>0</v>
      </c>
      <c r="AC63" s="43">
        <f t="shared" si="14"/>
        <v>0</v>
      </c>
      <c r="AD63" s="6">
        <f t="shared" si="15"/>
        <v>0</v>
      </c>
      <c r="AE63" s="6">
        <f t="shared" si="16"/>
        <v>0</v>
      </c>
      <c r="AF63" s="6">
        <f t="shared" si="17"/>
        <v>0</v>
      </c>
      <c r="AG63" s="6">
        <f t="shared" si="18"/>
        <v>0</v>
      </c>
      <c r="AH63" s="6">
        <f t="shared" si="19"/>
        <v>0</v>
      </c>
      <c r="AJ63" s="43">
        <f t="shared" si="20"/>
        <v>0</v>
      </c>
      <c r="AK63" s="6">
        <f t="shared" si="21"/>
        <v>0</v>
      </c>
      <c r="AL63" s="6">
        <f t="shared" si="22"/>
        <v>0</v>
      </c>
      <c r="AM63" s="6">
        <f t="shared" si="23"/>
        <v>0</v>
      </c>
      <c r="AO63" s="35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T63" s="35">
        <f t="shared" si="28"/>
        <v>0</v>
      </c>
      <c r="AU63">
        <f t="shared" si="29"/>
        <v>0</v>
      </c>
      <c r="AV63">
        <f t="shared" si="30"/>
        <v>0</v>
      </c>
      <c r="AW63">
        <f t="shared" si="31"/>
        <v>0</v>
      </c>
      <c r="AX63">
        <f t="shared" si="32"/>
        <v>0</v>
      </c>
      <c r="AZ63" s="35">
        <f t="shared" si="33"/>
        <v>0</v>
      </c>
      <c r="BA63">
        <f t="shared" si="34"/>
        <v>0</v>
      </c>
      <c r="BB63">
        <f t="shared" si="35"/>
        <v>0</v>
      </c>
      <c r="BC63">
        <f t="shared" si="36"/>
        <v>0</v>
      </c>
      <c r="BD63">
        <f t="shared" si="37"/>
        <v>0</v>
      </c>
      <c r="BE63">
        <f t="shared" si="38"/>
        <v>0</v>
      </c>
      <c r="BG63" s="35">
        <f t="shared" si="39"/>
        <v>0</v>
      </c>
      <c r="BH63">
        <f t="shared" si="40"/>
        <v>0</v>
      </c>
      <c r="BI63">
        <f t="shared" si="41"/>
        <v>0</v>
      </c>
      <c r="BJ63">
        <f t="shared" si="42"/>
        <v>0</v>
      </c>
    </row>
    <row r="64" spans="1:63" ht="17" x14ac:dyDescent="0.2">
      <c r="A64" s="4" t="s">
        <v>77</v>
      </c>
      <c r="B64" s="6">
        <v>0</v>
      </c>
      <c r="C64" s="6">
        <v>0</v>
      </c>
      <c r="D64" s="6">
        <v>1</v>
      </c>
      <c r="E64" s="10">
        <v>0</v>
      </c>
      <c r="F64" s="10">
        <v>0</v>
      </c>
      <c r="G64" s="10">
        <v>0</v>
      </c>
      <c r="I64" s="13" t="s">
        <v>78</v>
      </c>
      <c r="J64" s="24">
        <f t="shared" ref="J64:J69" si="43" xml:space="preserve"> SUM(B64,C64,D64)</f>
        <v>1</v>
      </c>
      <c r="K64" s="24">
        <f t="shared" ref="K64:K69" si="44" xml:space="preserve"> SUM(B64,C64,D64,E64,F64,G64)</f>
        <v>1</v>
      </c>
      <c r="L64" s="24"/>
      <c r="N64">
        <v>1</v>
      </c>
      <c r="O64">
        <f t="shared" si="2"/>
        <v>0</v>
      </c>
      <c r="P64" t="e">
        <f t="shared" si="3"/>
        <v>#DIV/0!</v>
      </c>
      <c r="Q64" t="e">
        <f t="shared" si="4"/>
        <v>#DIV/0!</v>
      </c>
      <c r="R64" s="43">
        <f t="shared" si="5"/>
        <v>0</v>
      </c>
      <c r="S64" s="6">
        <f t="shared" si="6"/>
        <v>0</v>
      </c>
      <c r="T64" s="6">
        <f t="shared" si="7"/>
        <v>0</v>
      </c>
      <c r="U64" s="6">
        <f t="shared" si="8"/>
        <v>0</v>
      </c>
      <c r="W64" s="43">
        <f t="shared" si="9"/>
        <v>0</v>
      </c>
      <c r="X64" s="6">
        <f t="shared" si="10"/>
        <v>0</v>
      </c>
      <c r="Y64" s="6">
        <f t="shared" si="11"/>
        <v>0</v>
      </c>
      <c r="Z64" s="6">
        <f t="shared" si="12"/>
        <v>0</v>
      </c>
      <c r="AA64" s="6">
        <f t="shared" si="13"/>
        <v>0</v>
      </c>
      <c r="AC64" s="43">
        <f t="shared" si="14"/>
        <v>0</v>
      </c>
      <c r="AD64" s="6">
        <f t="shared" si="15"/>
        <v>0</v>
      </c>
      <c r="AE64" s="6">
        <f t="shared" si="16"/>
        <v>0</v>
      </c>
      <c r="AF64" s="6">
        <f t="shared" si="17"/>
        <v>0</v>
      </c>
      <c r="AG64" s="6">
        <f t="shared" si="18"/>
        <v>0</v>
      </c>
      <c r="AH64" s="6">
        <f t="shared" si="19"/>
        <v>0</v>
      </c>
      <c r="AJ64" s="43">
        <f t="shared" si="20"/>
        <v>0</v>
      </c>
      <c r="AK64" s="6">
        <f t="shared" si="21"/>
        <v>0</v>
      </c>
      <c r="AL64" s="6">
        <f t="shared" si="22"/>
        <v>0</v>
      </c>
      <c r="AM64" s="6">
        <f t="shared" si="23"/>
        <v>0</v>
      </c>
      <c r="AO64" s="35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T64" s="35">
        <f t="shared" si="28"/>
        <v>0</v>
      </c>
      <c r="AU64">
        <f t="shared" si="29"/>
        <v>0</v>
      </c>
      <c r="AV64">
        <f t="shared" si="30"/>
        <v>0</v>
      </c>
      <c r="AW64">
        <f t="shared" si="31"/>
        <v>0</v>
      </c>
      <c r="AX64">
        <f t="shared" si="32"/>
        <v>0</v>
      </c>
      <c r="AZ64" s="35">
        <f t="shared" si="33"/>
        <v>0</v>
      </c>
      <c r="BA64">
        <f t="shared" si="34"/>
        <v>0</v>
      </c>
      <c r="BB64">
        <f t="shared" si="35"/>
        <v>0</v>
      </c>
      <c r="BC64">
        <f t="shared" si="36"/>
        <v>0</v>
      </c>
      <c r="BD64">
        <f t="shared" si="37"/>
        <v>0</v>
      </c>
      <c r="BE64">
        <f t="shared" si="38"/>
        <v>0</v>
      </c>
      <c r="BG64" s="35">
        <f t="shared" si="39"/>
        <v>0</v>
      </c>
      <c r="BH64">
        <f t="shared" si="40"/>
        <v>0</v>
      </c>
      <c r="BI64">
        <f t="shared" si="41"/>
        <v>0</v>
      </c>
      <c r="BJ64">
        <f t="shared" si="42"/>
        <v>0</v>
      </c>
    </row>
    <row r="65" spans="1:63" ht="85" x14ac:dyDescent="0.2">
      <c r="A65" s="4" t="s">
        <v>79</v>
      </c>
      <c r="B65" s="6">
        <v>0</v>
      </c>
      <c r="C65" s="6">
        <v>0</v>
      </c>
      <c r="D65" s="6">
        <v>1</v>
      </c>
      <c r="E65" s="10">
        <v>0</v>
      </c>
      <c r="F65" s="10">
        <v>0</v>
      </c>
      <c r="G65" s="10">
        <v>1</v>
      </c>
      <c r="I65" s="13" t="s">
        <v>80</v>
      </c>
      <c r="J65" s="24">
        <f t="shared" si="43"/>
        <v>1</v>
      </c>
      <c r="K65" s="24">
        <f t="shared" si="44"/>
        <v>2</v>
      </c>
      <c r="L65" s="24" t="s">
        <v>433</v>
      </c>
      <c r="M65" s="37" t="s">
        <v>477</v>
      </c>
      <c r="N65">
        <v>1</v>
      </c>
      <c r="O65">
        <f t="shared" si="2"/>
        <v>1</v>
      </c>
      <c r="P65">
        <f t="shared" si="3"/>
        <v>1</v>
      </c>
      <c r="Q65">
        <f t="shared" si="4"/>
        <v>2</v>
      </c>
      <c r="R65" s="43">
        <f t="shared" si="5"/>
        <v>0</v>
      </c>
      <c r="S65" s="6">
        <f t="shared" si="6"/>
        <v>0</v>
      </c>
      <c r="T65" s="6">
        <f t="shared" si="7"/>
        <v>0</v>
      </c>
      <c r="U65" s="6">
        <f t="shared" si="8"/>
        <v>0</v>
      </c>
      <c r="W65" s="43">
        <f t="shared" si="9"/>
        <v>1</v>
      </c>
      <c r="X65" s="6">
        <f t="shared" si="10"/>
        <v>0</v>
      </c>
      <c r="Y65" s="6">
        <f t="shared" si="11"/>
        <v>0</v>
      </c>
      <c r="Z65" s="6">
        <f t="shared" si="12"/>
        <v>0</v>
      </c>
      <c r="AA65" s="6">
        <f t="shared" si="13"/>
        <v>0</v>
      </c>
      <c r="AC65" s="43">
        <f t="shared" si="14"/>
        <v>0</v>
      </c>
      <c r="AD65" s="6">
        <f t="shared" si="15"/>
        <v>0</v>
      </c>
      <c r="AE65" s="6">
        <f t="shared" si="16"/>
        <v>0</v>
      </c>
      <c r="AF65" s="6">
        <f t="shared" si="17"/>
        <v>0</v>
      </c>
      <c r="AG65" s="6">
        <f t="shared" si="18"/>
        <v>0</v>
      </c>
      <c r="AH65" s="6">
        <f t="shared" si="19"/>
        <v>0</v>
      </c>
      <c r="AJ65" s="43">
        <f t="shared" si="20"/>
        <v>0</v>
      </c>
      <c r="AK65" s="6">
        <f t="shared" si="21"/>
        <v>0</v>
      </c>
      <c r="AL65" s="6">
        <f t="shared" si="22"/>
        <v>0</v>
      </c>
      <c r="AM65" s="6">
        <f t="shared" si="23"/>
        <v>0</v>
      </c>
      <c r="AO65" s="35">
        <f t="shared" si="24"/>
        <v>0</v>
      </c>
      <c r="AP65">
        <f t="shared" si="25"/>
        <v>0</v>
      </c>
      <c r="AQ65">
        <f t="shared" si="26"/>
        <v>0</v>
      </c>
      <c r="AR65">
        <f t="shared" si="27"/>
        <v>0</v>
      </c>
      <c r="AT65" s="35">
        <f t="shared" si="28"/>
        <v>2</v>
      </c>
      <c r="AU65">
        <f t="shared" si="29"/>
        <v>0</v>
      </c>
      <c r="AV65">
        <f t="shared" si="30"/>
        <v>0</v>
      </c>
      <c r="AW65">
        <f t="shared" si="31"/>
        <v>0</v>
      </c>
      <c r="AX65">
        <f t="shared" si="32"/>
        <v>0</v>
      </c>
      <c r="AZ65" s="35">
        <f t="shared" si="33"/>
        <v>0</v>
      </c>
      <c r="BA65">
        <f t="shared" si="34"/>
        <v>0</v>
      </c>
      <c r="BB65">
        <f t="shared" si="35"/>
        <v>0</v>
      </c>
      <c r="BC65">
        <f t="shared" si="36"/>
        <v>0</v>
      </c>
      <c r="BD65">
        <f t="shared" si="37"/>
        <v>0</v>
      </c>
      <c r="BE65">
        <f t="shared" si="38"/>
        <v>0</v>
      </c>
      <c r="BG65" s="35">
        <f t="shared" si="39"/>
        <v>0</v>
      </c>
      <c r="BH65">
        <f t="shared" si="40"/>
        <v>0</v>
      </c>
      <c r="BI65">
        <f t="shared" si="41"/>
        <v>0</v>
      </c>
      <c r="BJ65">
        <f t="shared" si="42"/>
        <v>0</v>
      </c>
    </row>
    <row r="66" spans="1:63" ht="85" x14ac:dyDescent="0.2">
      <c r="A66" s="4" t="s">
        <v>81</v>
      </c>
      <c r="B66" s="6">
        <v>0</v>
      </c>
      <c r="C66" s="6">
        <v>5</v>
      </c>
      <c r="D66" s="6">
        <v>0</v>
      </c>
      <c r="E66" s="10">
        <v>0</v>
      </c>
      <c r="F66" s="10">
        <v>0</v>
      </c>
      <c r="G66" s="10">
        <v>0</v>
      </c>
      <c r="H66" s="4" t="s">
        <v>82</v>
      </c>
      <c r="I66" s="13" t="s">
        <v>83</v>
      </c>
      <c r="J66" s="24">
        <f t="shared" si="43"/>
        <v>5</v>
      </c>
      <c r="K66" s="24">
        <f t="shared" si="44"/>
        <v>5</v>
      </c>
      <c r="L66" s="24" t="s">
        <v>504</v>
      </c>
      <c r="M66" s="37" t="s">
        <v>478</v>
      </c>
      <c r="N66">
        <v>1</v>
      </c>
      <c r="O66">
        <f t="shared" si="2"/>
        <v>1</v>
      </c>
      <c r="P66">
        <f t="shared" si="3"/>
        <v>5</v>
      </c>
      <c r="Q66">
        <f t="shared" si="4"/>
        <v>5</v>
      </c>
      <c r="R66" s="43">
        <f t="shared" si="5"/>
        <v>0</v>
      </c>
      <c r="S66" s="6">
        <f t="shared" si="6"/>
        <v>0</v>
      </c>
      <c r="T66" s="6">
        <f t="shared" si="7"/>
        <v>0</v>
      </c>
      <c r="U66" s="6">
        <f t="shared" si="8"/>
        <v>0</v>
      </c>
      <c r="W66" s="43">
        <f t="shared" si="9"/>
        <v>0</v>
      </c>
      <c r="X66" s="6">
        <f t="shared" si="10"/>
        <v>0</v>
      </c>
      <c r="Y66" s="6">
        <f t="shared" si="11"/>
        <v>0</v>
      </c>
      <c r="Z66" s="6">
        <f t="shared" si="12"/>
        <v>0</v>
      </c>
      <c r="AA66" s="6">
        <f t="shared" si="13"/>
        <v>0</v>
      </c>
      <c r="AC66" s="43">
        <f t="shared" si="14"/>
        <v>5</v>
      </c>
      <c r="AD66" s="6">
        <f t="shared" si="15"/>
        <v>0</v>
      </c>
      <c r="AE66" s="6">
        <f t="shared" si="16"/>
        <v>0</v>
      </c>
      <c r="AF66" s="6">
        <f t="shared" si="17"/>
        <v>0</v>
      </c>
      <c r="AG66" s="6">
        <f t="shared" si="18"/>
        <v>0</v>
      </c>
      <c r="AH66" s="6">
        <f t="shared" si="19"/>
        <v>0</v>
      </c>
      <c r="AJ66" s="43">
        <f t="shared" si="20"/>
        <v>0</v>
      </c>
      <c r="AK66" s="6">
        <f t="shared" si="21"/>
        <v>0</v>
      </c>
      <c r="AL66" s="6">
        <f t="shared" si="22"/>
        <v>0</v>
      </c>
      <c r="AM66" s="6">
        <f t="shared" si="23"/>
        <v>0</v>
      </c>
      <c r="AO66" s="35">
        <f t="shared" si="24"/>
        <v>0</v>
      </c>
      <c r="AP66">
        <f t="shared" si="25"/>
        <v>0</v>
      </c>
      <c r="AQ66">
        <f t="shared" si="26"/>
        <v>0</v>
      </c>
      <c r="AR66">
        <f t="shared" si="27"/>
        <v>0</v>
      </c>
      <c r="AT66" s="35">
        <f t="shared" si="28"/>
        <v>0</v>
      </c>
      <c r="AU66">
        <f t="shared" si="29"/>
        <v>0</v>
      </c>
      <c r="AV66">
        <f t="shared" si="30"/>
        <v>0</v>
      </c>
      <c r="AW66">
        <f t="shared" si="31"/>
        <v>0</v>
      </c>
      <c r="AX66">
        <f t="shared" si="32"/>
        <v>0</v>
      </c>
      <c r="AZ66" s="35">
        <f t="shared" si="33"/>
        <v>5</v>
      </c>
      <c r="BA66">
        <f t="shared" si="34"/>
        <v>0</v>
      </c>
      <c r="BB66">
        <f t="shared" si="35"/>
        <v>0</v>
      </c>
      <c r="BC66">
        <f t="shared" si="36"/>
        <v>0</v>
      </c>
      <c r="BD66">
        <f t="shared" si="37"/>
        <v>0</v>
      </c>
      <c r="BE66">
        <f t="shared" si="38"/>
        <v>0</v>
      </c>
      <c r="BG66" s="35">
        <f t="shared" si="39"/>
        <v>0</v>
      </c>
      <c r="BH66">
        <f t="shared" si="40"/>
        <v>0</v>
      </c>
      <c r="BI66">
        <f t="shared" si="41"/>
        <v>0</v>
      </c>
      <c r="BJ66">
        <f t="shared" si="42"/>
        <v>0</v>
      </c>
    </row>
    <row r="67" spans="1:63" ht="17" x14ac:dyDescent="0.2">
      <c r="A67" s="4" t="s">
        <v>84</v>
      </c>
      <c r="B67" s="6">
        <v>0</v>
      </c>
      <c r="C67" s="6">
        <v>2</v>
      </c>
      <c r="D67" s="6">
        <v>0</v>
      </c>
      <c r="E67" s="10">
        <v>0</v>
      </c>
      <c r="F67" s="10">
        <v>0</v>
      </c>
      <c r="G67" s="10">
        <v>0</v>
      </c>
      <c r="I67" s="13" t="s">
        <v>85</v>
      </c>
      <c r="J67" s="24">
        <f t="shared" si="43"/>
        <v>2</v>
      </c>
      <c r="K67" s="24">
        <f t="shared" si="44"/>
        <v>2</v>
      </c>
      <c r="L67" s="24" t="s">
        <v>433</v>
      </c>
      <c r="M67" s="37" t="s">
        <v>436</v>
      </c>
      <c r="N67">
        <v>1</v>
      </c>
      <c r="O67">
        <f t="shared" si="2"/>
        <v>1</v>
      </c>
      <c r="P67">
        <f t="shared" si="3"/>
        <v>2</v>
      </c>
      <c r="Q67">
        <f t="shared" si="4"/>
        <v>2</v>
      </c>
      <c r="R67" s="43">
        <f t="shared" si="5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  <c r="W67" s="43">
        <f t="shared" si="9"/>
        <v>2</v>
      </c>
      <c r="X67" s="6">
        <f t="shared" si="10"/>
        <v>0</v>
      </c>
      <c r="Y67" s="6">
        <f t="shared" si="11"/>
        <v>0</v>
      </c>
      <c r="Z67" s="6">
        <f t="shared" si="12"/>
        <v>0</v>
      </c>
      <c r="AA67" s="6">
        <f t="shared" si="13"/>
        <v>0</v>
      </c>
      <c r="AC67" s="43">
        <f t="shared" si="14"/>
        <v>0</v>
      </c>
      <c r="AD67" s="6">
        <f t="shared" si="15"/>
        <v>0</v>
      </c>
      <c r="AE67" s="6">
        <f t="shared" si="16"/>
        <v>0</v>
      </c>
      <c r="AF67" s="6">
        <f t="shared" si="17"/>
        <v>0</v>
      </c>
      <c r="AG67" s="6">
        <f t="shared" si="18"/>
        <v>0</v>
      </c>
      <c r="AH67" s="6">
        <f t="shared" si="19"/>
        <v>0</v>
      </c>
      <c r="AJ67" s="43">
        <f t="shared" si="20"/>
        <v>0</v>
      </c>
      <c r="AK67" s="6">
        <f t="shared" si="21"/>
        <v>0</v>
      </c>
      <c r="AL67" s="6">
        <f t="shared" si="22"/>
        <v>0</v>
      </c>
      <c r="AM67" s="6">
        <f t="shared" si="23"/>
        <v>0</v>
      </c>
      <c r="AO67" s="35">
        <f t="shared" si="24"/>
        <v>0</v>
      </c>
      <c r="AP67">
        <f t="shared" si="25"/>
        <v>0</v>
      </c>
      <c r="AQ67">
        <f t="shared" si="26"/>
        <v>0</v>
      </c>
      <c r="AR67">
        <f t="shared" si="27"/>
        <v>0</v>
      </c>
      <c r="AT67" s="35">
        <f t="shared" si="28"/>
        <v>2</v>
      </c>
      <c r="AU67">
        <f t="shared" si="29"/>
        <v>0</v>
      </c>
      <c r="AV67">
        <f t="shared" si="30"/>
        <v>0</v>
      </c>
      <c r="AW67">
        <f t="shared" si="31"/>
        <v>0</v>
      </c>
      <c r="AX67">
        <f t="shared" si="32"/>
        <v>0</v>
      </c>
      <c r="AZ67" s="35">
        <f t="shared" si="33"/>
        <v>0</v>
      </c>
      <c r="BA67">
        <f t="shared" si="34"/>
        <v>0</v>
      </c>
      <c r="BB67">
        <f t="shared" si="35"/>
        <v>0</v>
      </c>
      <c r="BC67">
        <f t="shared" si="36"/>
        <v>0</v>
      </c>
      <c r="BD67">
        <f t="shared" si="37"/>
        <v>0</v>
      </c>
      <c r="BE67">
        <f t="shared" si="38"/>
        <v>0</v>
      </c>
      <c r="BG67" s="35">
        <f t="shared" si="39"/>
        <v>0</v>
      </c>
      <c r="BH67">
        <f t="shared" si="40"/>
        <v>0</v>
      </c>
      <c r="BI67">
        <f t="shared" si="41"/>
        <v>0</v>
      </c>
      <c r="BJ67">
        <f t="shared" si="42"/>
        <v>0</v>
      </c>
    </row>
    <row r="68" spans="1:63" ht="17" x14ac:dyDescent="0.2">
      <c r="A68" s="4" t="s">
        <v>86</v>
      </c>
      <c r="B68" s="6">
        <v>0</v>
      </c>
      <c r="C68" s="6">
        <v>2</v>
      </c>
      <c r="D68" s="6">
        <v>0</v>
      </c>
      <c r="E68" s="10">
        <v>0</v>
      </c>
      <c r="F68" s="10">
        <v>11</v>
      </c>
      <c r="G68" s="10">
        <v>0</v>
      </c>
      <c r="I68" s="13" t="s">
        <v>78</v>
      </c>
      <c r="J68" s="24">
        <f t="shared" si="43"/>
        <v>2</v>
      </c>
      <c r="K68" s="24">
        <f t="shared" si="44"/>
        <v>13</v>
      </c>
      <c r="L68" s="24"/>
      <c r="N68">
        <v>1</v>
      </c>
      <c r="O68">
        <f t="shared" si="2"/>
        <v>0</v>
      </c>
      <c r="P68" t="e">
        <f t="shared" si="3"/>
        <v>#DIV/0!</v>
      </c>
      <c r="Q68" t="e">
        <f t="shared" si="4"/>
        <v>#DIV/0!</v>
      </c>
      <c r="R68" s="43">
        <f t="shared" si="5"/>
        <v>0</v>
      </c>
      <c r="S68" s="6">
        <f t="shared" si="6"/>
        <v>0</v>
      </c>
      <c r="T68" s="6">
        <f t="shared" si="7"/>
        <v>0</v>
      </c>
      <c r="U68" s="6">
        <f t="shared" si="8"/>
        <v>0</v>
      </c>
      <c r="W68" s="43">
        <f t="shared" si="9"/>
        <v>0</v>
      </c>
      <c r="X68" s="6">
        <f t="shared" si="10"/>
        <v>0</v>
      </c>
      <c r="Y68" s="6">
        <f t="shared" si="11"/>
        <v>0</v>
      </c>
      <c r="Z68" s="6">
        <f t="shared" si="12"/>
        <v>0</v>
      </c>
      <c r="AA68" s="6">
        <f t="shared" si="13"/>
        <v>0</v>
      </c>
      <c r="AC68" s="43">
        <f t="shared" si="14"/>
        <v>0</v>
      </c>
      <c r="AD68" s="6">
        <f t="shared" si="15"/>
        <v>0</v>
      </c>
      <c r="AE68" s="6">
        <f t="shared" si="16"/>
        <v>0</v>
      </c>
      <c r="AF68" s="6">
        <f t="shared" si="17"/>
        <v>0</v>
      </c>
      <c r="AG68" s="6">
        <f t="shared" si="18"/>
        <v>0</v>
      </c>
      <c r="AH68" s="6">
        <f t="shared" si="19"/>
        <v>0</v>
      </c>
      <c r="AJ68" s="43">
        <f t="shared" si="20"/>
        <v>0</v>
      </c>
      <c r="AK68" s="6">
        <f t="shared" si="21"/>
        <v>0</v>
      </c>
      <c r="AL68" s="6">
        <f t="shared" si="22"/>
        <v>0</v>
      </c>
      <c r="AM68" s="6">
        <f t="shared" si="23"/>
        <v>0</v>
      </c>
      <c r="AO68" s="35">
        <f t="shared" si="24"/>
        <v>0</v>
      </c>
      <c r="AP68">
        <f t="shared" si="25"/>
        <v>0</v>
      </c>
      <c r="AQ68">
        <f t="shared" si="26"/>
        <v>0</v>
      </c>
      <c r="AR68">
        <f t="shared" si="27"/>
        <v>0</v>
      </c>
      <c r="AT68" s="35">
        <f t="shared" si="28"/>
        <v>0</v>
      </c>
      <c r="AU68">
        <f t="shared" si="29"/>
        <v>0</v>
      </c>
      <c r="AV68">
        <f t="shared" si="30"/>
        <v>0</v>
      </c>
      <c r="AW68">
        <f t="shared" si="31"/>
        <v>0</v>
      </c>
      <c r="AX68">
        <f t="shared" si="32"/>
        <v>0</v>
      </c>
      <c r="AZ68" s="35">
        <f t="shared" si="33"/>
        <v>0</v>
      </c>
      <c r="BA68">
        <f t="shared" si="34"/>
        <v>0</v>
      </c>
      <c r="BB68">
        <f t="shared" si="35"/>
        <v>0</v>
      </c>
      <c r="BC68">
        <f t="shared" si="36"/>
        <v>0</v>
      </c>
      <c r="BD68">
        <f t="shared" si="37"/>
        <v>0</v>
      </c>
      <c r="BE68">
        <f t="shared" si="38"/>
        <v>0</v>
      </c>
      <c r="BG68" s="35">
        <f t="shared" si="39"/>
        <v>0</v>
      </c>
      <c r="BH68">
        <f t="shared" si="40"/>
        <v>0</v>
      </c>
      <c r="BI68">
        <f t="shared" si="41"/>
        <v>0</v>
      </c>
      <c r="BJ68">
        <f t="shared" si="42"/>
        <v>0</v>
      </c>
    </row>
    <row r="69" spans="1:63" ht="17" x14ac:dyDescent="0.2">
      <c r="A69" s="4" t="s">
        <v>87</v>
      </c>
      <c r="B69" s="6">
        <v>0</v>
      </c>
      <c r="C69" s="6">
        <v>6</v>
      </c>
      <c r="D69" s="6">
        <v>0</v>
      </c>
      <c r="E69" s="10">
        <v>0</v>
      </c>
      <c r="F69" s="10">
        <v>4</v>
      </c>
      <c r="G69" s="10">
        <v>0</v>
      </c>
      <c r="I69" s="13" t="s">
        <v>78</v>
      </c>
      <c r="J69" s="24">
        <f t="shared" si="43"/>
        <v>6</v>
      </c>
      <c r="K69" s="24">
        <f t="shared" si="44"/>
        <v>10</v>
      </c>
      <c r="L69" s="24"/>
      <c r="N69">
        <v>1</v>
      </c>
      <c r="O69">
        <f t="shared" si="2"/>
        <v>0</v>
      </c>
      <c r="P69" t="e">
        <f t="shared" si="3"/>
        <v>#DIV/0!</v>
      </c>
      <c r="Q69" t="e">
        <f t="shared" si="4"/>
        <v>#DIV/0!</v>
      </c>
      <c r="R69" s="43">
        <f t="shared" si="5"/>
        <v>0</v>
      </c>
      <c r="S69" s="6">
        <f t="shared" si="6"/>
        <v>0</v>
      </c>
      <c r="T69" s="6">
        <f t="shared" si="7"/>
        <v>0</v>
      </c>
      <c r="U69" s="6">
        <f t="shared" si="8"/>
        <v>0</v>
      </c>
      <c r="W69" s="43">
        <f t="shared" si="9"/>
        <v>0</v>
      </c>
      <c r="X69" s="6">
        <f t="shared" si="10"/>
        <v>0</v>
      </c>
      <c r="Y69" s="6">
        <f t="shared" si="11"/>
        <v>0</v>
      </c>
      <c r="Z69" s="6">
        <f t="shared" si="12"/>
        <v>0</v>
      </c>
      <c r="AA69" s="6">
        <f t="shared" si="13"/>
        <v>0</v>
      </c>
      <c r="AC69" s="43">
        <f t="shared" si="14"/>
        <v>0</v>
      </c>
      <c r="AD69" s="6">
        <f t="shared" si="15"/>
        <v>0</v>
      </c>
      <c r="AE69" s="6">
        <f t="shared" si="16"/>
        <v>0</v>
      </c>
      <c r="AF69" s="6">
        <f t="shared" si="17"/>
        <v>0</v>
      </c>
      <c r="AG69" s="6">
        <f t="shared" si="18"/>
        <v>0</v>
      </c>
      <c r="AH69" s="6">
        <f t="shared" si="19"/>
        <v>0</v>
      </c>
      <c r="AJ69" s="43">
        <f t="shared" si="20"/>
        <v>0</v>
      </c>
      <c r="AK69" s="6">
        <f t="shared" si="21"/>
        <v>0</v>
      </c>
      <c r="AL69" s="6">
        <f t="shared" si="22"/>
        <v>0</v>
      </c>
      <c r="AM69" s="6">
        <f t="shared" si="23"/>
        <v>0</v>
      </c>
      <c r="AO69" s="35">
        <f t="shared" si="24"/>
        <v>0</v>
      </c>
      <c r="AP69">
        <f t="shared" si="25"/>
        <v>0</v>
      </c>
      <c r="AQ69">
        <f t="shared" si="26"/>
        <v>0</v>
      </c>
      <c r="AR69">
        <f t="shared" si="27"/>
        <v>0</v>
      </c>
      <c r="AT69" s="35">
        <f t="shared" si="28"/>
        <v>0</v>
      </c>
      <c r="AU69">
        <f t="shared" si="29"/>
        <v>0</v>
      </c>
      <c r="AV69">
        <f t="shared" si="30"/>
        <v>0</v>
      </c>
      <c r="AW69">
        <f t="shared" si="31"/>
        <v>0</v>
      </c>
      <c r="AX69">
        <f t="shared" si="32"/>
        <v>0</v>
      </c>
      <c r="AZ69" s="35">
        <f t="shared" si="33"/>
        <v>0</v>
      </c>
      <c r="BA69">
        <f t="shared" si="34"/>
        <v>0</v>
      </c>
      <c r="BB69">
        <f t="shared" si="35"/>
        <v>0</v>
      </c>
      <c r="BC69">
        <f t="shared" si="36"/>
        <v>0</v>
      </c>
      <c r="BD69">
        <f t="shared" si="37"/>
        <v>0</v>
      </c>
      <c r="BE69">
        <f t="shared" si="38"/>
        <v>0</v>
      </c>
      <c r="BG69" s="35">
        <f t="shared" si="39"/>
        <v>0</v>
      </c>
      <c r="BH69">
        <f t="shared" si="40"/>
        <v>0</v>
      </c>
      <c r="BI69">
        <f t="shared" si="41"/>
        <v>0</v>
      </c>
      <c r="BJ69">
        <f t="shared" si="42"/>
        <v>0</v>
      </c>
    </row>
    <row r="70" spans="1:63" x14ac:dyDescent="0.2">
      <c r="J70" s="24"/>
      <c r="K70" s="24"/>
      <c r="L70" s="24"/>
      <c r="O70">
        <f t="shared" si="2"/>
        <v>0</v>
      </c>
      <c r="P70" t="e">
        <f t="shared" si="3"/>
        <v>#DIV/0!</v>
      </c>
      <c r="Q70" t="e">
        <f t="shared" si="4"/>
        <v>#DIV/0!</v>
      </c>
      <c r="R70" s="43">
        <f t="shared" si="5"/>
        <v>0</v>
      </c>
      <c r="S70" s="6">
        <f t="shared" si="6"/>
        <v>0</v>
      </c>
      <c r="T70" s="6">
        <f t="shared" si="7"/>
        <v>0</v>
      </c>
      <c r="U70" s="6">
        <f t="shared" si="8"/>
        <v>0</v>
      </c>
      <c r="V70" s="6">
        <f>SUM(R64:U69)</f>
        <v>0</v>
      </c>
      <c r="W70" s="43">
        <f t="shared" si="9"/>
        <v>0</v>
      </c>
      <c r="X70" s="6">
        <f t="shared" si="10"/>
        <v>0</v>
      </c>
      <c r="Y70" s="6">
        <f t="shared" si="11"/>
        <v>0</v>
      </c>
      <c r="Z70" s="6">
        <f t="shared" si="12"/>
        <v>0</v>
      </c>
      <c r="AA70" s="6">
        <f t="shared" si="13"/>
        <v>0</v>
      </c>
      <c r="AB70" s="6">
        <f>SUM(W64:AA69)</f>
        <v>3</v>
      </c>
      <c r="AC70" s="43">
        <f t="shared" si="14"/>
        <v>0</v>
      </c>
      <c r="AD70" s="6">
        <f t="shared" si="15"/>
        <v>0</v>
      </c>
      <c r="AE70" s="6">
        <f t="shared" si="16"/>
        <v>0</v>
      </c>
      <c r="AF70" s="6">
        <f t="shared" si="17"/>
        <v>0</v>
      </c>
      <c r="AG70" s="6">
        <f t="shared" si="18"/>
        <v>0</v>
      </c>
      <c r="AH70" s="6">
        <f t="shared" si="19"/>
        <v>0</v>
      </c>
      <c r="AI70" s="6">
        <f>SUM(AC64:AH69)</f>
        <v>5</v>
      </c>
      <c r="AJ70" s="43">
        <f t="shared" si="20"/>
        <v>0</v>
      </c>
      <c r="AK70" s="6">
        <f t="shared" si="21"/>
        <v>0</v>
      </c>
      <c r="AL70" s="6">
        <f t="shared" si="22"/>
        <v>0</v>
      </c>
      <c r="AM70" s="6">
        <f t="shared" si="23"/>
        <v>0</v>
      </c>
      <c r="AN70" s="6">
        <f>SUM(AJ63:AM69)</f>
        <v>0</v>
      </c>
      <c r="AO70" s="35">
        <f t="shared" si="24"/>
        <v>0</v>
      </c>
      <c r="AP70">
        <f t="shared" si="25"/>
        <v>0</v>
      </c>
      <c r="AQ70">
        <f t="shared" si="26"/>
        <v>0</v>
      </c>
      <c r="AR70">
        <f t="shared" si="27"/>
        <v>0</v>
      </c>
      <c r="AS70">
        <f>SUM(AO64:AR69)</f>
        <v>0</v>
      </c>
      <c r="AT70" s="35">
        <f t="shared" si="28"/>
        <v>0</v>
      </c>
      <c r="AU70">
        <f t="shared" si="29"/>
        <v>0</v>
      </c>
      <c r="AV70">
        <f t="shared" si="30"/>
        <v>0</v>
      </c>
      <c r="AW70">
        <f t="shared" si="31"/>
        <v>0</v>
      </c>
      <c r="AX70">
        <f t="shared" si="32"/>
        <v>0</v>
      </c>
      <c r="AY70">
        <f>SUM(AT64:AX69)</f>
        <v>4</v>
      </c>
      <c r="AZ70" s="35">
        <f t="shared" si="33"/>
        <v>0</v>
      </c>
      <c r="BA70">
        <f t="shared" si="34"/>
        <v>0</v>
      </c>
      <c r="BB70">
        <f t="shared" si="35"/>
        <v>0</v>
      </c>
      <c r="BC70">
        <f t="shared" si="36"/>
        <v>0</v>
      </c>
      <c r="BD70">
        <f t="shared" si="37"/>
        <v>0</v>
      </c>
      <c r="BE70">
        <f t="shared" si="38"/>
        <v>0</v>
      </c>
      <c r="BF70">
        <f>SUM(AZ64:BE69)</f>
        <v>5</v>
      </c>
      <c r="BG70" s="35">
        <f t="shared" si="39"/>
        <v>0</v>
      </c>
      <c r="BH70">
        <f t="shared" si="40"/>
        <v>0</v>
      </c>
      <c r="BI70">
        <f t="shared" si="41"/>
        <v>0</v>
      </c>
      <c r="BJ70">
        <f t="shared" si="42"/>
        <v>0</v>
      </c>
      <c r="BK70">
        <f>SUM(BG64:BJ69)</f>
        <v>0</v>
      </c>
    </row>
    <row r="71" spans="1:63" s="3" customFormat="1" ht="17" x14ac:dyDescent="0.2">
      <c r="A71" s="25" t="s">
        <v>88</v>
      </c>
      <c r="B71" s="26"/>
      <c r="C71" s="26"/>
      <c r="D71" s="26"/>
      <c r="E71" s="49"/>
      <c r="F71" s="49"/>
      <c r="G71" s="49"/>
      <c r="H71" s="25"/>
      <c r="I71" s="27"/>
      <c r="J71" s="23"/>
      <c r="K71" s="23"/>
      <c r="L71" s="23"/>
      <c r="M71" s="39"/>
      <c r="O71" s="3">
        <f t="shared" si="2"/>
        <v>0</v>
      </c>
      <c r="P71" s="3" t="e">
        <f t="shared" si="3"/>
        <v>#DIV/0!</v>
      </c>
      <c r="Q71" s="3" t="e">
        <f t="shared" si="4"/>
        <v>#DIV/0!</v>
      </c>
      <c r="R71" s="34">
        <f t="shared" si="5"/>
        <v>0</v>
      </c>
      <c r="S71" s="3">
        <f t="shared" si="6"/>
        <v>0</v>
      </c>
      <c r="T71" s="3">
        <f t="shared" si="7"/>
        <v>0</v>
      </c>
      <c r="U71" s="3">
        <f t="shared" si="8"/>
        <v>0</v>
      </c>
      <c r="W71" s="34">
        <f t="shared" si="9"/>
        <v>0</v>
      </c>
      <c r="X71" s="3">
        <f t="shared" si="10"/>
        <v>0</v>
      </c>
      <c r="Y71" s="3">
        <f t="shared" si="11"/>
        <v>0</v>
      </c>
      <c r="Z71" s="3">
        <f t="shared" si="12"/>
        <v>0</v>
      </c>
      <c r="AA71" s="3">
        <f t="shared" si="13"/>
        <v>0</v>
      </c>
      <c r="AC71" s="34">
        <f t="shared" si="14"/>
        <v>0</v>
      </c>
      <c r="AD71" s="3">
        <f t="shared" si="15"/>
        <v>0</v>
      </c>
      <c r="AE71" s="3">
        <f t="shared" si="16"/>
        <v>0</v>
      </c>
      <c r="AF71" s="3">
        <f t="shared" si="17"/>
        <v>0</v>
      </c>
      <c r="AG71" s="3">
        <f t="shared" si="18"/>
        <v>0</v>
      </c>
      <c r="AH71" s="3">
        <f t="shared" si="19"/>
        <v>0</v>
      </c>
      <c r="AJ71" s="34">
        <f t="shared" si="20"/>
        <v>0</v>
      </c>
      <c r="AK71" s="3">
        <f t="shared" si="21"/>
        <v>0</v>
      </c>
      <c r="AL71" s="3">
        <f t="shared" si="22"/>
        <v>0</v>
      </c>
      <c r="AM71" s="3">
        <f t="shared" si="23"/>
        <v>0</v>
      </c>
      <c r="AO71" s="34">
        <f t="shared" si="24"/>
        <v>0</v>
      </c>
      <c r="AP71" s="3">
        <f t="shared" si="25"/>
        <v>0</v>
      </c>
      <c r="AQ71" s="3">
        <f t="shared" si="26"/>
        <v>0</v>
      </c>
      <c r="AR71" s="3">
        <f t="shared" si="27"/>
        <v>0</v>
      </c>
      <c r="AT71" s="34">
        <f t="shared" si="28"/>
        <v>0</v>
      </c>
      <c r="AU71" s="3">
        <f t="shared" si="29"/>
        <v>0</v>
      </c>
      <c r="AV71" s="3">
        <f t="shared" si="30"/>
        <v>0</v>
      </c>
      <c r="AW71" s="3">
        <f t="shared" si="31"/>
        <v>0</v>
      </c>
      <c r="AX71" s="3">
        <f t="shared" si="32"/>
        <v>0</v>
      </c>
      <c r="AZ71" s="34">
        <f t="shared" si="33"/>
        <v>0</v>
      </c>
      <c r="BA71" s="3">
        <f t="shared" si="34"/>
        <v>0</v>
      </c>
      <c r="BB71" s="3">
        <f t="shared" si="35"/>
        <v>0</v>
      </c>
      <c r="BC71" s="3">
        <f t="shared" si="36"/>
        <v>0</v>
      </c>
      <c r="BD71" s="3">
        <f t="shared" si="37"/>
        <v>0</v>
      </c>
      <c r="BE71" s="3">
        <f t="shared" si="38"/>
        <v>0</v>
      </c>
      <c r="BG71" s="34">
        <f t="shared" si="39"/>
        <v>0</v>
      </c>
      <c r="BH71" s="3">
        <f t="shared" si="40"/>
        <v>0</v>
      </c>
      <c r="BI71" s="3">
        <f t="shared" si="41"/>
        <v>0</v>
      </c>
      <c r="BJ71" s="3">
        <f t="shared" si="42"/>
        <v>0</v>
      </c>
    </row>
    <row r="72" spans="1:63" ht="17" x14ac:dyDescent="0.2">
      <c r="A72" s="14" t="s">
        <v>0</v>
      </c>
      <c r="B72" s="15" t="s">
        <v>1</v>
      </c>
      <c r="C72" s="15" t="s">
        <v>2</v>
      </c>
      <c r="D72" s="15" t="s">
        <v>3</v>
      </c>
      <c r="E72" s="42" t="s">
        <v>4</v>
      </c>
      <c r="F72" s="42" t="s">
        <v>5</v>
      </c>
      <c r="G72" s="42" t="s">
        <v>6</v>
      </c>
      <c r="H72" s="14" t="s">
        <v>7</v>
      </c>
      <c r="I72" s="16" t="s">
        <v>8</v>
      </c>
      <c r="J72" s="24"/>
      <c r="K72" s="24"/>
      <c r="L72" s="24"/>
      <c r="O72">
        <f t="shared" ref="O72:O135" si="45">LEN(L72)</f>
        <v>0</v>
      </c>
      <c r="P72" t="e">
        <f t="shared" ref="P72:P135" si="46">J72/O72</f>
        <v>#DIV/0!</v>
      </c>
      <c r="Q72" t="e">
        <f t="shared" ref="Q72:Q135" si="47">K72/O72</f>
        <v>#DIV/0!</v>
      </c>
      <c r="R72" s="43">
        <f t="shared" ref="R72:R135" si="48">IF(L72="A",J72/O72,0)</f>
        <v>0</v>
      </c>
      <c r="S72" s="6">
        <f t="shared" ref="S72:S135" si="49">IF(L72="AB",J72/O72,0)</f>
        <v>0</v>
      </c>
      <c r="T72" s="6">
        <f t="shared" ref="T72:T135" si="50">IF(L72="ABC",J72/O72,0)</f>
        <v>0</v>
      </c>
      <c r="U72" s="6">
        <f t="shared" ref="U72:U135" si="51">IF(L72="ABCD",J72/O72,0)</f>
        <v>0</v>
      </c>
      <c r="W72" s="43">
        <f t="shared" ref="W72:W135" si="52">IF(L72="B",J72/O72,0)</f>
        <v>0</v>
      </c>
      <c r="X72" s="6">
        <f t="shared" ref="X72:X135" si="53">IF(L72="AB",J72/O72,0)</f>
        <v>0</v>
      </c>
      <c r="Y72" s="6">
        <f t="shared" ref="Y72:Y135" si="54">IF(L72="BC",J72/O72,0)</f>
        <v>0</v>
      </c>
      <c r="Z72" s="6">
        <f t="shared" ref="Z72:Z135" si="55">IF(L72="BCD",J72/O72,0)</f>
        <v>0</v>
      </c>
      <c r="AA72" s="6">
        <f t="shared" ref="AA72:AA135" si="56">IF(L72="ABCD",J72/O72,0)</f>
        <v>0</v>
      </c>
      <c r="AC72" s="43">
        <f t="shared" ref="AC72:AC135" si="57">IF(L72="C",J72/O72,0)</f>
        <v>0</v>
      </c>
      <c r="AD72" s="6">
        <f t="shared" ref="AD72:AD135" si="58">IF(L72="CD",J72/O72,0)</f>
        <v>0</v>
      </c>
      <c r="AE72" s="6">
        <f t="shared" ref="AE72:AE135" si="59">IF(L72="ABC",J72/O72,0)</f>
        <v>0</v>
      </c>
      <c r="AF72" s="6">
        <f t="shared" ref="AF72:AF135" si="60">IF(L72="ABCD",J72/O72,0)</f>
        <v>0</v>
      </c>
      <c r="AG72" s="6">
        <f t="shared" ref="AG72:AG135" si="61">IF(L72="BC",J72/O72,0)</f>
        <v>0</v>
      </c>
      <c r="AH72" s="6">
        <f t="shared" ref="AH72:AH135" si="62">IF(L72="BCD",J72/O72,0)</f>
        <v>0</v>
      </c>
      <c r="AJ72" s="43">
        <f t="shared" ref="AJ72:AJ135" si="63">IF(L72="D",J72/O72,0)</f>
        <v>0</v>
      </c>
      <c r="AK72" s="6">
        <f t="shared" ref="AK72:AK135" si="64">IF(L72="ABCD",J72/O72,0)</f>
        <v>0</v>
      </c>
      <c r="AL72" s="6">
        <f t="shared" ref="AL72:AL135" si="65">IF(L72="BCD",J72/O72,0)</f>
        <v>0</v>
      </c>
      <c r="AM72" s="6">
        <f t="shared" ref="AM72:AM135" si="66">IF(L72="CD",J72/O72,0)</f>
        <v>0</v>
      </c>
      <c r="AO72" s="35">
        <f t="shared" ref="AO72:AO135" si="67">IF(L72="A",K72/O72,0)</f>
        <v>0</v>
      </c>
      <c r="AP72">
        <f t="shared" ref="AP72:AP135" si="68">IF(L72="AB",K72/O72,0)</f>
        <v>0</v>
      </c>
      <c r="AQ72">
        <f t="shared" ref="AQ72:AQ135" si="69">IF(L72="ABC",K72/O72,0)</f>
        <v>0</v>
      </c>
      <c r="AR72">
        <f t="shared" ref="AR72:AR135" si="70">IF(L72="ABCD",K72/O72,0)</f>
        <v>0</v>
      </c>
      <c r="AT72" s="35">
        <f t="shared" ref="AT72:AT135" si="71">IF(L72="B",K72/O72,0)</f>
        <v>0</v>
      </c>
      <c r="AU72">
        <f t="shared" ref="AU72:AU135" si="72">IF(L72="AB",K72/O72,0)</f>
        <v>0</v>
      </c>
      <c r="AV72">
        <f t="shared" ref="AV72:AV135" si="73">IF(L72="BC",K72/O72,0)</f>
        <v>0</v>
      </c>
      <c r="AW72">
        <f t="shared" ref="AW72:AW135" si="74">IF(L72="BCD",K72/O72,0)</f>
        <v>0</v>
      </c>
      <c r="AX72">
        <f t="shared" ref="AX72:AX135" si="75">IF(L72="ABCD",K72/O72,0)</f>
        <v>0</v>
      </c>
      <c r="AZ72" s="35">
        <f t="shared" ref="AZ72:AZ135" si="76">IF(L72="C",K72/O72,0)</f>
        <v>0</v>
      </c>
      <c r="BA72">
        <f t="shared" ref="BA72:BA135" si="77">IF(L72="CD",K72/O72,0)</f>
        <v>0</v>
      </c>
      <c r="BB72">
        <f t="shared" ref="BB72:BB135" si="78">IF(L72="ABC",K72/O72,0)</f>
        <v>0</v>
      </c>
      <c r="BC72">
        <f t="shared" ref="BC72:BC135" si="79">IF(L72="ABCD",K72/O72,0)</f>
        <v>0</v>
      </c>
      <c r="BD72">
        <f t="shared" ref="BD72:BD135" si="80">IF(L72="BC",K72/O72,0)</f>
        <v>0</v>
      </c>
      <c r="BE72">
        <f t="shared" ref="BE72:BE135" si="81">IF(L72="BCD",K72/O72,0)</f>
        <v>0</v>
      </c>
      <c r="BG72" s="35">
        <f t="shared" ref="BG72:BG135" si="82">IF(L72="D",K72/O72,0)</f>
        <v>0</v>
      </c>
      <c r="BH72">
        <f t="shared" ref="BH72:BH135" si="83">IF(L72="ABCD",K72/O72,0)</f>
        <v>0</v>
      </c>
      <c r="BI72">
        <f t="shared" ref="BI72:BI135" si="84">IF(L72="BCD",K72/O72,0)</f>
        <v>0</v>
      </c>
      <c r="BJ72">
        <f t="shared" ref="BJ72:BJ135" si="85">IF(L72="CD",K72/O72,0)</f>
        <v>0</v>
      </c>
    </row>
    <row r="73" spans="1:63" ht="34" x14ac:dyDescent="0.2">
      <c r="A73" s="4" t="s">
        <v>89</v>
      </c>
      <c r="B73" s="6">
        <v>2</v>
      </c>
      <c r="C73" s="6">
        <v>0</v>
      </c>
      <c r="D73" s="6">
        <v>0</v>
      </c>
      <c r="E73" s="10">
        <v>1</v>
      </c>
      <c r="F73" s="10">
        <v>0</v>
      </c>
      <c r="G73" s="10">
        <v>0</v>
      </c>
      <c r="I73" s="13" t="s">
        <v>90</v>
      </c>
      <c r="J73" s="24">
        <f t="shared" ref="J73" si="86" xml:space="preserve"> SUM(B73,C73,D73)</f>
        <v>2</v>
      </c>
      <c r="K73" s="24">
        <f t="shared" ref="K73" si="87" xml:space="preserve"> SUM(B73,C73,D73,E73,F73,G73)</f>
        <v>3</v>
      </c>
      <c r="L73" s="24" t="s">
        <v>433</v>
      </c>
      <c r="M73" s="37" t="s">
        <v>437</v>
      </c>
      <c r="N73">
        <v>1</v>
      </c>
      <c r="O73">
        <f t="shared" si="45"/>
        <v>1</v>
      </c>
      <c r="P73">
        <f t="shared" si="46"/>
        <v>2</v>
      </c>
      <c r="Q73">
        <f t="shared" si="47"/>
        <v>3</v>
      </c>
      <c r="R73" s="43">
        <f t="shared" si="48"/>
        <v>0</v>
      </c>
      <c r="S73" s="6">
        <f t="shared" si="49"/>
        <v>0</v>
      </c>
      <c r="T73" s="6">
        <f t="shared" si="50"/>
        <v>0</v>
      </c>
      <c r="U73" s="6">
        <f t="shared" si="51"/>
        <v>0</v>
      </c>
      <c r="W73" s="43">
        <f t="shared" si="52"/>
        <v>2</v>
      </c>
      <c r="X73" s="6">
        <f t="shared" si="53"/>
        <v>0</v>
      </c>
      <c r="Y73" s="6">
        <f t="shared" si="54"/>
        <v>0</v>
      </c>
      <c r="Z73" s="6">
        <f t="shared" si="55"/>
        <v>0</v>
      </c>
      <c r="AA73" s="6">
        <f t="shared" si="56"/>
        <v>0</v>
      </c>
      <c r="AC73" s="43">
        <f t="shared" si="57"/>
        <v>0</v>
      </c>
      <c r="AD73" s="6">
        <f t="shared" si="58"/>
        <v>0</v>
      </c>
      <c r="AE73" s="6">
        <f t="shared" si="59"/>
        <v>0</v>
      </c>
      <c r="AF73" s="6">
        <f t="shared" si="60"/>
        <v>0</v>
      </c>
      <c r="AG73" s="6">
        <f t="shared" si="61"/>
        <v>0</v>
      </c>
      <c r="AH73" s="6">
        <f t="shared" si="62"/>
        <v>0</v>
      </c>
      <c r="AJ73" s="43">
        <f t="shared" si="63"/>
        <v>0</v>
      </c>
      <c r="AK73" s="6">
        <f t="shared" si="64"/>
        <v>0</v>
      </c>
      <c r="AL73" s="6">
        <f t="shared" si="65"/>
        <v>0</v>
      </c>
      <c r="AM73" s="6">
        <f t="shared" si="66"/>
        <v>0</v>
      </c>
      <c r="AO73" s="35">
        <f t="shared" si="67"/>
        <v>0</v>
      </c>
      <c r="AP73">
        <f t="shared" si="68"/>
        <v>0</v>
      </c>
      <c r="AQ73">
        <f t="shared" si="69"/>
        <v>0</v>
      </c>
      <c r="AR73">
        <f t="shared" si="70"/>
        <v>0</v>
      </c>
      <c r="AT73" s="35">
        <f t="shared" si="71"/>
        <v>3</v>
      </c>
      <c r="AU73">
        <f t="shared" si="72"/>
        <v>0</v>
      </c>
      <c r="AV73">
        <f t="shared" si="73"/>
        <v>0</v>
      </c>
      <c r="AW73">
        <f t="shared" si="74"/>
        <v>0</v>
      </c>
      <c r="AX73">
        <f t="shared" si="75"/>
        <v>0</v>
      </c>
      <c r="AZ73" s="35">
        <f t="shared" si="76"/>
        <v>0</v>
      </c>
      <c r="BA73">
        <f t="shared" si="77"/>
        <v>0</v>
      </c>
      <c r="BB73">
        <f t="shared" si="78"/>
        <v>0</v>
      </c>
      <c r="BC73">
        <f t="shared" si="79"/>
        <v>0</v>
      </c>
      <c r="BD73">
        <f t="shared" si="80"/>
        <v>0</v>
      </c>
      <c r="BE73">
        <f t="shared" si="81"/>
        <v>0</v>
      </c>
      <c r="BG73" s="35">
        <f t="shared" si="82"/>
        <v>0</v>
      </c>
      <c r="BH73">
        <f t="shared" si="83"/>
        <v>0</v>
      </c>
      <c r="BI73">
        <f t="shared" si="84"/>
        <v>0</v>
      </c>
      <c r="BJ73">
        <f t="shared" si="85"/>
        <v>0</v>
      </c>
    </row>
    <row r="74" spans="1:63" ht="34" x14ac:dyDescent="0.2">
      <c r="A74" s="4" t="s">
        <v>91</v>
      </c>
      <c r="B74" s="6">
        <v>2</v>
      </c>
      <c r="C74" s="6">
        <v>0</v>
      </c>
      <c r="D74" s="6">
        <v>0</v>
      </c>
      <c r="E74" s="10">
        <v>71</v>
      </c>
      <c r="F74" s="10">
        <v>0</v>
      </c>
      <c r="G74" s="10">
        <v>0</v>
      </c>
      <c r="I74" s="13" t="s">
        <v>92</v>
      </c>
      <c r="J74" s="24">
        <f xml:space="preserve"> SUM(B74,C74,D74)</f>
        <v>2</v>
      </c>
      <c r="K74" s="24">
        <f xml:space="preserve"> SUM(B74,C74,D74,E74,F74,G74)</f>
        <v>73</v>
      </c>
      <c r="L74" s="24" t="s">
        <v>504</v>
      </c>
      <c r="M74" s="37" t="s">
        <v>479</v>
      </c>
      <c r="N74">
        <v>1</v>
      </c>
      <c r="O74">
        <f t="shared" si="45"/>
        <v>1</v>
      </c>
      <c r="P74">
        <f t="shared" si="46"/>
        <v>2</v>
      </c>
      <c r="Q74">
        <f t="shared" si="47"/>
        <v>73</v>
      </c>
      <c r="R74" s="43">
        <f t="shared" si="48"/>
        <v>0</v>
      </c>
      <c r="S74" s="6">
        <f t="shared" si="49"/>
        <v>0</v>
      </c>
      <c r="T74" s="6">
        <f t="shared" si="50"/>
        <v>0</v>
      </c>
      <c r="U74" s="6">
        <f t="shared" si="51"/>
        <v>0</v>
      </c>
      <c r="W74" s="43">
        <f t="shared" si="52"/>
        <v>0</v>
      </c>
      <c r="X74" s="6">
        <f t="shared" si="53"/>
        <v>0</v>
      </c>
      <c r="Y74" s="6">
        <f t="shared" si="54"/>
        <v>0</v>
      </c>
      <c r="Z74" s="6">
        <f t="shared" si="55"/>
        <v>0</v>
      </c>
      <c r="AA74" s="6">
        <f t="shared" si="56"/>
        <v>0</v>
      </c>
      <c r="AC74" s="43">
        <f t="shared" si="57"/>
        <v>2</v>
      </c>
      <c r="AD74" s="6">
        <f t="shared" si="58"/>
        <v>0</v>
      </c>
      <c r="AE74" s="6">
        <f t="shared" si="59"/>
        <v>0</v>
      </c>
      <c r="AF74" s="6">
        <f t="shared" si="60"/>
        <v>0</v>
      </c>
      <c r="AG74" s="6">
        <f t="shared" si="61"/>
        <v>0</v>
      </c>
      <c r="AH74" s="6">
        <f t="shared" si="62"/>
        <v>0</v>
      </c>
      <c r="AJ74" s="43">
        <f t="shared" si="63"/>
        <v>0</v>
      </c>
      <c r="AK74" s="6">
        <f t="shared" si="64"/>
        <v>0</v>
      </c>
      <c r="AL74" s="6">
        <f t="shared" si="65"/>
        <v>0</v>
      </c>
      <c r="AM74" s="6">
        <f t="shared" si="66"/>
        <v>0</v>
      </c>
      <c r="AO74" s="35">
        <f t="shared" si="67"/>
        <v>0</v>
      </c>
      <c r="AP74">
        <f t="shared" si="68"/>
        <v>0</v>
      </c>
      <c r="AQ74">
        <f t="shared" si="69"/>
        <v>0</v>
      </c>
      <c r="AR74">
        <f t="shared" si="70"/>
        <v>0</v>
      </c>
      <c r="AT74" s="35">
        <f t="shared" si="71"/>
        <v>0</v>
      </c>
      <c r="AU74">
        <f t="shared" si="72"/>
        <v>0</v>
      </c>
      <c r="AV74">
        <f t="shared" si="73"/>
        <v>0</v>
      </c>
      <c r="AW74">
        <f t="shared" si="74"/>
        <v>0</v>
      </c>
      <c r="AX74">
        <f t="shared" si="75"/>
        <v>0</v>
      </c>
      <c r="AZ74" s="35">
        <f t="shared" si="76"/>
        <v>73</v>
      </c>
      <c r="BA74">
        <f t="shared" si="77"/>
        <v>0</v>
      </c>
      <c r="BB74">
        <f t="shared" si="78"/>
        <v>0</v>
      </c>
      <c r="BC74">
        <f t="shared" si="79"/>
        <v>0</v>
      </c>
      <c r="BD74">
        <f t="shared" si="80"/>
        <v>0</v>
      </c>
      <c r="BE74">
        <f t="shared" si="81"/>
        <v>0</v>
      </c>
      <c r="BG74" s="35">
        <f t="shared" si="82"/>
        <v>0</v>
      </c>
      <c r="BH74">
        <f t="shared" si="83"/>
        <v>0</v>
      </c>
      <c r="BI74">
        <f t="shared" si="84"/>
        <v>0</v>
      </c>
      <c r="BJ74">
        <f t="shared" si="85"/>
        <v>0</v>
      </c>
    </row>
    <row r="75" spans="1:63" ht="34" x14ac:dyDescent="0.2">
      <c r="B75" s="6">
        <v>4</v>
      </c>
      <c r="C75" s="6">
        <v>5</v>
      </c>
      <c r="D75" s="6">
        <v>0</v>
      </c>
      <c r="E75" s="10">
        <v>14</v>
      </c>
      <c r="F75" s="10">
        <v>25</v>
      </c>
      <c r="G75" s="10">
        <v>0</v>
      </c>
      <c r="I75" s="13" t="s">
        <v>93</v>
      </c>
      <c r="J75" s="24">
        <f xml:space="preserve"> SUM(B75,C75,D75)</f>
        <v>9</v>
      </c>
      <c r="K75" s="24">
        <f xml:space="preserve"> SUM(B75,C75,D75,E75,F75,G75)</f>
        <v>48</v>
      </c>
      <c r="L75" s="24" t="s">
        <v>504</v>
      </c>
      <c r="M75" s="37" t="s">
        <v>480</v>
      </c>
      <c r="N75">
        <v>1</v>
      </c>
      <c r="O75">
        <f t="shared" si="45"/>
        <v>1</v>
      </c>
      <c r="P75">
        <f t="shared" si="46"/>
        <v>9</v>
      </c>
      <c r="Q75">
        <f t="shared" si="47"/>
        <v>48</v>
      </c>
      <c r="R75" s="43">
        <f t="shared" si="48"/>
        <v>0</v>
      </c>
      <c r="S75" s="6">
        <f t="shared" si="49"/>
        <v>0</v>
      </c>
      <c r="T75" s="6">
        <f t="shared" si="50"/>
        <v>0</v>
      </c>
      <c r="U75" s="6">
        <f t="shared" si="51"/>
        <v>0</v>
      </c>
      <c r="W75" s="43">
        <f t="shared" si="52"/>
        <v>0</v>
      </c>
      <c r="X75" s="6">
        <f t="shared" si="53"/>
        <v>0</v>
      </c>
      <c r="Y75" s="6">
        <f t="shared" si="54"/>
        <v>0</v>
      </c>
      <c r="Z75" s="6">
        <f t="shared" si="55"/>
        <v>0</v>
      </c>
      <c r="AA75" s="6">
        <f t="shared" si="56"/>
        <v>0</v>
      </c>
      <c r="AC75" s="43">
        <f t="shared" si="57"/>
        <v>9</v>
      </c>
      <c r="AD75" s="6">
        <f t="shared" si="58"/>
        <v>0</v>
      </c>
      <c r="AE75" s="6">
        <f t="shared" si="59"/>
        <v>0</v>
      </c>
      <c r="AF75" s="6">
        <f t="shared" si="60"/>
        <v>0</v>
      </c>
      <c r="AG75" s="6">
        <f t="shared" si="61"/>
        <v>0</v>
      </c>
      <c r="AH75" s="6">
        <f t="shared" si="62"/>
        <v>0</v>
      </c>
      <c r="AJ75" s="43">
        <f t="shared" si="63"/>
        <v>0</v>
      </c>
      <c r="AK75" s="6">
        <f t="shared" si="64"/>
        <v>0</v>
      </c>
      <c r="AL75" s="6">
        <f t="shared" si="65"/>
        <v>0</v>
      </c>
      <c r="AM75" s="6">
        <f t="shared" si="66"/>
        <v>0</v>
      </c>
      <c r="AO75" s="35">
        <f t="shared" si="67"/>
        <v>0</v>
      </c>
      <c r="AP75">
        <f t="shared" si="68"/>
        <v>0</v>
      </c>
      <c r="AQ75">
        <f t="shared" si="69"/>
        <v>0</v>
      </c>
      <c r="AR75">
        <f t="shared" si="70"/>
        <v>0</v>
      </c>
      <c r="AT75" s="35">
        <f t="shared" si="71"/>
        <v>0</v>
      </c>
      <c r="AU75">
        <f t="shared" si="72"/>
        <v>0</v>
      </c>
      <c r="AV75">
        <f t="shared" si="73"/>
        <v>0</v>
      </c>
      <c r="AW75">
        <f t="shared" si="74"/>
        <v>0</v>
      </c>
      <c r="AX75">
        <f t="shared" si="75"/>
        <v>0</v>
      </c>
      <c r="AZ75" s="35">
        <f t="shared" si="76"/>
        <v>48</v>
      </c>
      <c r="BA75">
        <f t="shared" si="77"/>
        <v>0</v>
      </c>
      <c r="BB75">
        <f t="shared" si="78"/>
        <v>0</v>
      </c>
      <c r="BC75">
        <f t="shared" si="79"/>
        <v>0</v>
      </c>
      <c r="BD75">
        <f t="shared" si="80"/>
        <v>0</v>
      </c>
      <c r="BE75">
        <f t="shared" si="81"/>
        <v>0</v>
      </c>
      <c r="BG75" s="35">
        <f t="shared" si="82"/>
        <v>0</v>
      </c>
      <c r="BH75">
        <f t="shared" si="83"/>
        <v>0</v>
      </c>
      <c r="BI75">
        <f t="shared" si="84"/>
        <v>0</v>
      </c>
      <c r="BJ75">
        <f t="shared" si="85"/>
        <v>0</v>
      </c>
    </row>
    <row r="76" spans="1:63" x14ac:dyDescent="0.2">
      <c r="J76" s="24"/>
      <c r="K76" s="24"/>
      <c r="L76" s="24"/>
      <c r="O76">
        <f t="shared" si="45"/>
        <v>0</v>
      </c>
      <c r="P76" t="e">
        <f t="shared" si="46"/>
        <v>#DIV/0!</v>
      </c>
      <c r="Q76" t="e">
        <f t="shared" si="47"/>
        <v>#DIV/0!</v>
      </c>
      <c r="R76" s="43">
        <f t="shared" si="48"/>
        <v>0</v>
      </c>
      <c r="S76" s="6">
        <f t="shared" si="49"/>
        <v>0</v>
      </c>
      <c r="T76" s="6">
        <f t="shared" si="50"/>
        <v>0</v>
      </c>
      <c r="U76" s="6">
        <f t="shared" si="51"/>
        <v>0</v>
      </c>
      <c r="V76" s="6">
        <f>SUM(R73:U75)</f>
        <v>0</v>
      </c>
      <c r="W76" s="43">
        <f t="shared" si="52"/>
        <v>0</v>
      </c>
      <c r="X76" s="6">
        <f t="shared" si="53"/>
        <v>0</v>
      </c>
      <c r="Y76" s="6">
        <f t="shared" si="54"/>
        <v>0</v>
      </c>
      <c r="Z76" s="6">
        <f t="shared" si="55"/>
        <v>0</v>
      </c>
      <c r="AA76" s="6">
        <f t="shared" si="56"/>
        <v>0</v>
      </c>
      <c r="AB76" s="6">
        <f>SUM(W73:AA75)</f>
        <v>2</v>
      </c>
      <c r="AC76" s="43">
        <f t="shared" si="57"/>
        <v>0</v>
      </c>
      <c r="AD76" s="6">
        <f t="shared" si="58"/>
        <v>0</v>
      </c>
      <c r="AE76" s="6">
        <f t="shared" si="59"/>
        <v>0</v>
      </c>
      <c r="AF76" s="6">
        <f t="shared" si="60"/>
        <v>0</v>
      </c>
      <c r="AG76" s="6">
        <f t="shared" si="61"/>
        <v>0</v>
      </c>
      <c r="AH76" s="6">
        <f t="shared" si="62"/>
        <v>0</v>
      </c>
      <c r="AI76" s="6">
        <f>SUM(AC73:AH75)</f>
        <v>11</v>
      </c>
      <c r="AJ76" s="43">
        <f t="shared" si="63"/>
        <v>0</v>
      </c>
      <c r="AK76" s="6">
        <f t="shared" si="64"/>
        <v>0</v>
      </c>
      <c r="AL76" s="6">
        <f t="shared" si="65"/>
        <v>0</v>
      </c>
      <c r="AM76" s="6">
        <f t="shared" si="66"/>
        <v>0</v>
      </c>
      <c r="AN76" s="6">
        <f>SUM(AJ73:AM75)</f>
        <v>0</v>
      </c>
      <c r="AO76" s="35">
        <f t="shared" si="67"/>
        <v>0</v>
      </c>
      <c r="AP76">
        <f t="shared" si="68"/>
        <v>0</v>
      </c>
      <c r="AQ76">
        <f t="shared" si="69"/>
        <v>0</v>
      </c>
      <c r="AR76">
        <f t="shared" si="70"/>
        <v>0</v>
      </c>
      <c r="AS76">
        <f>SUM(AO73:AR75)</f>
        <v>0</v>
      </c>
      <c r="AT76" s="35">
        <f t="shared" si="71"/>
        <v>0</v>
      </c>
      <c r="AU76">
        <f t="shared" si="72"/>
        <v>0</v>
      </c>
      <c r="AV76">
        <f t="shared" si="73"/>
        <v>0</v>
      </c>
      <c r="AW76">
        <f t="shared" si="74"/>
        <v>0</v>
      </c>
      <c r="AX76">
        <f t="shared" si="75"/>
        <v>0</v>
      </c>
      <c r="AY76">
        <f>SUM(AT73:AX75)</f>
        <v>3</v>
      </c>
      <c r="AZ76" s="35">
        <f t="shared" si="76"/>
        <v>0</v>
      </c>
      <c r="BA76">
        <f t="shared" si="77"/>
        <v>0</v>
      </c>
      <c r="BB76">
        <f t="shared" si="78"/>
        <v>0</v>
      </c>
      <c r="BC76">
        <f t="shared" si="79"/>
        <v>0</v>
      </c>
      <c r="BD76">
        <f t="shared" si="80"/>
        <v>0</v>
      </c>
      <c r="BE76">
        <f t="shared" si="81"/>
        <v>0</v>
      </c>
      <c r="BF76">
        <f>SUM(AZ73:BE75)</f>
        <v>121</v>
      </c>
      <c r="BG76" s="35">
        <f t="shared" si="82"/>
        <v>0</v>
      </c>
      <c r="BH76">
        <f t="shared" si="83"/>
        <v>0</v>
      </c>
      <c r="BI76">
        <f t="shared" si="84"/>
        <v>0</v>
      </c>
      <c r="BJ76">
        <f t="shared" si="85"/>
        <v>0</v>
      </c>
      <c r="BK76">
        <f>SUM(BG73:BJ75)</f>
        <v>0</v>
      </c>
    </row>
    <row r="77" spans="1:63" s="3" customFormat="1" ht="17" x14ac:dyDescent="0.2">
      <c r="A77" s="1" t="s">
        <v>94</v>
      </c>
      <c r="H77" s="1"/>
      <c r="I77" s="12"/>
      <c r="J77" s="23"/>
      <c r="K77" s="23"/>
      <c r="L77" s="23"/>
      <c r="M77" s="39"/>
      <c r="O77" s="3">
        <f t="shared" si="45"/>
        <v>0</v>
      </c>
      <c r="P77" s="3" t="e">
        <f t="shared" si="46"/>
        <v>#DIV/0!</v>
      </c>
      <c r="Q77" s="3" t="e">
        <f t="shared" si="47"/>
        <v>#DIV/0!</v>
      </c>
      <c r="R77" s="34">
        <f t="shared" si="48"/>
        <v>0</v>
      </c>
      <c r="S77" s="3">
        <f t="shared" si="49"/>
        <v>0</v>
      </c>
      <c r="T77" s="3">
        <f t="shared" si="50"/>
        <v>0</v>
      </c>
      <c r="U77" s="3">
        <f t="shared" si="51"/>
        <v>0</v>
      </c>
      <c r="W77" s="34">
        <f t="shared" si="52"/>
        <v>0</v>
      </c>
      <c r="X77" s="3">
        <f t="shared" si="53"/>
        <v>0</v>
      </c>
      <c r="Y77" s="3">
        <f t="shared" si="54"/>
        <v>0</v>
      </c>
      <c r="Z77" s="3">
        <f t="shared" si="55"/>
        <v>0</v>
      </c>
      <c r="AA77" s="3">
        <f t="shared" si="56"/>
        <v>0</v>
      </c>
      <c r="AC77" s="34">
        <f t="shared" si="57"/>
        <v>0</v>
      </c>
      <c r="AD77" s="3">
        <f t="shared" si="58"/>
        <v>0</v>
      </c>
      <c r="AE77" s="3">
        <f t="shared" si="59"/>
        <v>0</v>
      </c>
      <c r="AF77" s="3">
        <f t="shared" si="60"/>
        <v>0</v>
      </c>
      <c r="AG77" s="3">
        <f t="shared" si="61"/>
        <v>0</v>
      </c>
      <c r="AH77" s="3">
        <f t="shared" si="62"/>
        <v>0</v>
      </c>
      <c r="AJ77" s="34">
        <f t="shared" si="63"/>
        <v>0</v>
      </c>
      <c r="AK77" s="3">
        <f t="shared" si="64"/>
        <v>0</v>
      </c>
      <c r="AL77" s="3">
        <f t="shared" si="65"/>
        <v>0</v>
      </c>
      <c r="AM77" s="3">
        <f t="shared" si="66"/>
        <v>0</v>
      </c>
      <c r="AO77" s="34">
        <f t="shared" si="67"/>
        <v>0</v>
      </c>
      <c r="AP77" s="3">
        <f t="shared" si="68"/>
        <v>0</v>
      </c>
      <c r="AQ77" s="3">
        <f t="shared" si="69"/>
        <v>0</v>
      </c>
      <c r="AR77" s="3">
        <f t="shared" si="70"/>
        <v>0</v>
      </c>
      <c r="AT77" s="34">
        <f t="shared" si="71"/>
        <v>0</v>
      </c>
      <c r="AU77" s="3">
        <f t="shared" si="72"/>
        <v>0</v>
      </c>
      <c r="AV77" s="3">
        <f t="shared" si="73"/>
        <v>0</v>
      </c>
      <c r="AW77" s="3">
        <f t="shared" si="74"/>
        <v>0</v>
      </c>
      <c r="AX77" s="3">
        <f t="shared" si="75"/>
        <v>0</v>
      </c>
      <c r="AZ77" s="34">
        <f t="shared" si="76"/>
        <v>0</v>
      </c>
      <c r="BA77" s="3">
        <f t="shared" si="77"/>
        <v>0</v>
      </c>
      <c r="BB77" s="3">
        <f t="shared" si="78"/>
        <v>0</v>
      </c>
      <c r="BC77" s="3">
        <f t="shared" si="79"/>
        <v>0</v>
      </c>
      <c r="BD77" s="3">
        <f t="shared" si="80"/>
        <v>0</v>
      </c>
      <c r="BE77" s="3">
        <f t="shared" si="81"/>
        <v>0</v>
      </c>
      <c r="BG77" s="34">
        <f t="shared" si="82"/>
        <v>0</v>
      </c>
      <c r="BH77" s="3">
        <f t="shared" si="83"/>
        <v>0</v>
      </c>
      <c r="BI77" s="3">
        <f t="shared" si="84"/>
        <v>0</v>
      </c>
      <c r="BJ77" s="3">
        <f t="shared" si="85"/>
        <v>0</v>
      </c>
    </row>
    <row r="78" spans="1:63" ht="17" x14ac:dyDescent="0.2">
      <c r="A78" s="14" t="s">
        <v>0</v>
      </c>
      <c r="B78" s="15" t="s">
        <v>1</v>
      </c>
      <c r="C78" s="15" t="s">
        <v>2</v>
      </c>
      <c r="D78" s="15" t="s">
        <v>3</v>
      </c>
      <c r="E78" s="42" t="s">
        <v>4</v>
      </c>
      <c r="F78" s="42" t="s">
        <v>5</v>
      </c>
      <c r="G78" s="42" t="s">
        <v>6</v>
      </c>
      <c r="H78" s="14" t="s">
        <v>7</v>
      </c>
      <c r="I78" s="16" t="s">
        <v>8</v>
      </c>
      <c r="J78" s="24"/>
      <c r="K78" s="24"/>
      <c r="L78" s="24"/>
      <c r="O78">
        <f t="shared" si="45"/>
        <v>0</v>
      </c>
      <c r="P78" t="e">
        <f t="shared" si="46"/>
        <v>#DIV/0!</v>
      </c>
      <c r="Q78" t="e">
        <f t="shared" si="47"/>
        <v>#DIV/0!</v>
      </c>
      <c r="R78" s="43">
        <f t="shared" si="48"/>
        <v>0</v>
      </c>
      <c r="S78" s="6">
        <f t="shared" si="49"/>
        <v>0</v>
      </c>
      <c r="T78" s="6">
        <f t="shared" si="50"/>
        <v>0</v>
      </c>
      <c r="U78" s="6">
        <f t="shared" si="51"/>
        <v>0</v>
      </c>
      <c r="W78" s="43">
        <f t="shared" si="52"/>
        <v>0</v>
      </c>
      <c r="X78" s="6">
        <f t="shared" si="53"/>
        <v>0</v>
      </c>
      <c r="Y78" s="6">
        <f t="shared" si="54"/>
        <v>0</v>
      </c>
      <c r="Z78" s="6">
        <f t="shared" si="55"/>
        <v>0</v>
      </c>
      <c r="AA78" s="6">
        <f t="shared" si="56"/>
        <v>0</v>
      </c>
      <c r="AC78" s="43">
        <f t="shared" si="57"/>
        <v>0</v>
      </c>
      <c r="AD78" s="6">
        <f t="shared" si="58"/>
        <v>0</v>
      </c>
      <c r="AE78" s="6">
        <f t="shared" si="59"/>
        <v>0</v>
      </c>
      <c r="AF78" s="6">
        <f t="shared" si="60"/>
        <v>0</v>
      </c>
      <c r="AG78" s="6">
        <f t="shared" si="61"/>
        <v>0</v>
      </c>
      <c r="AH78" s="6">
        <f t="shared" si="62"/>
        <v>0</v>
      </c>
      <c r="AJ78" s="43">
        <f t="shared" si="63"/>
        <v>0</v>
      </c>
      <c r="AK78" s="6">
        <f t="shared" si="64"/>
        <v>0</v>
      </c>
      <c r="AL78" s="6">
        <f t="shared" si="65"/>
        <v>0</v>
      </c>
      <c r="AM78" s="6">
        <f t="shared" si="66"/>
        <v>0</v>
      </c>
      <c r="AO78" s="35">
        <f t="shared" si="67"/>
        <v>0</v>
      </c>
      <c r="AP78">
        <f t="shared" si="68"/>
        <v>0</v>
      </c>
      <c r="AQ78">
        <f t="shared" si="69"/>
        <v>0</v>
      </c>
      <c r="AR78">
        <f t="shared" si="70"/>
        <v>0</v>
      </c>
      <c r="AT78" s="35">
        <f t="shared" si="71"/>
        <v>0</v>
      </c>
      <c r="AU78">
        <f t="shared" si="72"/>
        <v>0</v>
      </c>
      <c r="AV78">
        <f t="shared" si="73"/>
        <v>0</v>
      </c>
      <c r="AW78">
        <f t="shared" si="74"/>
        <v>0</v>
      </c>
      <c r="AX78">
        <f t="shared" si="75"/>
        <v>0</v>
      </c>
      <c r="AZ78" s="35">
        <f t="shared" si="76"/>
        <v>0</v>
      </c>
      <c r="BA78">
        <f t="shared" si="77"/>
        <v>0</v>
      </c>
      <c r="BB78">
        <f t="shared" si="78"/>
        <v>0</v>
      </c>
      <c r="BC78">
        <f t="shared" si="79"/>
        <v>0</v>
      </c>
      <c r="BD78">
        <f t="shared" si="80"/>
        <v>0</v>
      </c>
      <c r="BE78">
        <f t="shared" si="81"/>
        <v>0</v>
      </c>
      <c r="BG78" s="35">
        <f t="shared" si="82"/>
        <v>0</v>
      </c>
      <c r="BH78">
        <f t="shared" si="83"/>
        <v>0</v>
      </c>
      <c r="BI78">
        <f t="shared" si="84"/>
        <v>0</v>
      </c>
      <c r="BJ78">
        <f t="shared" si="85"/>
        <v>0</v>
      </c>
    </row>
    <row r="79" spans="1:63" ht="17" x14ac:dyDescent="0.2">
      <c r="A79" s="4" t="s">
        <v>96</v>
      </c>
      <c r="B79" s="6">
        <v>0</v>
      </c>
      <c r="C79" s="6">
        <v>0</v>
      </c>
      <c r="D79" s="6">
        <v>3</v>
      </c>
      <c r="E79" s="10">
        <v>0</v>
      </c>
      <c r="F79" s="10">
        <v>0</v>
      </c>
      <c r="G79" s="10">
        <v>0</v>
      </c>
      <c r="J79" s="24">
        <f t="shared" ref="J79:J88" si="88" xml:space="preserve"> SUM(B79,C79,D79)</f>
        <v>3</v>
      </c>
      <c r="K79" s="24">
        <f t="shared" ref="K79:K88" si="89" xml:space="preserve"> SUM(B79,C79,D79,E79,F79,G79)</f>
        <v>3</v>
      </c>
      <c r="L79" s="24"/>
      <c r="N79">
        <v>1</v>
      </c>
      <c r="O79">
        <f t="shared" si="45"/>
        <v>0</v>
      </c>
      <c r="P79" t="e">
        <f t="shared" si="46"/>
        <v>#DIV/0!</v>
      </c>
      <c r="Q79" t="e">
        <f t="shared" si="47"/>
        <v>#DIV/0!</v>
      </c>
      <c r="R79" s="43">
        <f t="shared" si="48"/>
        <v>0</v>
      </c>
      <c r="S79" s="6">
        <f t="shared" si="49"/>
        <v>0</v>
      </c>
      <c r="T79" s="6">
        <f t="shared" si="50"/>
        <v>0</v>
      </c>
      <c r="U79" s="6">
        <f t="shared" si="51"/>
        <v>0</v>
      </c>
      <c r="W79" s="43">
        <f t="shared" si="52"/>
        <v>0</v>
      </c>
      <c r="X79" s="6">
        <f t="shared" si="53"/>
        <v>0</v>
      </c>
      <c r="Y79" s="6">
        <f t="shared" si="54"/>
        <v>0</v>
      </c>
      <c r="Z79" s="6">
        <f t="shared" si="55"/>
        <v>0</v>
      </c>
      <c r="AA79" s="6">
        <f t="shared" si="56"/>
        <v>0</v>
      </c>
      <c r="AC79" s="43">
        <f t="shared" si="57"/>
        <v>0</v>
      </c>
      <c r="AD79" s="6">
        <f t="shared" si="58"/>
        <v>0</v>
      </c>
      <c r="AE79" s="6">
        <f t="shared" si="59"/>
        <v>0</v>
      </c>
      <c r="AF79" s="6">
        <f t="shared" si="60"/>
        <v>0</v>
      </c>
      <c r="AG79" s="6">
        <f t="shared" si="61"/>
        <v>0</v>
      </c>
      <c r="AH79" s="6">
        <f t="shared" si="62"/>
        <v>0</v>
      </c>
      <c r="AJ79" s="43">
        <f t="shared" si="63"/>
        <v>0</v>
      </c>
      <c r="AK79" s="6">
        <f t="shared" si="64"/>
        <v>0</v>
      </c>
      <c r="AL79" s="6">
        <f t="shared" si="65"/>
        <v>0</v>
      </c>
      <c r="AM79" s="6">
        <f t="shared" si="66"/>
        <v>0</v>
      </c>
      <c r="AO79" s="35">
        <f t="shared" si="67"/>
        <v>0</v>
      </c>
      <c r="AP79">
        <f t="shared" si="68"/>
        <v>0</v>
      </c>
      <c r="AQ79">
        <f t="shared" si="69"/>
        <v>0</v>
      </c>
      <c r="AR79">
        <f t="shared" si="70"/>
        <v>0</v>
      </c>
      <c r="AT79" s="35">
        <f t="shared" si="71"/>
        <v>0</v>
      </c>
      <c r="AU79">
        <f t="shared" si="72"/>
        <v>0</v>
      </c>
      <c r="AV79">
        <f t="shared" si="73"/>
        <v>0</v>
      </c>
      <c r="AW79">
        <f t="shared" si="74"/>
        <v>0</v>
      </c>
      <c r="AX79">
        <f t="shared" si="75"/>
        <v>0</v>
      </c>
      <c r="AZ79" s="35">
        <f t="shared" si="76"/>
        <v>0</v>
      </c>
      <c r="BA79">
        <f t="shared" si="77"/>
        <v>0</v>
      </c>
      <c r="BB79">
        <f t="shared" si="78"/>
        <v>0</v>
      </c>
      <c r="BC79">
        <f t="shared" si="79"/>
        <v>0</v>
      </c>
      <c r="BD79">
        <f t="shared" si="80"/>
        <v>0</v>
      </c>
      <c r="BE79">
        <f t="shared" si="81"/>
        <v>0</v>
      </c>
      <c r="BG79" s="35">
        <f t="shared" si="82"/>
        <v>0</v>
      </c>
      <c r="BH79">
        <f t="shared" si="83"/>
        <v>0</v>
      </c>
      <c r="BI79">
        <f t="shared" si="84"/>
        <v>0</v>
      </c>
      <c r="BJ79">
        <f t="shared" si="85"/>
        <v>0</v>
      </c>
    </row>
    <row r="80" spans="1:63" ht="51" x14ac:dyDescent="0.2">
      <c r="A80" s="4" t="s">
        <v>97</v>
      </c>
      <c r="B80" s="6">
        <v>0</v>
      </c>
      <c r="C80" s="6">
        <v>0</v>
      </c>
      <c r="D80" s="6">
        <v>6</v>
      </c>
      <c r="E80" s="10">
        <v>0</v>
      </c>
      <c r="F80" s="10">
        <v>0</v>
      </c>
      <c r="G80" s="10">
        <v>0</v>
      </c>
      <c r="H80" s="4" t="s">
        <v>98</v>
      </c>
      <c r="I80" s="13" t="s">
        <v>99</v>
      </c>
      <c r="J80" s="24">
        <f t="shared" si="88"/>
        <v>6</v>
      </c>
      <c r="K80" s="24">
        <f t="shared" si="89"/>
        <v>6</v>
      </c>
      <c r="L80" s="24" t="s">
        <v>503</v>
      </c>
      <c r="M80" s="37" t="s">
        <v>445</v>
      </c>
      <c r="N80">
        <v>1</v>
      </c>
      <c r="O80">
        <f t="shared" si="45"/>
        <v>2</v>
      </c>
      <c r="P80">
        <f t="shared" si="46"/>
        <v>3</v>
      </c>
      <c r="Q80">
        <f t="shared" si="47"/>
        <v>3</v>
      </c>
      <c r="R80" s="43">
        <f t="shared" si="48"/>
        <v>0</v>
      </c>
      <c r="S80" s="6">
        <f t="shared" si="49"/>
        <v>0</v>
      </c>
      <c r="T80" s="6">
        <f t="shared" si="50"/>
        <v>0</v>
      </c>
      <c r="U80" s="6">
        <f t="shared" si="51"/>
        <v>0</v>
      </c>
      <c r="W80" s="43">
        <f t="shared" si="52"/>
        <v>0</v>
      </c>
      <c r="X80" s="6">
        <f t="shared" si="53"/>
        <v>0</v>
      </c>
      <c r="Y80" s="6">
        <f t="shared" si="54"/>
        <v>3</v>
      </c>
      <c r="Z80" s="6">
        <f t="shared" si="55"/>
        <v>0</v>
      </c>
      <c r="AA80" s="6">
        <f t="shared" si="56"/>
        <v>0</v>
      </c>
      <c r="AC80" s="43">
        <f t="shared" si="57"/>
        <v>0</v>
      </c>
      <c r="AD80" s="6">
        <f t="shared" si="58"/>
        <v>0</v>
      </c>
      <c r="AE80" s="6">
        <f t="shared" si="59"/>
        <v>0</v>
      </c>
      <c r="AF80" s="6">
        <f t="shared" si="60"/>
        <v>0</v>
      </c>
      <c r="AG80" s="6">
        <f t="shared" si="61"/>
        <v>3</v>
      </c>
      <c r="AH80" s="6">
        <f t="shared" si="62"/>
        <v>0</v>
      </c>
      <c r="AJ80" s="43">
        <f t="shared" si="63"/>
        <v>0</v>
      </c>
      <c r="AK80" s="6">
        <f t="shared" si="64"/>
        <v>0</v>
      </c>
      <c r="AL80" s="6">
        <f t="shared" si="65"/>
        <v>0</v>
      </c>
      <c r="AM80" s="6">
        <f t="shared" si="66"/>
        <v>0</v>
      </c>
      <c r="AO80" s="35">
        <f t="shared" si="67"/>
        <v>0</v>
      </c>
      <c r="AP80">
        <f t="shared" si="68"/>
        <v>0</v>
      </c>
      <c r="AQ80">
        <f t="shared" si="69"/>
        <v>0</v>
      </c>
      <c r="AR80">
        <f t="shared" si="70"/>
        <v>0</v>
      </c>
      <c r="AT80" s="35">
        <f t="shared" si="71"/>
        <v>0</v>
      </c>
      <c r="AU80">
        <f t="shared" si="72"/>
        <v>0</v>
      </c>
      <c r="AV80">
        <f t="shared" si="73"/>
        <v>3</v>
      </c>
      <c r="AW80">
        <f t="shared" si="74"/>
        <v>0</v>
      </c>
      <c r="AX80">
        <f t="shared" si="75"/>
        <v>0</v>
      </c>
      <c r="AZ80" s="35">
        <f t="shared" si="76"/>
        <v>0</v>
      </c>
      <c r="BA80">
        <f t="shared" si="77"/>
        <v>0</v>
      </c>
      <c r="BB80">
        <f t="shared" si="78"/>
        <v>0</v>
      </c>
      <c r="BC80">
        <f t="shared" si="79"/>
        <v>0</v>
      </c>
      <c r="BD80">
        <f t="shared" si="80"/>
        <v>3</v>
      </c>
      <c r="BE80">
        <f t="shared" si="81"/>
        <v>0</v>
      </c>
      <c r="BG80" s="35">
        <f t="shared" si="82"/>
        <v>0</v>
      </c>
      <c r="BH80">
        <f t="shared" si="83"/>
        <v>0</v>
      </c>
      <c r="BI80">
        <f t="shared" si="84"/>
        <v>0</v>
      </c>
      <c r="BJ80">
        <f t="shared" si="85"/>
        <v>0</v>
      </c>
    </row>
    <row r="81" spans="1:63" ht="17" x14ac:dyDescent="0.2">
      <c r="A81" s="4" t="s">
        <v>100</v>
      </c>
      <c r="B81" s="6">
        <v>0</v>
      </c>
      <c r="C81" s="6">
        <v>0</v>
      </c>
      <c r="D81" s="6">
        <v>3</v>
      </c>
      <c r="E81" s="10">
        <v>0</v>
      </c>
      <c r="F81" s="10">
        <v>0</v>
      </c>
      <c r="G81" s="10">
        <v>0</v>
      </c>
      <c r="J81" s="24">
        <f t="shared" si="88"/>
        <v>3</v>
      </c>
      <c r="K81" s="24">
        <f t="shared" si="89"/>
        <v>3</v>
      </c>
      <c r="L81" s="24"/>
      <c r="N81">
        <v>1</v>
      </c>
      <c r="O81">
        <f t="shared" si="45"/>
        <v>0</v>
      </c>
      <c r="P81" t="e">
        <f t="shared" si="46"/>
        <v>#DIV/0!</v>
      </c>
      <c r="Q81" t="e">
        <f t="shared" si="47"/>
        <v>#DIV/0!</v>
      </c>
      <c r="R81" s="43">
        <f t="shared" si="48"/>
        <v>0</v>
      </c>
      <c r="S81" s="6">
        <f t="shared" si="49"/>
        <v>0</v>
      </c>
      <c r="T81" s="6">
        <f t="shared" si="50"/>
        <v>0</v>
      </c>
      <c r="U81" s="6">
        <f t="shared" si="51"/>
        <v>0</v>
      </c>
      <c r="W81" s="43">
        <f t="shared" si="52"/>
        <v>0</v>
      </c>
      <c r="X81" s="6">
        <f t="shared" si="53"/>
        <v>0</v>
      </c>
      <c r="Y81" s="6">
        <f t="shared" si="54"/>
        <v>0</v>
      </c>
      <c r="Z81" s="6">
        <f t="shared" si="55"/>
        <v>0</v>
      </c>
      <c r="AA81" s="6">
        <f t="shared" si="56"/>
        <v>0</v>
      </c>
      <c r="AC81" s="43">
        <f t="shared" si="57"/>
        <v>0</v>
      </c>
      <c r="AD81" s="6">
        <f t="shared" si="58"/>
        <v>0</v>
      </c>
      <c r="AE81" s="6">
        <f t="shared" si="59"/>
        <v>0</v>
      </c>
      <c r="AF81" s="6">
        <f t="shared" si="60"/>
        <v>0</v>
      </c>
      <c r="AG81" s="6">
        <f t="shared" si="61"/>
        <v>0</v>
      </c>
      <c r="AH81" s="6">
        <f t="shared" si="62"/>
        <v>0</v>
      </c>
      <c r="AJ81" s="43">
        <f t="shared" si="63"/>
        <v>0</v>
      </c>
      <c r="AK81" s="6">
        <f t="shared" si="64"/>
        <v>0</v>
      </c>
      <c r="AL81" s="6">
        <f t="shared" si="65"/>
        <v>0</v>
      </c>
      <c r="AM81" s="6">
        <f t="shared" si="66"/>
        <v>0</v>
      </c>
      <c r="AO81" s="35">
        <f t="shared" si="67"/>
        <v>0</v>
      </c>
      <c r="AP81">
        <f t="shared" si="68"/>
        <v>0</v>
      </c>
      <c r="AQ81">
        <f t="shared" si="69"/>
        <v>0</v>
      </c>
      <c r="AR81">
        <f t="shared" si="70"/>
        <v>0</v>
      </c>
      <c r="AT81" s="35">
        <f t="shared" si="71"/>
        <v>0</v>
      </c>
      <c r="AU81">
        <f t="shared" si="72"/>
        <v>0</v>
      </c>
      <c r="AV81">
        <f t="shared" si="73"/>
        <v>0</v>
      </c>
      <c r="AW81">
        <f t="shared" si="74"/>
        <v>0</v>
      </c>
      <c r="AX81">
        <f t="shared" si="75"/>
        <v>0</v>
      </c>
      <c r="AZ81" s="35">
        <f t="shared" si="76"/>
        <v>0</v>
      </c>
      <c r="BA81">
        <f t="shared" si="77"/>
        <v>0</v>
      </c>
      <c r="BB81">
        <f t="shared" si="78"/>
        <v>0</v>
      </c>
      <c r="BC81">
        <f t="shared" si="79"/>
        <v>0</v>
      </c>
      <c r="BD81">
        <f t="shared" si="80"/>
        <v>0</v>
      </c>
      <c r="BE81">
        <f t="shared" si="81"/>
        <v>0</v>
      </c>
      <c r="BG81" s="35">
        <f t="shared" si="82"/>
        <v>0</v>
      </c>
      <c r="BH81">
        <f t="shared" si="83"/>
        <v>0</v>
      </c>
      <c r="BI81">
        <f t="shared" si="84"/>
        <v>0</v>
      </c>
      <c r="BJ81">
        <f t="shared" si="85"/>
        <v>0</v>
      </c>
    </row>
    <row r="82" spans="1:63" ht="170" x14ac:dyDescent="0.2">
      <c r="A82" s="4" t="s">
        <v>101</v>
      </c>
      <c r="B82" s="6">
        <v>0</v>
      </c>
      <c r="C82" s="6">
        <v>0</v>
      </c>
      <c r="D82" s="6">
        <v>2</v>
      </c>
      <c r="E82" s="10">
        <v>0</v>
      </c>
      <c r="F82" s="10">
        <v>0</v>
      </c>
      <c r="G82" s="10">
        <v>0</v>
      </c>
      <c r="I82" s="13" t="s">
        <v>102</v>
      </c>
      <c r="J82" s="24">
        <f t="shared" si="88"/>
        <v>2</v>
      </c>
      <c r="K82" s="24">
        <f t="shared" si="89"/>
        <v>2</v>
      </c>
      <c r="L82" s="24" t="s">
        <v>440</v>
      </c>
      <c r="M82" s="37" t="s">
        <v>481</v>
      </c>
      <c r="N82">
        <v>0.7</v>
      </c>
      <c r="O82">
        <f t="shared" si="45"/>
        <v>1</v>
      </c>
      <c r="P82">
        <f t="shared" si="46"/>
        <v>2</v>
      </c>
      <c r="Q82">
        <f t="shared" si="47"/>
        <v>2</v>
      </c>
      <c r="R82" s="43">
        <f t="shared" si="48"/>
        <v>2</v>
      </c>
      <c r="S82" s="6">
        <f t="shared" si="49"/>
        <v>0</v>
      </c>
      <c r="T82" s="6">
        <f t="shared" si="50"/>
        <v>0</v>
      </c>
      <c r="U82" s="6">
        <f t="shared" si="51"/>
        <v>0</v>
      </c>
      <c r="W82" s="43">
        <f t="shared" si="52"/>
        <v>0</v>
      </c>
      <c r="X82" s="6">
        <f t="shared" si="53"/>
        <v>0</v>
      </c>
      <c r="Y82" s="6">
        <f t="shared" si="54"/>
        <v>0</v>
      </c>
      <c r="Z82" s="6">
        <f t="shared" si="55"/>
        <v>0</v>
      </c>
      <c r="AA82" s="6">
        <f t="shared" si="56"/>
        <v>0</v>
      </c>
      <c r="AC82" s="43">
        <f t="shared" si="57"/>
        <v>0</v>
      </c>
      <c r="AD82" s="6">
        <f t="shared" si="58"/>
        <v>0</v>
      </c>
      <c r="AE82" s="6">
        <f t="shared" si="59"/>
        <v>0</v>
      </c>
      <c r="AF82" s="6">
        <f t="shared" si="60"/>
        <v>0</v>
      </c>
      <c r="AG82" s="6">
        <f t="shared" si="61"/>
        <v>0</v>
      </c>
      <c r="AH82" s="6">
        <f t="shared" si="62"/>
        <v>0</v>
      </c>
      <c r="AJ82" s="43">
        <f t="shared" si="63"/>
        <v>0</v>
      </c>
      <c r="AK82" s="6">
        <f t="shared" si="64"/>
        <v>0</v>
      </c>
      <c r="AL82" s="6">
        <f t="shared" si="65"/>
        <v>0</v>
      </c>
      <c r="AM82" s="6">
        <f t="shared" si="66"/>
        <v>0</v>
      </c>
      <c r="AO82" s="35">
        <f t="shared" si="67"/>
        <v>2</v>
      </c>
      <c r="AP82">
        <f t="shared" si="68"/>
        <v>0</v>
      </c>
      <c r="AQ82">
        <f t="shared" si="69"/>
        <v>0</v>
      </c>
      <c r="AR82">
        <f t="shared" si="70"/>
        <v>0</v>
      </c>
      <c r="AT82" s="35">
        <f t="shared" si="71"/>
        <v>0</v>
      </c>
      <c r="AU82">
        <f t="shared" si="72"/>
        <v>0</v>
      </c>
      <c r="AV82">
        <f t="shared" si="73"/>
        <v>0</v>
      </c>
      <c r="AW82">
        <f t="shared" si="74"/>
        <v>0</v>
      </c>
      <c r="AX82">
        <f t="shared" si="75"/>
        <v>0</v>
      </c>
      <c r="AZ82" s="35">
        <f t="shared" si="76"/>
        <v>0</v>
      </c>
      <c r="BA82">
        <f t="shared" si="77"/>
        <v>0</v>
      </c>
      <c r="BB82">
        <f t="shared" si="78"/>
        <v>0</v>
      </c>
      <c r="BC82">
        <f t="shared" si="79"/>
        <v>0</v>
      </c>
      <c r="BD82">
        <f t="shared" si="80"/>
        <v>0</v>
      </c>
      <c r="BE82">
        <f t="shared" si="81"/>
        <v>0</v>
      </c>
      <c r="BG82" s="35">
        <f t="shared" si="82"/>
        <v>0</v>
      </c>
      <c r="BH82">
        <f t="shared" si="83"/>
        <v>0</v>
      </c>
      <c r="BI82">
        <f t="shared" si="84"/>
        <v>0</v>
      </c>
      <c r="BJ82">
        <f t="shared" si="85"/>
        <v>0</v>
      </c>
    </row>
    <row r="83" spans="1:63" ht="17" x14ac:dyDescent="0.2">
      <c r="A83" s="4" t="s">
        <v>103</v>
      </c>
      <c r="B83" s="6">
        <v>0</v>
      </c>
      <c r="C83" s="6">
        <v>0</v>
      </c>
      <c r="D83" s="6">
        <v>2</v>
      </c>
      <c r="E83" s="10">
        <v>0</v>
      </c>
      <c r="F83" s="10">
        <v>0</v>
      </c>
      <c r="G83" s="10">
        <v>0</v>
      </c>
      <c r="J83" s="24">
        <f t="shared" si="88"/>
        <v>2</v>
      </c>
      <c r="K83" s="24">
        <f t="shared" si="89"/>
        <v>2</v>
      </c>
      <c r="L83" s="24"/>
      <c r="N83">
        <v>1</v>
      </c>
      <c r="O83">
        <f t="shared" si="45"/>
        <v>0</v>
      </c>
      <c r="P83" t="e">
        <f t="shared" si="46"/>
        <v>#DIV/0!</v>
      </c>
      <c r="Q83" t="e">
        <f t="shared" si="47"/>
        <v>#DIV/0!</v>
      </c>
      <c r="R83" s="43">
        <f t="shared" si="48"/>
        <v>0</v>
      </c>
      <c r="S83" s="6">
        <f t="shared" si="49"/>
        <v>0</v>
      </c>
      <c r="T83" s="6">
        <f t="shared" si="50"/>
        <v>0</v>
      </c>
      <c r="U83" s="6">
        <f t="shared" si="51"/>
        <v>0</v>
      </c>
      <c r="W83" s="43">
        <f t="shared" si="52"/>
        <v>0</v>
      </c>
      <c r="X83" s="6">
        <f t="shared" si="53"/>
        <v>0</v>
      </c>
      <c r="Y83" s="6">
        <f t="shared" si="54"/>
        <v>0</v>
      </c>
      <c r="Z83" s="6">
        <f t="shared" si="55"/>
        <v>0</v>
      </c>
      <c r="AA83" s="6">
        <f t="shared" si="56"/>
        <v>0</v>
      </c>
      <c r="AC83" s="43">
        <f t="shared" si="57"/>
        <v>0</v>
      </c>
      <c r="AD83" s="6">
        <f t="shared" si="58"/>
        <v>0</v>
      </c>
      <c r="AE83" s="6">
        <f t="shared" si="59"/>
        <v>0</v>
      </c>
      <c r="AF83" s="6">
        <f t="shared" si="60"/>
        <v>0</v>
      </c>
      <c r="AG83" s="6">
        <f t="shared" si="61"/>
        <v>0</v>
      </c>
      <c r="AH83" s="6">
        <f t="shared" si="62"/>
        <v>0</v>
      </c>
      <c r="AJ83" s="43">
        <f t="shared" si="63"/>
        <v>0</v>
      </c>
      <c r="AK83" s="6">
        <f t="shared" si="64"/>
        <v>0</v>
      </c>
      <c r="AL83" s="6">
        <f t="shared" si="65"/>
        <v>0</v>
      </c>
      <c r="AM83" s="6">
        <f t="shared" si="66"/>
        <v>0</v>
      </c>
      <c r="AO83" s="35">
        <f t="shared" si="67"/>
        <v>0</v>
      </c>
      <c r="AP83">
        <f t="shared" si="68"/>
        <v>0</v>
      </c>
      <c r="AQ83">
        <f t="shared" si="69"/>
        <v>0</v>
      </c>
      <c r="AR83">
        <f t="shared" si="70"/>
        <v>0</v>
      </c>
      <c r="AT83" s="35">
        <f t="shared" si="71"/>
        <v>0</v>
      </c>
      <c r="AU83">
        <f t="shared" si="72"/>
        <v>0</v>
      </c>
      <c r="AV83">
        <f t="shared" si="73"/>
        <v>0</v>
      </c>
      <c r="AW83">
        <f t="shared" si="74"/>
        <v>0</v>
      </c>
      <c r="AX83">
        <f t="shared" si="75"/>
        <v>0</v>
      </c>
      <c r="AZ83" s="35">
        <f t="shared" si="76"/>
        <v>0</v>
      </c>
      <c r="BA83">
        <f t="shared" si="77"/>
        <v>0</v>
      </c>
      <c r="BB83">
        <f t="shared" si="78"/>
        <v>0</v>
      </c>
      <c r="BC83">
        <f t="shared" si="79"/>
        <v>0</v>
      </c>
      <c r="BD83">
        <f t="shared" si="80"/>
        <v>0</v>
      </c>
      <c r="BE83">
        <f t="shared" si="81"/>
        <v>0</v>
      </c>
      <c r="BG83" s="35">
        <f t="shared" si="82"/>
        <v>0</v>
      </c>
      <c r="BH83">
        <f t="shared" si="83"/>
        <v>0</v>
      </c>
      <c r="BI83">
        <f t="shared" si="84"/>
        <v>0</v>
      </c>
      <c r="BJ83">
        <f t="shared" si="85"/>
        <v>0</v>
      </c>
    </row>
    <row r="84" spans="1:63" ht="17" x14ac:dyDescent="0.2">
      <c r="A84" s="4" t="s">
        <v>104</v>
      </c>
      <c r="B84" s="6">
        <v>0</v>
      </c>
      <c r="C84" s="6">
        <v>0</v>
      </c>
      <c r="D84" s="6">
        <v>2</v>
      </c>
      <c r="E84" s="10">
        <v>0</v>
      </c>
      <c r="F84" s="10">
        <v>0</v>
      </c>
      <c r="G84" s="10">
        <v>0</v>
      </c>
      <c r="J84" s="24">
        <f t="shared" si="88"/>
        <v>2</v>
      </c>
      <c r="K84" s="24">
        <f t="shared" si="89"/>
        <v>2</v>
      </c>
      <c r="L84" s="24"/>
      <c r="N84">
        <v>1</v>
      </c>
      <c r="O84">
        <f t="shared" si="45"/>
        <v>0</v>
      </c>
      <c r="P84" t="e">
        <f t="shared" si="46"/>
        <v>#DIV/0!</v>
      </c>
      <c r="Q84" t="e">
        <f t="shared" si="47"/>
        <v>#DIV/0!</v>
      </c>
      <c r="R84" s="43">
        <f t="shared" si="48"/>
        <v>0</v>
      </c>
      <c r="S84" s="6">
        <f t="shared" si="49"/>
        <v>0</v>
      </c>
      <c r="T84" s="6">
        <f t="shared" si="50"/>
        <v>0</v>
      </c>
      <c r="U84" s="6">
        <f t="shared" si="51"/>
        <v>0</v>
      </c>
      <c r="W84" s="43">
        <f t="shared" si="52"/>
        <v>0</v>
      </c>
      <c r="X84" s="6">
        <f t="shared" si="53"/>
        <v>0</v>
      </c>
      <c r="Y84" s="6">
        <f t="shared" si="54"/>
        <v>0</v>
      </c>
      <c r="Z84" s="6">
        <f t="shared" si="55"/>
        <v>0</v>
      </c>
      <c r="AA84" s="6">
        <f t="shared" si="56"/>
        <v>0</v>
      </c>
      <c r="AC84" s="43">
        <f t="shared" si="57"/>
        <v>0</v>
      </c>
      <c r="AD84" s="6">
        <f t="shared" si="58"/>
        <v>0</v>
      </c>
      <c r="AE84" s="6">
        <f t="shared" si="59"/>
        <v>0</v>
      </c>
      <c r="AF84" s="6">
        <f t="shared" si="60"/>
        <v>0</v>
      </c>
      <c r="AG84" s="6">
        <f t="shared" si="61"/>
        <v>0</v>
      </c>
      <c r="AH84" s="6">
        <f t="shared" si="62"/>
        <v>0</v>
      </c>
      <c r="AJ84" s="43">
        <f t="shared" si="63"/>
        <v>0</v>
      </c>
      <c r="AK84" s="6">
        <f t="shared" si="64"/>
        <v>0</v>
      </c>
      <c r="AL84" s="6">
        <f t="shared" si="65"/>
        <v>0</v>
      </c>
      <c r="AM84" s="6">
        <f t="shared" si="66"/>
        <v>0</v>
      </c>
      <c r="AO84" s="35">
        <f t="shared" si="67"/>
        <v>0</v>
      </c>
      <c r="AP84">
        <f t="shared" si="68"/>
        <v>0</v>
      </c>
      <c r="AQ84">
        <f t="shared" si="69"/>
        <v>0</v>
      </c>
      <c r="AR84">
        <f t="shared" si="70"/>
        <v>0</v>
      </c>
      <c r="AT84" s="35">
        <f t="shared" si="71"/>
        <v>0</v>
      </c>
      <c r="AU84">
        <f t="shared" si="72"/>
        <v>0</v>
      </c>
      <c r="AV84">
        <f t="shared" si="73"/>
        <v>0</v>
      </c>
      <c r="AW84">
        <f t="shared" si="74"/>
        <v>0</v>
      </c>
      <c r="AX84">
        <f t="shared" si="75"/>
        <v>0</v>
      </c>
      <c r="AZ84" s="35">
        <f t="shared" si="76"/>
        <v>0</v>
      </c>
      <c r="BA84">
        <f t="shared" si="77"/>
        <v>0</v>
      </c>
      <c r="BB84">
        <f t="shared" si="78"/>
        <v>0</v>
      </c>
      <c r="BC84">
        <f t="shared" si="79"/>
        <v>0</v>
      </c>
      <c r="BD84">
        <f t="shared" si="80"/>
        <v>0</v>
      </c>
      <c r="BE84">
        <f t="shared" si="81"/>
        <v>0</v>
      </c>
      <c r="BG84" s="35">
        <f t="shared" si="82"/>
        <v>0</v>
      </c>
      <c r="BH84">
        <f t="shared" si="83"/>
        <v>0</v>
      </c>
      <c r="BI84">
        <f t="shared" si="84"/>
        <v>0</v>
      </c>
      <c r="BJ84">
        <f t="shared" si="85"/>
        <v>0</v>
      </c>
    </row>
    <row r="85" spans="1:63" ht="17" x14ac:dyDescent="0.2">
      <c r="A85" s="4" t="s">
        <v>105</v>
      </c>
      <c r="B85" s="6">
        <v>0</v>
      </c>
      <c r="C85" s="6">
        <v>0</v>
      </c>
      <c r="D85" s="6">
        <v>24</v>
      </c>
      <c r="E85" s="10">
        <v>0</v>
      </c>
      <c r="F85" s="10">
        <v>0</v>
      </c>
      <c r="G85" s="10">
        <v>0</v>
      </c>
      <c r="H85" s="4" t="s">
        <v>106</v>
      </c>
      <c r="J85" s="24">
        <f t="shared" si="88"/>
        <v>24</v>
      </c>
      <c r="K85" s="24">
        <f t="shared" si="89"/>
        <v>24</v>
      </c>
      <c r="L85" s="24"/>
      <c r="N85">
        <v>1</v>
      </c>
      <c r="O85">
        <f t="shared" si="45"/>
        <v>0</v>
      </c>
      <c r="P85" t="e">
        <f t="shared" si="46"/>
        <v>#DIV/0!</v>
      </c>
      <c r="Q85" t="e">
        <f t="shared" si="47"/>
        <v>#DIV/0!</v>
      </c>
      <c r="R85" s="43">
        <f t="shared" si="48"/>
        <v>0</v>
      </c>
      <c r="S85" s="6">
        <f t="shared" si="49"/>
        <v>0</v>
      </c>
      <c r="T85" s="6">
        <f t="shared" si="50"/>
        <v>0</v>
      </c>
      <c r="U85" s="6">
        <f t="shared" si="51"/>
        <v>0</v>
      </c>
      <c r="W85" s="43">
        <f t="shared" si="52"/>
        <v>0</v>
      </c>
      <c r="X85" s="6">
        <f t="shared" si="53"/>
        <v>0</v>
      </c>
      <c r="Y85" s="6">
        <f t="shared" si="54"/>
        <v>0</v>
      </c>
      <c r="Z85" s="6">
        <f t="shared" si="55"/>
        <v>0</v>
      </c>
      <c r="AA85" s="6">
        <f t="shared" si="56"/>
        <v>0</v>
      </c>
      <c r="AC85" s="43">
        <f t="shared" si="57"/>
        <v>0</v>
      </c>
      <c r="AD85" s="6">
        <f t="shared" si="58"/>
        <v>0</v>
      </c>
      <c r="AE85" s="6">
        <f t="shared" si="59"/>
        <v>0</v>
      </c>
      <c r="AF85" s="6">
        <f t="shared" si="60"/>
        <v>0</v>
      </c>
      <c r="AG85" s="6">
        <f t="shared" si="61"/>
        <v>0</v>
      </c>
      <c r="AH85" s="6">
        <f t="shared" si="62"/>
        <v>0</v>
      </c>
      <c r="AJ85" s="43">
        <f t="shared" si="63"/>
        <v>0</v>
      </c>
      <c r="AK85" s="6">
        <f t="shared" si="64"/>
        <v>0</v>
      </c>
      <c r="AL85" s="6">
        <f t="shared" si="65"/>
        <v>0</v>
      </c>
      <c r="AM85" s="6">
        <f t="shared" si="66"/>
        <v>0</v>
      </c>
      <c r="AO85" s="35">
        <f t="shared" si="67"/>
        <v>0</v>
      </c>
      <c r="AP85">
        <f t="shared" si="68"/>
        <v>0</v>
      </c>
      <c r="AQ85">
        <f t="shared" si="69"/>
        <v>0</v>
      </c>
      <c r="AR85">
        <f t="shared" si="70"/>
        <v>0</v>
      </c>
      <c r="AT85" s="35">
        <f t="shared" si="71"/>
        <v>0</v>
      </c>
      <c r="AU85">
        <f t="shared" si="72"/>
        <v>0</v>
      </c>
      <c r="AV85">
        <f t="shared" si="73"/>
        <v>0</v>
      </c>
      <c r="AW85">
        <f t="shared" si="74"/>
        <v>0</v>
      </c>
      <c r="AX85">
        <f t="shared" si="75"/>
        <v>0</v>
      </c>
      <c r="AZ85" s="35">
        <f t="shared" si="76"/>
        <v>0</v>
      </c>
      <c r="BA85">
        <f t="shared" si="77"/>
        <v>0</v>
      </c>
      <c r="BB85">
        <f t="shared" si="78"/>
        <v>0</v>
      </c>
      <c r="BC85">
        <f t="shared" si="79"/>
        <v>0</v>
      </c>
      <c r="BD85">
        <f t="shared" si="80"/>
        <v>0</v>
      </c>
      <c r="BE85">
        <f t="shared" si="81"/>
        <v>0</v>
      </c>
      <c r="BG85" s="35">
        <f t="shared" si="82"/>
        <v>0</v>
      </c>
      <c r="BH85">
        <f t="shared" si="83"/>
        <v>0</v>
      </c>
      <c r="BI85">
        <f t="shared" si="84"/>
        <v>0</v>
      </c>
      <c r="BJ85">
        <f t="shared" si="85"/>
        <v>0</v>
      </c>
    </row>
    <row r="86" spans="1:63" ht="17" x14ac:dyDescent="0.2">
      <c r="A86" s="4" t="s">
        <v>107</v>
      </c>
      <c r="B86" s="6">
        <v>3</v>
      </c>
      <c r="C86" s="6">
        <v>0</v>
      </c>
      <c r="D86" s="6">
        <v>12</v>
      </c>
      <c r="E86" s="10">
        <v>0</v>
      </c>
      <c r="F86" s="10">
        <v>0</v>
      </c>
      <c r="G86" s="10">
        <v>0</v>
      </c>
      <c r="J86" s="24">
        <f t="shared" si="88"/>
        <v>15</v>
      </c>
      <c r="K86" s="24">
        <f t="shared" si="89"/>
        <v>15</v>
      </c>
      <c r="L86" s="24"/>
      <c r="N86">
        <v>1</v>
      </c>
      <c r="O86">
        <f t="shared" si="45"/>
        <v>0</v>
      </c>
      <c r="P86" t="e">
        <f t="shared" si="46"/>
        <v>#DIV/0!</v>
      </c>
      <c r="Q86" t="e">
        <f t="shared" si="47"/>
        <v>#DIV/0!</v>
      </c>
      <c r="R86" s="43">
        <f t="shared" si="48"/>
        <v>0</v>
      </c>
      <c r="S86" s="6">
        <f t="shared" si="49"/>
        <v>0</v>
      </c>
      <c r="T86" s="6">
        <f t="shared" si="50"/>
        <v>0</v>
      </c>
      <c r="U86" s="6">
        <f t="shared" si="51"/>
        <v>0</v>
      </c>
      <c r="W86" s="43">
        <f t="shared" si="52"/>
        <v>0</v>
      </c>
      <c r="X86" s="6">
        <f t="shared" si="53"/>
        <v>0</v>
      </c>
      <c r="Y86" s="6">
        <f t="shared" si="54"/>
        <v>0</v>
      </c>
      <c r="Z86" s="6">
        <f t="shared" si="55"/>
        <v>0</v>
      </c>
      <c r="AA86" s="6">
        <f t="shared" si="56"/>
        <v>0</v>
      </c>
      <c r="AC86" s="43">
        <f t="shared" si="57"/>
        <v>0</v>
      </c>
      <c r="AD86" s="6">
        <f t="shared" si="58"/>
        <v>0</v>
      </c>
      <c r="AE86" s="6">
        <f t="shared" si="59"/>
        <v>0</v>
      </c>
      <c r="AF86" s="6">
        <f t="shared" si="60"/>
        <v>0</v>
      </c>
      <c r="AG86" s="6">
        <f t="shared" si="61"/>
        <v>0</v>
      </c>
      <c r="AH86" s="6">
        <f t="shared" si="62"/>
        <v>0</v>
      </c>
      <c r="AJ86" s="43">
        <f t="shared" si="63"/>
        <v>0</v>
      </c>
      <c r="AK86" s="6">
        <f t="shared" si="64"/>
        <v>0</v>
      </c>
      <c r="AL86" s="6">
        <f t="shared" si="65"/>
        <v>0</v>
      </c>
      <c r="AM86" s="6">
        <f t="shared" si="66"/>
        <v>0</v>
      </c>
      <c r="AO86" s="35">
        <f t="shared" si="67"/>
        <v>0</v>
      </c>
      <c r="AP86">
        <f t="shared" si="68"/>
        <v>0</v>
      </c>
      <c r="AQ86">
        <f t="shared" si="69"/>
        <v>0</v>
      </c>
      <c r="AR86">
        <f t="shared" si="70"/>
        <v>0</v>
      </c>
      <c r="AT86" s="35">
        <f t="shared" si="71"/>
        <v>0</v>
      </c>
      <c r="AU86">
        <f t="shared" si="72"/>
        <v>0</v>
      </c>
      <c r="AV86">
        <f t="shared" si="73"/>
        <v>0</v>
      </c>
      <c r="AW86">
        <f t="shared" si="74"/>
        <v>0</v>
      </c>
      <c r="AX86">
        <f t="shared" si="75"/>
        <v>0</v>
      </c>
      <c r="AZ86" s="35">
        <f t="shared" si="76"/>
        <v>0</v>
      </c>
      <c r="BA86">
        <f t="shared" si="77"/>
        <v>0</v>
      </c>
      <c r="BB86">
        <f t="shared" si="78"/>
        <v>0</v>
      </c>
      <c r="BC86">
        <f t="shared" si="79"/>
        <v>0</v>
      </c>
      <c r="BD86">
        <f t="shared" si="80"/>
        <v>0</v>
      </c>
      <c r="BE86">
        <f t="shared" si="81"/>
        <v>0</v>
      </c>
      <c r="BG86" s="35">
        <f t="shared" si="82"/>
        <v>0</v>
      </c>
      <c r="BH86">
        <f t="shared" si="83"/>
        <v>0</v>
      </c>
      <c r="BI86">
        <f t="shared" si="84"/>
        <v>0</v>
      </c>
      <c r="BJ86">
        <f t="shared" si="85"/>
        <v>0</v>
      </c>
    </row>
    <row r="87" spans="1:63" x14ac:dyDescent="0.2">
      <c r="J87" s="24">
        <f t="shared" si="88"/>
        <v>0</v>
      </c>
      <c r="K87" s="24">
        <f t="shared" si="89"/>
        <v>0</v>
      </c>
      <c r="L87" s="24"/>
      <c r="N87">
        <v>1</v>
      </c>
      <c r="O87">
        <f t="shared" si="45"/>
        <v>0</v>
      </c>
      <c r="P87" t="e">
        <f t="shared" si="46"/>
        <v>#DIV/0!</v>
      </c>
      <c r="Q87" t="e">
        <f t="shared" si="47"/>
        <v>#DIV/0!</v>
      </c>
      <c r="R87" s="43">
        <f t="shared" si="48"/>
        <v>0</v>
      </c>
      <c r="S87" s="6">
        <f t="shared" si="49"/>
        <v>0</v>
      </c>
      <c r="T87" s="6">
        <f t="shared" si="50"/>
        <v>0</v>
      </c>
      <c r="U87" s="6">
        <f t="shared" si="51"/>
        <v>0</v>
      </c>
      <c r="W87" s="43">
        <f t="shared" si="52"/>
        <v>0</v>
      </c>
      <c r="X87" s="6">
        <f t="shared" si="53"/>
        <v>0</v>
      </c>
      <c r="Y87" s="6">
        <f t="shared" si="54"/>
        <v>0</v>
      </c>
      <c r="Z87" s="6">
        <f t="shared" si="55"/>
        <v>0</v>
      </c>
      <c r="AA87" s="6">
        <f t="shared" si="56"/>
        <v>0</v>
      </c>
      <c r="AC87" s="43">
        <f t="shared" si="57"/>
        <v>0</v>
      </c>
      <c r="AD87" s="6">
        <f t="shared" si="58"/>
        <v>0</v>
      </c>
      <c r="AE87" s="6">
        <f t="shared" si="59"/>
        <v>0</v>
      </c>
      <c r="AF87" s="6">
        <f t="shared" si="60"/>
        <v>0</v>
      </c>
      <c r="AG87" s="6">
        <f t="shared" si="61"/>
        <v>0</v>
      </c>
      <c r="AH87" s="6">
        <f t="shared" si="62"/>
        <v>0</v>
      </c>
      <c r="AJ87" s="43">
        <f t="shared" si="63"/>
        <v>0</v>
      </c>
      <c r="AK87" s="6">
        <f t="shared" si="64"/>
        <v>0</v>
      </c>
      <c r="AL87" s="6">
        <f t="shared" si="65"/>
        <v>0</v>
      </c>
      <c r="AM87" s="6">
        <f t="shared" si="66"/>
        <v>0</v>
      </c>
      <c r="AO87" s="35">
        <f t="shared" si="67"/>
        <v>0</v>
      </c>
      <c r="AP87">
        <f t="shared" si="68"/>
        <v>0</v>
      </c>
      <c r="AQ87">
        <f t="shared" si="69"/>
        <v>0</v>
      </c>
      <c r="AR87">
        <f t="shared" si="70"/>
        <v>0</v>
      </c>
      <c r="AT87" s="35">
        <f t="shared" si="71"/>
        <v>0</v>
      </c>
      <c r="AU87">
        <f t="shared" si="72"/>
        <v>0</v>
      </c>
      <c r="AV87">
        <f t="shared" si="73"/>
        <v>0</v>
      </c>
      <c r="AW87">
        <f t="shared" si="74"/>
        <v>0</v>
      </c>
      <c r="AX87">
        <f t="shared" si="75"/>
        <v>0</v>
      </c>
      <c r="AZ87" s="35">
        <f t="shared" si="76"/>
        <v>0</v>
      </c>
      <c r="BA87">
        <f t="shared" si="77"/>
        <v>0</v>
      </c>
      <c r="BB87">
        <f t="shared" si="78"/>
        <v>0</v>
      </c>
      <c r="BC87">
        <f t="shared" si="79"/>
        <v>0</v>
      </c>
      <c r="BD87">
        <f t="shared" si="80"/>
        <v>0</v>
      </c>
      <c r="BE87">
        <f t="shared" si="81"/>
        <v>0</v>
      </c>
      <c r="BG87" s="35">
        <f t="shared" si="82"/>
        <v>0</v>
      </c>
      <c r="BH87">
        <f t="shared" si="83"/>
        <v>0</v>
      </c>
      <c r="BI87">
        <f t="shared" si="84"/>
        <v>0</v>
      </c>
      <c r="BJ87">
        <f t="shared" si="85"/>
        <v>0</v>
      </c>
    </row>
    <row r="88" spans="1:63" ht="34" x14ac:dyDescent="0.2">
      <c r="A88" s="4" t="s">
        <v>108</v>
      </c>
      <c r="B88" s="6">
        <v>8</v>
      </c>
      <c r="C88" s="6">
        <v>0</v>
      </c>
      <c r="D88" s="6">
        <v>0</v>
      </c>
      <c r="E88" s="10">
        <v>0</v>
      </c>
      <c r="F88" s="10">
        <v>0</v>
      </c>
      <c r="G88" s="10">
        <v>0</v>
      </c>
      <c r="H88" s="4" t="s">
        <v>110</v>
      </c>
      <c r="I88" s="13" t="s">
        <v>109</v>
      </c>
      <c r="J88" s="24">
        <f t="shared" si="88"/>
        <v>8</v>
      </c>
      <c r="K88" s="24">
        <f t="shared" si="89"/>
        <v>8</v>
      </c>
      <c r="L88" s="24" t="s">
        <v>440</v>
      </c>
      <c r="M88" s="37" t="s">
        <v>482</v>
      </c>
      <c r="N88">
        <v>0.3</v>
      </c>
      <c r="O88">
        <f t="shared" si="45"/>
        <v>1</v>
      </c>
      <c r="P88">
        <f t="shared" si="46"/>
        <v>8</v>
      </c>
      <c r="Q88">
        <f t="shared" si="47"/>
        <v>8</v>
      </c>
      <c r="R88" s="43">
        <f t="shared" si="48"/>
        <v>8</v>
      </c>
      <c r="S88" s="6">
        <f t="shared" si="49"/>
        <v>0</v>
      </c>
      <c r="T88" s="6">
        <f t="shared" si="50"/>
        <v>0</v>
      </c>
      <c r="U88" s="6">
        <f t="shared" si="51"/>
        <v>0</v>
      </c>
      <c r="W88" s="43">
        <f t="shared" si="52"/>
        <v>0</v>
      </c>
      <c r="X88" s="6">
        <f t="shared" si="53"/>
        <v>0</v>
      </c>
      <c r="Y88" s="6">
        <f t="shared" si="54"/>
        <v>0</v>
      </c>
      <c r="Z88" s="6">
        <f t="shared" si="55"/>
        <v>0</v>
      </c>
      <c r="AA88" s="6">
        <f t="shared" si="56"/>
        <v>0</v>
      </c>
      <c r="AC88" s="43">
        <f t="shared" si="57"/>
        <v>0</v>
      </c>
      <c r="AD88" s="6">
        <f t="shared" si="58"/>
        <v>0</v>
      </c>
      <c r="AE88" s="6">
        <f t="shared" si="59"/>
        <v>0</v>
      </c>
      <c r="AF88" s="6">
        <f t="shared" si="60"/>
        <v>0</v>
      </c>
      <c r="AG88" s="6">
        <f t="shared" si="61"/>
        <v>0</v>
      </c>
      <c r="AH88" s="6">
        <f t="shared" si="62"/>
        <v>0</v>
      </c>
      <c r="AJ88" s="43">
        <f t="shared" si="63"/>
        <v>0</v>
      </c>
      <c r="AK88" s="6">
        <f t="shared" si="64"/>
        <v>0</v>
      </c>
      <c r="AL88" s="6">
        <f t="shared" si="65"/>
        <v>0</v>
      </c>
      <c r="AM88" s="6">
        <f t="shared" si="66"/>
        <v>0</v>
      </c>
      <c r="AO88" s="35">
        <f t="shared" si="67"/>
        <v>8</v>
      </c>
      <c r="AP88">
        <f t="shared" si="68"/>
        <v>0</v>
      </c>
      <c r="AQ88">
        <f t="shared" si="69"/>
        <v>0</v>
      </c>
      <c r="AR88">
        <f t="shared" si="70"/>
        <v>0</v>
      </c>
      <c r="AT88" s="35">
        <f t="shared" si="71"/>
        <v>0</v>
      </c>
      <c r="AU88">
        <f t="shared" si="72"/>
        <v>0</v>
      </c>
      <c r="AV88">
        <f t="shared" si="73"/>
        <v>0</v>
      </c>
      <c r="AW88">
        <f t="shared" si="74"/>
        <v>0</v>
      </c>
      <c r="AX88">
        <f t="shared" si="75"/>
        <v>0</v>
      </c>
      <c r="AZ88" s="35">
        <f t="shared" si="76"/>
        <v>0</v>
      </c>
      <c r="BA88">
        <f t="shared" si="77"/>
        <v>0</v>
      </c>
      <c r="BB88">
        <f t="shared" si="78"/>
        <v>0</v>
      </c>
      <c r="BC88">
        <f t="shared" si="79"/>
        <v>0</v>
      </c>
      <c r="BD88">
        <f t="shared" si="80"/>
        <v>0</v>
      </c>
      <c r="BE88">
        <f t="shared" si="81"/>
        <v>0</v>
      </c>
      <c r="BG88" s="35">
        <f t="shared" si="82"/>
        <v>0</v>
      </c>
      <c r="BH88">
        <f t="shared" si="83"/>
        <v>0</v>
      </c>
      <c r="BI88">
        <f t="shared" si="84"/>
        <v>0</v>
      </c>
      <c r="BJ88">
        <f t="shared" si="85"/>
        <v>0</v>
      </c>
    </row>
    <row r="89" spans="1:63" x14ac:dyDescent="0.2">
      <c r="J89" s="24"/>
      <c r="K89" s="24"/>
      <c r="L89" s="24"/>
      <c r="O89">
        <f t="shared" si="45"/>
        <v>0</v>
      </c>
      <c r="P89" t="e">
        <f t="shared" si="46"/>
        <v>#DIV/0!</v>
      </c>
      <c r="Q89" t="e">
        <f t="shared" si="47"/>
        <v>#DIV/0!</v>
      </c>
      <c r="R89" s="43">
        <f t="shared" si="48"/>
        <v>0</v>
      </c>
      <c r="S89" s="6">
        <f t="shared" si="49"/>
        <v>0</v>
      </c>
      <c r="T89" s="6">
        <f t="shared" si="50"/>
        <v>0</v>
      </c>
      <c r="U89" s="6">
        <f t="shared" si="51"/>
        <v>0</v>
      </c>
      <c r="V89" s="6">
        <f>SUM(R79:U88)</f>
        <v>10</v>
      </c>
      <c r="W89" s="43">
        <f t="shared" si="52"/>
        <v>0</v>
      </c>
      <c r="X89" s="6">
        <f t="shared" si="53"/>
        <v>0</v>
      </c>
      <c r="Y89" s="6">
        <f t="shared" si="54"/>
        <v>0</v>
      </c>
      <c r="Z89" s="6">
        <f t="shared" si="55"/>
        <v>0</v>
      </c>
      <c r="AA89" s="6">
        <f t="shared" si="56"/>
        <v>0</v>
      </c>
      <c r="AB89" s="6">
        <f>SUM(W79:AA88)</f>
        <v>3</v>
      </c>
      <c r="AC89" s="43">
        <f t="shared" si="57"/>
        <v>0</v>
      </c>
      <c r="AD89" s="6">
        <f t="shared" si="58"/>
        <v>0</v>
      </c>
      <c r="AE89" s="6">
        <f t="shared" si="59"/>
        <v>0</v>
      </c>
      <c r="AF89" s="6">
        <f t="shared" si="60"/>
        <v>0</v>
      </c>
      <c r="AG89" s="6">
        <f t="shared" si="61"/>
        <v>0</v>
      </c>
      <c r="AH89" s="6">
        <f t="shared" si="62"/>
        <v>0</v>
      </c>
      <c r="AI89" s="6">
        <f>SUM(AC79:AH88)</f>
        <v>3</v>
      </c>
      <c r="AJ89" s="43">
        <f t="shared" si="63"/>
        <v>0</v>
      </c>
      <c r="AK89" s="6">
        <f t="shared" si="64"/>
        <v>0</v>
      </c>
      <c r="AL89" s="6">
        <f t="shared" si="65"/>
        <v>0</v>
      </c>
      <c r="AM89" s="6">
        <f t="shared" si="66"/>
        <v>0</v>
      </c>
      <c r="AN89" s="6">
        <f>SUM(AJ79:AM88)</f>
        <v>0</v>
      </c>
      <c r="AO89" s="35">
        <f t="shared" si="67"/>
        <v>0</v>
      </c>
      <c r="AP89">
        <f t="shared" si="68"/>
        <v>0</v>
      </c>
      <c r="AQ89">
        <f t="shared" si="69"/>
        <v>0</v>
      </c>
      <c r="AR89">
        <f t="shared" si="70"/>
        <v>0</v>
      </c>
      <c r="AS89">
        <f>SUM(AO79:AR88)</f>
        <v>10</v>
      </c>
      <c r="AT89" s="35">
        <f t="shared" si="71"/>
        <v>0</v>
      </c>
      <c r="AU89">
        <f t="shared" si="72"/>
        <v>0</v>
      </c>
      <c r="AV89">
        <f t="shared" si="73"/>
        <v>0</v>
      </c>
      <c r="AW89">
        <f t="shared" si="74"/>
        <v>0</v>
      </c>
      <c r="AX89">
        <f t="shared" si="75"/>
        <v>0</v>
      </c>
      <c r="AY89">
        <f>SUM(AT79:AX88)</f>
        <v>3</v>
      </c>
      <c r="AZ89" s="35">
        <f t="shared" si="76"/>
        <v>0</v>
      </c>
      <c r="BA89">
        <f t="shared" si="77"/>
        <v>0</v>
      </c>
      <c r="BB89">
        <f t="shared" si="78"/>
        <v>0</v>
      </c>
      <c r="BC89">
        <f t="shared" si="79"/>
        <v>0</v>
      </c>
      <c r="BD89">
        <f t="shared" si="80"/>
        <v>0</v>
      </c>
      <c r="BE89">
        <f t="shared" si="81"/>
        <v>0</v>
      </c>
      <c r="BF89">
        <f>SUM(AZ79:BE88)</f>
        <v>3</v>
      </c>
      <c r="BG89" s="35">
        <f t="shared" si="82"/>
        <v>0</v>
      </c>
      <c r="BH89">
        <f t="shared" si="83"/>
        <v>0</v>
      </c>
      <c r="BI89">
        <f t="shared" si="84"/>
        <v>0</v>
      </c>
      <c r="BJ89">
        <f t="shared" si="85"/>
        <v>0</v>
      </c>
      <c r="BK89">
        <f>SUM(BG79:BJ88)</f>
        <v>0</v>
      </c>
    </row>
    <row r="90" spans="1:63" s="3" customFormat="1" ht="17" x14ac:dyDescent="0.2">
      <c r="A90" s="1" t="s">
        <v>111</v>
      </c>
      <c r="H90" s="1"/>
      <c r="I90" s="12"/>
      <c r="J90" s="23"/>
      <c r="K90" s="23"/>
      <c r="L90" s="23"/>
      <c r="M90" s="39"/>
      <c r="O90" s="3">
        <f t="shared" si="45"/>
        <v>0</v>
      </c>
      <c r="P90" s="3" t="e">
        <f t="shared" si="46"/>
        <v>#DIV/0!</v>
      </c>
      <c r="Q90" s="3" t="e">
        <f t="shared" si="47"/>
        <v>#DIV/0!</v>
      </c>
      <c r="R90" s="34">
        <f t="shared" si="48"/>
        <v>0</v>
      </c>
      <c r="S90" s="3">
        <f t="shared" si="49"/>
        <v>0</v>
      </c>
      <c r="T90" s="3">
        <f t="shared" si="50"/>
        <v>0</v>
      </c>
      <c r="U90" s="3">
        <f t="shared" si="51"/>
        <v>0</v>
      </c>
      <c r="W90" s="34">
        <f t="shared" si="52"/>
        <v>0</v>
      </c>
      <c r="X90" s="3">
        <f t="shared" si="53"/>
        <v>0</v>
      </c>
      <c r="Y90" s="3">
        <f t="shared" si="54"/>
        <v>0</v>
      </c>
      <c r="Z90" s="3">
        <f t="shared" si="55"/>
        <v>0</v>
      </c>
      <c r="AA90" s="3">
        <f t="shared" si="56"/>
        <v>0</v>
      </c>
      <c r="AC90" s="34">
        <f t="shared" si="57"/>
        <v>0</v>
      </c>
      <c r="AD90" s="3">
        <f t="shared" si="58"/>
        <v>0</v>
      </c>
      <c r="AE90" s="3">
        <f t="shared" si="59"/>
        <v>0</v>
      </c>
      <c r="AF90" s="3">
        <f t="shared" si="60"/>
        <v>0</v>
      </c>
      <c r="AG90" s="3">
        <f t="shared" si="61"/>
        <v>0</v>
      </c>
      <c r="AH90" s="3">
        <f t="shared" si="62"/>
        <v>0</v>
      </c>
      <c r="AJ90" s="34">
        <f t="shared" si="63"/>
        <v>0</v>
      </c>
      <c r="AK90" s="3">
        <f t="shared" si="64"/>
        <v>0</v>
      </c>
      <c r="AL90" s="3">
        <f t="shared" si="65"/>
        <v>0</v>
      </c>
      <c r="AM90" s="3">
        <f t="shared" si="66"/>
        <v>0</v>
      </c>
      <c r="AO90" s="34">
        <f t="shared" si="67"/>
        <v>0</v>
      </c>
      <c r="AP90" s="3">
        <f t="shared" si="68"/>
        <v>0</v>
      </c>
      <c r="AQ90" s="3">
        <f t="shared" si="69"/>
        <v>0</v>
      </c>
      <c r="AR90" s="3">
        <f t="shared" si="70"/>
        <v>0</v>
      </c>
      <c r="AT90" s="34">
        <f t="shared" si="71"/>
        <v>0</v>
      </c>
      <c r="AU90" s="3">
        <f t="shared" si="72"/>
        <v>0</v>
      </c>
      <c r="AV90" s="3">
        <f t="shared" si="73"/>
        <v>0</v>
      </c>
      <c r="AW90" s="3">
        <f t="shared" si="74"/>
        <v>0</v>
      </c>
      <c r="AX90" s="3">
        <f t="shared" si="75"/>
        <v>0</v>
      </c>
      <c r="AZ90" s="34">
        <f t="shared" si="76"/>
        <v>0</v>
      </c>
      <c r="BA90" s="3">
        <f t="shared" si="77"/>
        <v>0</v>
      </c>
      <c r="BB90" s="3">
        <f t="shared" si="78"/>
        <v>0</v>
      </c>
      <c r="BC90" s="3">
        <f t="shared" si="79"/>
        <v>0</v>
      </c>
      <c r="BD90" s="3">
        <f t="shared" si="80"/>
        <v>0</v>
      </c>
      <c r="BE90" s="3">
        <f t="shared" si="81"/>
        <v>0</v>
      </c>
      <c r="BG90" s="34">
        <f t="shared" si="82"/>
        <v>0</v>
      </c>
      <c r="BH90" s="3">
        <f t="shared" si="83"/>
        <v>0</v>
      </c>
      <c r="BI90" s="3">
        <f t="shared" si="84"/>
        <v>0</v>
      </c>
      <c r="BJ90" s="3">
        <f t="shared" si="85"/>
        <v>0</v>
      </c>
    </row>
    <row r="91" spans="1:63" ht="17" x14ac:dyDescent="0.2">
      <c r="A91" s="14" t="s">
        <v>0</v>
      </c>
      <c r="B91" s="15" t="s">
        <v>1</v>
      </c>
      <c r="C91" s="15" t="s">
        <v>2</v>
      </c>
      <c r="D91" s="15" t="s">
        <v>3</v>
      </c>
      <c r="E91" s="42" t="s">
        <v>4</v>
      </c>
      <c r="F91" s="42" t="s">
        <v>5</v>
      </c>
      <c r="G91" s="42" t="s">
        <v>6</v>
      </c>
      <c r="H91" s="14" t="s">
        <v>7</v>
      </c>
      <c r="I91" s="16" t="s">
        <v>8</v>
      </c>
      <c r="J91" s="24"/>
      <c r="K91" s="24"/>
      <c r="L91" s="24"/>
      <c r="O91">
        <f t="shared" si="45"/>
        <v>0</v>
      </c>
      <c r="P91" t="e">
        <f t="shared" si="46"/>
        <v>#DIV/0!</v>
      </c>
      <c r="Q91" t="e">
        <f t="shared" si="47"/>
        <v>#DIV/0!</v>
      </c>
      <c r="R91" s="43">
        <f t="shared" si="48"/>
        <v>0</v>
      </c>
      <c r="S91" s="6">
        <f t="shared" si="49"/>
        <v>0</v>
      </c>
      <c r="T91" s="6">
        <f t="shared" si="50"/>
        <v>0</v>
      </c>
      <c r="U91" s="6">
        <f t="shared" si="51"/>
        <v>0</v>
      </c>
      <c r="W91" s="43">
        <f t="shared" si="52"/>
        <v>0</v>
      </c>
      <c r="X91" s="6">
        <f t="shared" si="53"/>
        <v>0</v>
      </c>
      <c r="Y91" s="6">
        <f t="shared" si="54"/>
        <v>0</v>
      </c>
      <c r="Z91" s="6">
        <f t="shared" si="55"/>
        <v>0</v>
      </c>
      <c r="AA91" s="6">
        <f t="shared" si="56"/>
        <v>0</v>
      </c>
      <c r="AC91" s="43">
        <f t="shared" si="57"/>
        <v>0</v>
      </c>
      <c r="AD91" s="6">
        <f t="shared" si="58"/>
        <v>0</v>
      </c>
      <c r="AE91" s="6">
        <f t="shared" si="59"/>
        <v>0</v>
      </c>
      <c r="AF91" s="6">
        <f t="shared" si="60"/>
        <v>0</v>
      </c>
      <c r="AG91" s="6">
        <f t="shared" si="61"/>
        <v>0</v>
      </c>
      <c r="AH91" s="6">
        <f t="shared" si="62"/>
        <v>0</v>
      </c>
      <c r="AJ91" s="43">
        <f t="shared" si="63"/>
        <v>0</v>
      </c>
      <c r="AK91" s="6">
        <f t="shared" si="64"/>
        <v>0</v>
      </c>
      <c r="AL91" s="6">
        <f t="shared" si="65"/>
        <v>0</v>
      </c>
      <c r="AM91" s="6">
        <f t="shared" si="66"/>
        <v>0</v>
      </c>
      <c r="AO91" s="35">
        <f t="shared" si="67"/>
        <v>0</v>
      </c>
      <c r="AP91">
        <f t="shared" si="68"/>
        <v>0</v>
      </c>
      <c r="AQ91">
        <f t="shared" si="69"/>
        <v>0</v>
      </c>
      <c r="AR91">
        <f t="shared" si="70"/>
        <v>0</v>
      </c>
      <c r="AT91" s="35">
        <f t="shared" si="71"/>
        <v>0</v>
      </c>
      <c r="AU91">
        <f t="shared" si="72"/>
        <v>0</v>
      </c>
      <c r="AV91">
        <f t="shared" si="73"/>
        <v>0</v>
      </c>
      <c r="AW91">
        <f t="shared" si="74"/>
        <v>0</v>
      </c>
      <c r="AX91">
        <f t="shared" si="75"/>
        <v>0</v>
      </c>
      <c r="AZ91" s="35">
        <f t="shared" si="76"/>
        <v>0</v>
      </c>
      <c r="BA91">
        <f t="shared" si="77"/>
        <v>0</v>
      </c>
      <c r="BB91">
        <f t="shared" si="78"/>
        <v>0</v>
      </c>
      <c r="BC91">
        <f t="shared" si="79"/>
        <v>0</v>
      </c>
      <c r="BD91">
        <f t="shared" si="80"/>
        <v>0</v>
      </c>
      <c r="BE91">
        <f t="shared" si="81"/>
        <v>0</v>
      </c>
      <c r="BG91" s="35">
        <f t="shared" si="82"/>
        <v>0</v>
      </c>
      <c r="BH91">
        <f t="shared" si="83"/>
        <v>0</v>
      </c>
      <c r="BI91">
        <f t="shared" si="84"/>
        <v>0</v>
      </c>
      <c r="BJ91">
        <f t="shared" si="85"/>
        <v>0</v>
      </c>
    </row>
    <row r="92" spans="1:63" ht="68" x14ac:dyDescent="0.2">
      <c r="B92" s="6">
        <v>1</v>
      </c>
      <c r="C92" s="6">
        <v>0</v>
      </c>
      <c r="D92" s="6">
        <v>2</v>
      </c>
      <c r="E92" s="10">
        <v>0</v>
      </c>
      <c r="F92" s="10">
        <v>0</v>
      </c>
      <c r="G92" s="10">
        <v>0</v>
      </c>
      <c r="I92" s="13" t="s">
        <v>438</v>
      </c>
      <c r="J92" s="24">
        <f xml:space="preserve"> SUM(B92,C92,D92)</f>
        <v>3</v>
      </c>
      <c r="K92" s="24">
        <f xml:space="preserve"> SUM(B92,C92,D92,E92,F92,G92)</f>
        <v>3</v>
      </c>
      <c r="L92" s="24" t="s">
        <v>505</v>
      </c>
      <c r="M92" s="37" t="s">
        <v>483</v>
      </c>
      <c r="N92">
        <v>1</v>
      </c>
      <c r="O92">
        <f t="shared" si="45"/>
        <v>1</v>
      </c>
      <c r="P92">
        <f t="shared" si="46"/>
        <v>3</v>
      </c>
      <c r="Q92">
        <f t="shared" si="47"/>
        <v>3</v>
      </c>
      <c r="R92" s="43">
        <f t="shared" si="48"/>
        <v>0</v>
      </c>
      <c r="S92" s="6">
        <f t="shared" si="49"/>
        <v>0</v>
      </c>
      <c r="T92" s="6">
        <f t="shared" si="50"/>
        <v>0</v>
      </c>
      <c r="U92" s="6">
        <f t="shared" si="51"/>
        <v>0</v>
      </c>
      <c r="W92" s="43">
        <f t="shared" si="52"/>
        <v>0</v>
      </c>
      <c r="X92" s="6">
        <f t="shared" si="53"/>
        <v>0</v>
      </c>
      <c r="Y92" s="6">
        <f t="shared" si="54"/>
        <v>0</v>
      </c>
      <c r="Z92" s="6">
        <f t="shared" si="55"/>
        <v>0</v>
      </c>
      <c r="AA92" s="6">
        <f t="shared" si="56"/>
        <v>0</v>
      </c>
      <c r="AC92" s="43">
        <f t="shared" si="57"/>
        <v>0</v>
      </c>
      <c r="AD92" s="6">
        <f t="shared" si="58"/>
        <v>0</v>
      </c>
      <c r="AE92" s="6">
        <f t="shared" si="59"/>
        <v>0</v>
      </c>
      <c r="AF92" s="6">
        <f t="shared" si="60"/>
        <v>0</v>
      </c>
      <c r="AG92" s="6">
        <f t="shared" si="61"/>
        <v>0</v>
      </c>
      <c r="AH92" s="6">
        <f t="shared" si="62"/>
        <v>0</v>
      </c>
      <c r="AJ92" s="43">
        <f t="shared" si="63"/>
        <v>3</v>
      </c>
      <c r="AK92" s="6">
        <f t="shared" si="64"/>
        <v>0</v>
      </c>
      <c r="AL92" s="6">
        <f t="shared" si="65"/>
        <v>0</v>
      </c>
      <c r="AM92" s="6">
        <f t="shared" si="66"/>
        <v>0</v>
      </c>
      <c r="AO92" s="35">
        <f t="shared" si="67"/>
        <v>0</v>
      </c>
      <c r="AP92">
        <f t="shared" si="68"/>
        <v>0</v>
      </c>
      <c r="AQ92">
        <f t="shared" si="69"/>
        <v>0</v>
      </c>
      <c r="AR92">
        <f t="shared" si="70"/>
        <v>0</v>
      </c>
      <c r="AT92" s="35">
        <f t="shared" si="71"/>
        <v>0</v>
      </c>
      <c r="AU92">
        <f t="shared" si="72"/>
        <v>0</v>
      </c>
      <c r="AV92">
        <f t="shared" si="73"/>
        <v>0</v>
      </c>
      <c r="AW92">
        <f t="shared" si="74"/>
        <v>0</v>
      </c>
      <c r="AX92">
        <f t="shared" si="75"/>
        <v>0</v>
      </c>
      <c r="AZ92" s="35">
        <f t="shared" si="76"/>
        <v>0</v>
      </c>
      <c r="BA92">
        <f t="shared" si="77"/>
        <v>0</v>
      </c>
      <c r="BB92">
        <f t="shared" si="78"/>
        <v>0</v>
      </c>
      <c r="BC92">
        <f t="shared" si="79"/>
        <v>0</v>
      </c>
      <c r="BD92">
        <f t="shared" si="80"/>
        <v>0</v>
      </c>
      <c r="BE92">
        <f t="shared" si="81"/>
        <v>0</v>
      </c>
      <c r="BG92" s="35">
        <f t="shared" si="82"/>
        <v>3</v>
      </c>
      <c r="BH92">
        <f t="shared" si="83"/>
        <v>0</v>
      </c>
      <c r="BI92">
        <f t="shared" si="84"/>
        <v>0</v>
      </c>
      <c r="BJ92">
        <f t="shared" si="85"/>
        <v>0</v>
      </c>
    </row>
    <row r="93" spans="1:63" x14ac:dyDescent="0.2">
      <c r="J93" s="24">
        <f xml:space="preserve"> SUM(B93,C93,D93)</f>
        <v>0</v>
      </c>
      <c r="K93" s="24">
        <f xml:space="preserve"> SUM(B93,C93,D93,E93,F93,G93)</f>
        <v>0</v>
      </c>
      <c r="L93" s="24"/>
      <c r="O93">
        <f t="shared" si="45"/>
        <v>0</v>
      </c>
      <c r="P93" t="e">
        <f t="shared" si="46"/>
        <v>#DIV/0!</v>
      </c>
      <c r="Q93" t="e">
        <f t="shared" si="47"/>
        <v>#DIV/0!</v>
      </c>
      <c r="R93" s="43">
        <f t="shared" si="48"/>
        <v>0</v>
      </c>
      <c r="S93" s="6">
        <f t="shared" si="49"/>
        <v>0</v>
      </c>
      <c r="T93" s="6">
        <f t="shared" si="50"/>
        <v>0</v>
      </c>
      <c r="U93" s="6">
        <f t="shared" si="51"/>
        <v>0</v>
      </c>
      <c r="W93" s="43">
        <f t="shared" si="52"/>
        <v>0</v>
      </c>
      <c r="X93" s="6">
        <f t="shared" si="53"/>
        <v>0</v>
      </c>
      <c r="Y93" s="6">
        <f t="shared" si="54"/>
        <v>0</v>
      </c>
      <c r="Z93" s="6">
        <f t="shared" si="55"/>
        <v>0</v>
      </c>
      <c r="AA93" s="6">
        <f t="shared" si="56"/>
        <v>0</v>
      </c>
      <c r="AC93" s="43">
        <f t="shared" si="57"/>
        <v>0</v>
      </c>
      <c r="AD93" s="6">
        <f t="shared" si="58"/>
        <v>0</v>
      </c>
      <c r="AE93" s="6">
        <f t="shared" si="59"/>
        <v>0</v>
      </c>
      <c r="AF93" s="6">
        <f t="shared" si="60"/>
        <v>0</v>
      </c>
      <c r="AG93" s="6">
        <f t="shared" si="61"/>
        <v>0</v>
      </c>
      <c r="AH93" s="6">
        <f t="shared" si="62"/>
        <v>0</v>
      </c>
      <c r="AJ93" s="43">
        <f t="shared" si="63"/>
        <v>0</v>
      </c>
      <c r="AK93" s="6">
        <f t="shared" si="64"/>
        <v>0</v>
      </c>
      <c r="AL93" s="6">
        <f t="shared" si="65"/>
        <v>0</v>
      </c>
      <c r="AM93" s="6">
        <f t="shared" si="66"/>
        <v>0</v>
      </c>
      <c r="AO93" s="35">
        <f t="shared" si="67"/>
        <v>0</v>
      </c>
      <c r="AP93">
        <f t="shared" si="68"/>
        <v>0</v>
      </c>
      <c r="AQ93">
        <f t="shared" si="69"/>
        <v>0</v>
      </c>
      <c r="AR93">
        <f t="shared" si="70"/>
        <v>0</v>
      </c>
      <c r="AT93" s="35">
        <f t="shared" si="71"/>
        <v>0</v>
      </c>
      <c r="AU93">
        <f t="shared" si="72"/>
        <v>0</v>
      </c>
      <c r="AV93">
        <f t="shared" si="73"/>
        <v>0</v>
      </c>
      <c r="AW93">
        <f t="shared" si="74"/>
        <v>0</v>
      </c>
      <c r="AX93">
        <f t="shared" si="75"/>
        <v>0</v>
      </c>
      <c r="AZ93" s="35">
        <f t="shared" si="76"/>
        <v>0</v>
      </c>
      <c r="BA93">
        <f t="shared" si="77"/>
        <v>0</v>
      </c>
      <c r="BB93">
        <f t="shared" si="78"/>
        <v>0</v>
      </c>
      <c r="BC93">
        <f t="shared" si="79"/>
        <v>0</v>
      </c>
      <c r="BD93">
        <f t="shared" si="80"/>
        <v>0</v>
      </c>
      <c r="BE93">
        <f t="shared" si="81"/>
        <v>0</v>
      </c>
      <c r="BG93" s="35">
        <f t="shared" si="82"/>
        <v>0</v>
      </c>
      <c r="BH93">
        <f t="shared" si="83"/>
        <v>0</v>
      </c>
      <c r="BI93">
        <f t="shared" si="84"/>
        <v>0</v>
      </c>
      <c r="BJ93">
        <f t="shared" si="85"/>
        <v>0</v>
      </c>
    </row>
    <row r="94" spans="1:63" x14ac:dyDescent="0.2">
      <c r="J94" s="24"/>
      <c r="K94" s="24"/>
      <c r="L94" s="24"/>
      <c r="O94">
        <f t="shared" si="45"/>
        <v>0</v>
      </c>
      <c r="P94" t="e">
        <f t="shared" si="46"/>
        <v>#DIV/0!</v>
      </c>
      <c r="Q94" t="e">
        <f t="shared" si="47"/>
        <v>#DIV/0!</v>
      </c>
      <c r="R94" s="43">
        <f t="shared" si="48"/>
        <v>0</v>
      </c>
      <c r="S94" s="6">
        <f t="shared" si="49"/>
        <v>0</v>
      </c>
      <c r="T94" s="6">
        <f t="shared" si="50"/>
        <v>0</v>
      </c>
      <c r="U94" s="6">
        <f t="shared" si="51"/>
        <v>0</v>
      </c>
      <c r="V94" s="6">
        <f>SUM(R92:U93)</f>
        <v>0</v>
      </c>
      <c r="W94" s="43">
        <f t="shared" si="52"/>
        <v>0</v>
      </c>
      <c r="X94" s="6">
        <f t="shared" si="53"/>
        <v>0</v>
      </c>
      <c r="Y94" s="6">
        <f t="shared" si="54"/>
        <v>0</v>
      </c>
      <c r="Z94" s="6">
        <f t="shared" si="55"/>
        <v>0</v>
      </c>
      <c r="AA94" s="6">
        <f t="shared" si="56"/>
        <v>0</v>
      </c>
      <c r="AB94" s="6">
        <f>SUM(W92:AA93)</f>
        <v>0</v>
      </c>
      <c r="AC94" s="43">
        <f t="shared" si="57"/>
        <v>0</v>
      </c>
      <c r="AD94" s="6">
        <f t="shared" si="58"/>
        <v>0</v>
      </c>
      <c r="AE94" s="6">
        <f t="shared" si="59"/>
        <v>0</v>
      </c>
      <c r="AF94" s="6">
        <f t="shared" si="60"/>
        <v>0</v>
      </c>
      <c r="AG94" s="6">
        <f t="shared" si="61"/>
        <v>0</v>
      </c>
      <c r="AH94" s="6">
        <f t="shared" si="62"/>
        <v>0</v>
      </c>
      <c r="AI94" s="6">
        <f>SUM(AC92:AH93)</f>
        <v>0</v>
      </c>
      <c r="AJ94" s="43">
        <f t="shared" si="63"/>
        <v>0</v>
      </c>
      <c r="AK94" s="6">
        <f t="shared" si="64"/>
        <v>0</v>
      </c>
      <c r="AL94" s="6">
        <f t="shared" si="65"/>
        <v>0</v>
      </c>
      <c r="AM94" s="6">
        <f t="shared" si="66"/>
        <v>0</v>
      </c>
      <c r="AN94" s="6">
        <f>SUM(AJ91:AM93)</f>
        <v>3</v>
      </c>
      <c r="AO94" s="35">
        <f t="shared" si="67"/>
        <v>0</v>
      </c>
      <c r="AP94">
        <f t="shared" si="68"/>
        <v>0</v>
      </c>
      <c r="AQ94">
        <f t="shared" si="69"/>
        <v>0</v>
      </c>
      <c r="AR94">
        <f t="shared" si="70"/>
        <v>0</v>
      </c>
      <c r="AS94">
        <f>SUM(AO92:AR93)</f>
        <v>0</v>
      </c>
      <c r="AT94" s="35">
        <f t="shared" si="71"/>
        <v>0</v>
      </c>
      <c r="AU94">
        <f t="shared" si="72"/>
        <v>0</v>
      </c>
      <c r="AV94">
        <f t="shared" si="73"/>
        <v>0</v>
      </c>
      <c r="AW94">
        <f t="shared" si="74"/>
        <v>0</v>
      </c>
      <c r="AX94">
        <f t="shared" si="75"/>
        <v>0</v>
      </c>
      <c r="AY94">
        <f>SUM(AT92:AX93)</f>
        <v>0</v>
      </c>
      <c r="AZ94" s="35">
        <f t="shared" si="76"/>
        <v>0</v>
      </c>
      <c r="BA94">
        <f t="shared" si="77"/>
        <v>0</v>
      </c>
      <c r="BB94">
        <f t="shared" si="78"/>
        <v>0</v>
      </c>
      <c r="BC94">
        <f t="shared" si="79"/>
        <v>0</v>
      </c>
      <c r="BD94">
        <f t="shared" si="80"/>
        <v>0</v>
      </c>
      <c r="BE94">
        <f t="shared" si="81"/>
        <v>0</v>
      </c>
      <c r="BF94">
        <f>SUM(AZ92:BE93)</f>
        <v>0</v>
      </c>
      <c r="BG94" s="35">
        <f t="shared" si="82"/>
        <v>0</v>
      </c>
      <c r="BH94">
        <f t="shared" si="83"/>
        <v>0</v>
      </c>
      <c r="BI94">
        <f t="shared" si="84"/>
        <v>0</v>
      </c>
      <c r="BJ94">
        <f t="shared" si="85"/>
        <v>0</v>
      </c>
      <c r="BK94">
        <f>SUM(BG92:BJ93)</f>
        <v>3</v>
      </c>
    </row>
    <row r="95" spans="1:63" s="19" customFormat="1" ht="17" x14ac:dyDescent="0.2">
      <c r="A95" s="17" t="s">
        <v>126</v>
      </c>
      <c r="H95" s="17" t="s">
        <v>130</v>
      </c>
      <c r="I95" s="20"/>
      <c r="J95" s="22"/>
      <c r="K95" s="22"/>
      <c r="L95" s="22"/>
      <c r="M95" s="38"/>
      <c r="O95" s="19">
        <f t="shared" si="45"/>
        <v>0</v>
      </c>
      <c r="P95" s="19" t="e">
        <f t="shared" si="46"/>
        <v>#DIV/0!</v>
      </c>
      <c r="Q95" s="19" t="e">
        <f t="shared" si="47"/>
        <v>#DIV/0!</v>
      </c>
      <c r="R95" s="33">
        <f t="shared" si="48"/>
        <v>0</v>
      </c>
      <c r="S95" s="19">
        <f t="shared" si="49"/>
        <v>0</v>
      </c>
      <c r="T95" s="19">
        <f t="shared" si="50"/>
        <v>0</v>
      </c>
      <c r="U95" s="19">
        <f t="shared" si="51"/>
        <v>0</v>
      </c>
      <c r="W95" s="33">
        <f t="shared" si="52"/>
        <v>0</v>
      </c>
      <c r="X95" s="19">
        <f t="shared" si="53"/>
        <v>0</v>
      </c>
      <c r="Y95" s="19">
        <f t="shared" si="54"/>
        <v>0</v>
      </c>
      <c r="Z95" s="19">
        <f t="shared" si="55"/>
        <v>0</v>
      </c>
      <c r="AA95" s="19">
        <f t="shared" si="56"/>
        <v>0</v>
      </c>
      <c r="AC95" s="33">
        <f t="shared" si="57"/>
        <v>0</v>
      </c>
      <c r="AD95" s="19">
        <f t="shared" si="58"/>
        <v>0</v>
      </c>
      <c r="AE95" s="19">
        <f t="shared" si="59"/>
        <v>0</v>
      </c>
      <c r="AF95" s="19">
        <f t="shared" si="60"/>
        <v>0</v>
      </c>
      <c r="AG95" s="19">
        <f t="shared" si="61"/>
        <v>0</v>
      </c>
      <c r="AH95" s="19">
        <f t="shared" si="62"/>
        <v>0</v>
      </c>
      <c r="AJ95" s="33">
        <f t="shared" si="63"/>
        <v>0</v>
      </c>
      <c r="AK95" s="19">
        <f t="shared" si="64"/>
        <v>0</v>
      </c>
      <c r="AL95" s="19">
        <f t="shared" si="65"/>
        <v>0</v>
      </c>
      <c r="AM95" s="19">
        <f t="shared" si="66"/>
        <v>0</v>
      </c>
      <c r="AO95" s="33">
        <f t="shared" si="67"/>
        <v>0</v>
      </c>
      <c r="AP95" s="19">
        <f t="shared" si="68"/>
        <v>0</v>
      </c>
      <c r="AQ95" s="19">
        <f t="shared" si="69"/>
        <v>0</v>
      </c>
      <c r="AR95" s="19">
        <f t="shared" si="70"/>
        <v>0</v>
      </c>
      <c r="AT95" s="33">
        <f t="shared" si="71"/>
        <v>0</v>
      </c>
      <c r="AU95" s="19">
        <f t="shared" si="72"/>
        <v>0</v>
      </c>
      <c r="AV95" s="19">
        <f t="shared" si="73"/>
        <v>0</v>
      </c>
      <c r="AW95" s="19">
        <f t="shared" si="74"/>
        <v>0</v>
      </c>
      <c r="AX95" s="19">
        <f t="shared" si="75"/>
        <v>0</v>
      </c>
      <c r="AZ95" s="33">
        <f t="shared" si="76"/>
        <v>0</v>
      </c>
      <c r="BA95" s="19">
        <f t="shared" si="77"/>
        <v>0</v>
      </c>
      <c r="BB95" s="19">
        <f t="shared" si="78"/>
        <v>0</v>
      </c>
      <c r="BC95" s="19">
        <f t="shared" si="79"/>
        <v>0</v>
      </c>
      <c r="BD95" s="19">
        <f t="shared" si="80"/>
        <v>0</v>
      </c>
      <c r="BE95" s="19">
        <f t="shared" si="81"/>
        <v>0</v>
      </c>
      <c r="BG95" s="33">
        <f t="shared" si="82"/>
        <v>0</v>
      </c>
      <c r="BH95" s="19">
        <f t="shared" si="83"/>
        <v>0</v>
      </c>
      <c r="BI95" s="19">
        <f t="shared" si="84"/>
        <v>0</v>
      </c>
      <c r="BJ95" s="19">
        <f t="shared" si="85"/>
        <v>0</v>
      </c>
    </row>
    <row r="96" spans="1:63" s="3" customFormat="1" ht="34" x14ac:dyDescent="0.2">
      <c r="A96" s="1" t="s">
        <v>113</v>
      </c>
      <c r="H96" s="1"/>
      <c r="I96" s="12"/>
      <c r="J96" s="23"/>
      <c r="K96" s="23"/>
      <c r="L96" s="23"/>
      <c r="M96" s="39"/>
      <c r="O96" s="3">
        <f t="shared" si="45"/>
        <v>0</v>
      </c>
      <c r="P96" s="3" t="e">
        <f t="shared" si="46"/>
        <v>#DIV/0!</v>
      </c>
      <c r="Q96" s="3" t="e">
        <f t="shared" si="47"/>
        <v>#DIV/0!</v>
      </c>
      <c r="R96" s="34">
        <f t="shared" si="48"/>
        <v>0</v>
      </c>
      <c r="S96" s="3">
        <f t="shared" si="49"/>
        <v>0</v>
      </c>
      <c r="T96" s="3">
        <f t="shared" si="50"/>
        <v>0</v>
      </c>
      <c r="U96" s="3">
        <f t="shared" si="51"/>
        <v>0</v>
      </c>
      <c r="W96" s="34">
        <f t="shared" si="52"/>
        <v>0</v>
      </c>
      <c r="X96" s="3">
        <f t="shared" si="53"/>
        <v>0</v>
      </c>
      <c r="Y96" s="3">
        <f t="shared" si="54"/>
        <v>0</v>
      </c>
      <c r="Z96" s="3">
        <f t="shared" si="55"/>
        <v>0</v>
      </c>
      <c r="AA96" s="3">
        <f t="shared" si="56"/>
        <v>0</v>
      </c>
      <c r="AC96" s="34">
        <f t="shared" si="57"/>
        <v>0</v>
      </c>
      <c r="AD96" s="3">
        <f t="shared" si="58"/>
        <v>0</v>
      </c>
      <c r="AE96" s="3">
        <f t="shared" si="59"/>
        <v>0</v>
      </c>
      <c r="AF96" s="3">
        <f t="shared" si="60"/>
        <v>0</v>
      </c>
      <c r="AG96" s="3">
        <f t="shared" si="61"/>
        <v>0</v>
      </c>
      <c r="AH96" s="3">
        <f t="shared" si="62"/>
        <v>0</v>
      </c>
      <c r="AJ96" s="34">
        <f t="shared" si="63"/>
        <v>0</v>
      </c>
      <c r="AK96" s="3">
        <f t="shared" si="64"/>
        <v>0</v>
      </c>
      <c r="AL96" s="3">
        <f t="shared" si="65"/>
        <v>0</v>
      </c>
      <c r="AM96" s="3">
        <f t="shared" si="66"/>
        <v>0</v>
      </c>
      <c r="AO96" s="34">
        <f t="shared" si="67"/>
        <v>0</v>
      </c>
      <c r="AP96" s="3">
        <f t="shared" si="68"/>
        <v>0</v>
      </c>
      <c r="AQ96" s="3">
        <f t="shared" si="69"/>
        <v>0</v>
      </c>
      <c r="AR96" s="3">
        <f t="shared" si="70"/>
        <v>0</v>
      </c>
      <c r="AT96" s="34">
        <f t="shared" si="71"/>
        <v>0</v>
      </c>
      <c r="AU96" s="3">
        <f t="shared" si="72"/>
        <v>0</v>
      </c>
      <c r="AV96" s="3">
        <f t="shared" si="73"/>
        <v>0</v>
      </c>
      <c r="AW96" s="3">
        <f t="shared" si="74"/>
        <v>0</v>
      </c>
      <c r="AX96" s="3">
        <f t="shared" si="75"/>
        <v>0</v>
      </c>
      <c r="AZ96" s="34">
        <f t="shared" si="76"/>
        <v>0</v>
      </c>
      <c r="BA96" s="3">
        <f t="shared" si="77"/>
        <v>0</v>
      </c>
      <c r="BB96" s="3">
        <f t="shared" si="78"/>
        <v>0</v>
      </c>
      <c r="BC96" s="3">
        <f t="shared" si="79"/>
        <v>0</v>
      </c>
      <c r="BD96" s="3">
        <f t="shared" si="80"/>
        <v>0</v>
      </c>
      <c r="BE96" s="3">
        <f t="shared" si="81"/>
        <v>0</v>
      </c>
      <c r="BG96" s="34">
        <f t="shared" si="82"/>
        <v>0</v>
      </c>
      <c r="BH96" s="3">
        <f t="shared" si="83"/>
        <v>0</v>
      </c>
      <c r="BI96" s="3">
        <f t="shared" si="84"/>
        <v>0</v>
      </c>
      <c r="BJ96" s="3">
        <f t="shared" si="85"/>
        <v>0</v>
      </c>
    </row>
    <row r="97" spans="1:63" ht="17" x14ac:dyDescent="0.2">
      <c r="A97" s="14" t="s">
        <v>0</v>
      </c>
      <c r="B97" s="15" t="s">
        <v>1</v>
      </c>
      <c r="C97" s="15" t="s">
        <v>2</v>
      </c>
      <c r="D97" s="15" t="s">
        <v>3</v>
      </c>
      <c r="E97" s="42" t="s">
        <v>4</v>
      </c>
      <c r="F97" s="42" t="s">
        <v>5</v>
      </c>
      <c r="G97" s="42" t="s">
        <v>6</v>
      </c>
      <c r="H97" s="14" t="s">
        <v>7</v>
      </c>
      <c r="I97" s="16" t="s">
        <v>8</v>
      </c>
      <c r="J97" s="24"/>
      <c r="K97" s="24"/>
      <c r="L97" s="24"/>
      <c r="O97">
        <f t="shared" si="45"/>
        <v>0</v>
      </c>
      <c r="P97" t="e">
        <f t="shared" si="46"/>
        <v>#DIV/0!</v>
      </c>
      <c r="Q97" t="e">
        <f t="shared" si="47"/>
        <v>#DIV/0!</v>
      </c>
      <c r="R97" s="43">
        <f t="shared" si="48"/>
        <v>0</v>
      </c>
      <c r="S97" s="6">
        <f t="shared" si="49"/>
        <v>0</v>
      </c>
      <c r="T97" s="6">
        <f t="shared" si="50"/>
        <v>0</v>
      </c>
      <c r="U97" s="6">
        <f t="shared" si="51"/>
        <v>0</v>
      </c>
      <c r="W97" s="43">
        <f t="shared" si="52"/>
        <v>0</v>
      </c>
      <c r="X97" s="6">
        <f t="shared" si="53"/>
        <v>0</v>
      </c>
      <c r="Y97" s="6">
        <f t="shared" si="54"/>
        <v>0</v>
      </c>
      <c r="Z97" s="6">
        <f t="shared" si="55"/>
        <v>0</v>
      </c>
      <c r="AA97" s="6">
        <f t="shared" si="56"/>
        <v>0</v>
      </c>
      <c r="AC97" s="43">
        <f t="shared" si="57"/>
        <v>0</v>
      </c>
      <c r="AD97" s="6">
        <f t="shared" si="58"/>
        <v>0</v>
      </c>
      <c r="AE97" s="6">
        <f t="shared" si="59"/>
        <v>0</v>
      </c>
      <c r="AF97" s="6">
        <f t="shared" si="60"/>
        <v>0</v>
      </c>
      <c r="AG97" s="6">
        <f t="shared" si="61"/>
        <v>0</v>
      </c>
      <c r="AH97" s="6">
        <f t="shared" si="62"/>
        <v>0</v>
      </c>
      <c r="AJ97" s="43">
        <f t="shared" si="63"/>
        <v>0</v>
      </c>
      <c r="AK97" s="6">
        <f t="shared" si="64"/>
        <v>0</v>
      </c>
      <c r="AL97" s="6">
        <f t="shared" si="65"/>
        <v>0</v>
      </c>
      <c r="AM97" s="6">
        <f t="shared" si="66"/>
        <v>0</v>
      </c>
      <c r="AO97" s="35">
        <f t="shared" si="67"/>
        <v>0</v>
      </c>
      <c r="AP97">
        <f t="shared" si="68"/>
        <v>0</v>
      </c>
      <c r="AQ97">
        <f t="shared" si="69"/>
        <v>0</v>
      </c>
      <c r="AR97">
        <f t="shared" si="70"/>
        <v>0</v>
      </c>
      <c r="AT97" s="35">
        <f t="shared" si="71"/>
        <v>0</v>
      </c>
      <c r="AU97">
        <f t="shared" si="72"/>
        <v>0</v>
      </c>
      <c r="AV97">
        <f t="shared" si="73"/>
        <v>0</v>
      </c>
      <c r="AW97">
        <f t="shared" si="74"/>
        <v>0</v>
      </c>
      <c r="AX97">
        <f t="shared" si="75"/>
        <v>0</v>
      </c>
      <c r="AZ97" s="35">
        <f t="shared" si="76"/>
        <v>0</v>
      </c>
      <c r="BA97">
        <f t="shared" si="77"/>
        <v>0</v>
      </c>
      <c r="BB97">
        <f t="shared" si="78"/>
        <v>0</v>
      </c>
      <c r="BC97">
        <f t="shared" si="79"/>
        <v>0</v>
      </c>
      <c r="BD97">
        <f t="shared" si="80"/>
        <v>0</v>
      </c>
      <c r="BE97">
        <f t="shared" si="81"/>
        <v>0</v>
      </c>
      <c r="BG97" s="35">
        <f t="shared" si="82"/>
        <v>0</v>
      </c>
      <c r="BH97">
        <f t="shared" si="83"/>
        <v>0</v>
      </c>
      <c r="BI97">
        <f t="shared" si="84"/>
        <v>0</v>
      </c>
      <c r="BJ97">
        <f t="shared" si="85"/>
        <v>0</v>
      </c>
    </row>
    <row r="98" spans="1:63" ht="34" x14ac:dyDescent="0.2">
      <c r="A98" s="4" t="s">
        <v>116</v>
      </c>
      <c r="B98" s="6">
        <v>0</v>
      </c>
      <c r="C98" s="6">
        <v>0</v>
      </c>
      <c r="D98" s="6" t="s">
        <v>114</v>
      </c>
      <c r="E98" s="10">
        <v>0</v>
      </c>
      <c r="F98" s="10">
        <v>0</v>
      </c>
      <c r="G98" s="10">
        <v>1</v>
      </c>
      <c r="I98" s="13" t="s">
        <v>115</v>
      </c>
      <c r="J98" s="24">
        <f t="shared" ref="J98:J103" si="90" xml:space="preserve"> SUM(B98,C98,D98)</f>
        <v>0</v>
      </c>
      <c r="K98" s="24">
        <f t="shared" ref="K98:K103" si="91" xml:space="preserve"> SUM(B98,C98,D98,E98,F98,G98)</f>
        <v>1</v>
      </c>
      <c r="L98" s="24" t="s">
        <v>433</v>
      </c>
      <c r="M98" s="37" t="s">
        <v>474</v>
      </c>
      <c r="N98">
        <v>1</v>
      </c>
      <c r="O98">
        <f t="shared" si="45"/>
        <v>1</v>
      </c>
      <c r="P98">
        <f t="shared" si="46"/>
        <v>0</v>
      </c>
      <c r="Q98">
        <f t="shared" si="47"/>
        <v>1</v>
      </c>
      <c r="R98" s="43">
        <f t="shared" si="48"/>
        <v>0</v>
      </c>
      <c r="S98" s="6">
        <f t="shared" si="49"/>
        <v>0</v>
      </c>
      <c r="T98" s="6">
        <f t="shared" si="50"/>
        <v>0</v>
      </c>
      <c r="U98" s="6">
        <f t="shared" si="51"/>
        <v>0</v>
      </c>
      <c r="W98" s="43">
        <f t="shared" si="52"/>
        <v>0</v>
      </c>
      <c r="X98" s="6">
        <f t="shared" si="53"/>
        <v>0</v>
      </c>
      <c r="Y98" s="6">
        <f t="shared" si="54"/>
        <v>0</v>
      </c>
      <c r="Z98" s="6">
        <f t="shared" si="55"/>
        <v>0</v>
      </c>
      <c r="AA98" s="6">
        <f t="shared" si="56"/>
        <v>0</v>
      </c>
      <c r="AC98" s="43">
        <f t="shared" si="57"/>
        <v>0</v>
      </c>
      <c r="AD98" s="6">
        <f t="shared" si="58"/>
        <v>0</v>
      </c>
      <c r="AE98" s="6">
        <f t="shared" si="59"/>
        <v>0</v>
      </c>
      <c r="AF98" s="6">
        <f t="shared" si="60"/>
        <v>0</v>
      </c>
      <c r="AG98" s="6">
        <f t="shared" si="61"/>
        <v>0</v>
      </c>
      <c r="AH98" s="6">
        <f t="shared" si="62"/>
        <v>0</v>
      </c>
      <c r="AJ98" s="43">
        <f t="shared" si="63"/>
        <v>0</v>
      </c>
      <c r="AK98" s="6">
        <f t="shared" si="64"/>
        <v>0</v>
      </c>
      <c r="AL98" s="6">
        <f t="shared" si="65"/>
        <v>0</v>
      </c>
      <c r="AM98" s="6">
        <f t="shared" si="66"/>
        <v>0</v>
      </c>
      <c r="AO98" s="35">
        <f t="shared" si="67"/>
        <v>0</v>
      </c>
      <c r="AP98">
        <f t="shared" si="68"/>
        <v>0</v>
      </c>
      <c r="AQ98">
        <f t="shared" si="69"/>
        <v>0</v>
      </c>
      <c r="AR98">
        <f t="shared" si="70"/>
        <v>0</v>
      </c>
      <c r="AT98" s="35">
        <f t="shared" si="71"/>
        <v>1</v>
      </c>
      <c r="AU98">
        <f t="shared" si="72"/>
        <v>0</v>
      </c>
      <c r="AV98">
        <f t="shared" si="73"/>
        <v>0</v>
      </c>
      <c r="AW98">
        <f t="shared" si="74"/>
        <v>0</v>
      </c>
      <c r="AX98">
        <f t="shared" si="75"/>
        <v>0</v>
      </c>
      <c r="AZ98" s="35">
        <f t="shared" si="76"/>
        <v>0</v>
      </c>
      <c r="BA98">
        <f t="shared" si="77"/>
        <v>0</v>
      </c>
      <c r="BB98">
        <f t="shared" si="78"/>
        <v>0</v>
      </c>
      <c r="BC98">
        <f t="shared" si="79"/>
        <v>0</v>
      </c>
      <c r="BD98">
        <f t="shared" si="80"/>
        <v>0</v>
      </c>
      <c r="BE98">
        <f t="shared" si="81"/>
        <v>0</v>
      </c>
      <c r="BG98" s="35">
        <f t="shared" si="82"/>
        <v>0</v>
      </c>
      <c r="BH98">
        <f t="shared" si="83"/>
        <v>0</v>
      </c>
      <c r="BI98">
        <f t="shared" si="84"/>
        <v>0</v>
      </c>
      <c r="BJ98">
        <f t="shared" si="85"/>
        <v>0</v>
      </c>
    </row>
    <row r="99" spans="1:63" ht="102" x14ac:dyDescent="0.2">
      <c r="A99" s="4" t="s">
        <v>117</v>
      </c>
      <c r="B99" s="6">
        <v>1</v>
      </c>
      <c r="C99" s="6">
        <v>0</v>
      </c>
      <c r="D99" s="6">
        <v>1</v>
      </c>
      <c r="E99" s="10">
        <v>0</v>
      </c>
      <c r="F99" s="10">
        <v>0</v>
      </c>
      <c r="G99" s="10">
        <v>0</v>
      </c>
      <c r="I99" s="13" t="s">
        <v>439</v>
      </c>
      <c r="J99" s="24">
        <f t="shared" si="90"/>
        <v>2</v>
      </c>
      <c r="K99" s="24">
        <f t="shared" si="91"/>
        <v>2</v>
      </c>
      <c r="L99" s="24" t="s">
        <v>503</v>
      </c>
      <c r="M99" s="37" t="s">
        <v>457</v>
      </c>
      <c r="N99">
        <v>1</v>
      </c>
      <c r="O99">
        <f t="shared" si="45"/>
        <v>2</v>
      </c>
      <c r="P99">
        <f t="shared" si="46"/>
        <v>1</v>
      </c>
      <c r="Q99">
        <f t="shared" si="47"/>
        <v>1</v>
      </c>
      <c r="R99" s="43">
        <f t="shared" si="48"/>
        <v>0</v>
      </c>
      <c r="S99" s="6">
        <f t="shared" si="49"/>
        <v>0</v>
      </c>
      <c r="T99" s="6">
        <f t="shared" si="50"/>
        <v>0</v>
      </c>
      <c r="U99" s="6">
        <f t="shared" si="51"/>
        <v>0</v>
      </c>
      <c r="W99" s="43">
        <f t="shared" si="52"/>
        <v>0</v>
      </c>
      <c r="X99" s="6">
        <f t="shared" si="53"/>
        <v>0</v>
      </c>
      <c r="Y99" s="6">
        <f t="shared" si="54"/>
        <v>1</v>
      </c>
      <c r="Z99" s="6">
        <f t="shared" si="55"/>
        <v>0</v>
      </c>
      <c r="AA99" s="6">
        <f t="shared" si="56"/>
        <v>0</v>
      </c>
      <c r="AC99" s="43">
        <f t="shared" si="57"/>
        <v>0</v>
      </c>
      <c r="AD99" s="6">
        <f t="shared" si="58"/>
        <v>0</v>
      </c>
      <c r="AE99" s="6">
        <f t="shared" si="59"/>
        <v>0</v>
      </c>
      <c r="AF99" s="6">
        <f t="shared" si="60"/>
        <v>0</v>
      </c>
      <c r="AG99" s="6">
        <f t="shared" si="61"/>
        <v>1</v>
      </c>
      <c r="AH99" s="6">
        <f t="shared" si="62"/>
        <v>0</v>
      </c>
      <c r="AJ99" s="43">
        <f t="shared" si="63"/>
        <v>0</v>
      </c>
      <c r="AK99" s="6">
        <f t="shared" si="64"/>
        <v>0</v>
      </c>
      <c r="AL99" s="6">
        <f t="shared" si="65"/>
        <v>0</v>
      </c>
      <c r="AM99" s="6">
        <f t="shared" si="66"/>
        <v>0</v>
      </c>
      <c r="AO99" s="35">
        <f t="shared" si="67"/>
        <v>0</v>
      </c>
      <c r="AP99">
        <f t="shared" si="68"/>
        <v>0</v>
      </c>
      <c r="AQ99">
        <f t="shared" si="69"/>
        <v>0</v>
      </c>
      <c r="AR99">
        <f t="shared" si="70"/>
        <v>0</v>
      </c>
      <c r="AT99" s="35">
        <f t="shared" si="71"/>
        <v>0</v>
      </c>
      <c r="AU99">
        <f t="shared" si="72"/>
        <v>0</v>
      </c>
      <c r="AV99">
        <f t="shared" si="73"/>
        <v>1</v>
      </c>
      <c r="AW99">
        <f t="shared" si="74"/>
        <v>0</v>
      </c>
      <c r="AX99">
        <f t="shared" si="75"/>
        <v>0</v>
      </c>
      <c r="AZ99" s="35">
        <f t="shared" si="76"/>
        <v>0</v>
      </c>
      <c r="BA99">
        <f t="shared" si="77"/>
        <v>0</v>
      </c>
      <c r="BB99">
        <f t="shared" si="78"/>
        <v>0</v>
      </c>
      <c r="BC99">
        <f t="shared" si="79"/>
        <v>0</v>
      </c>
      <c r="BD99">
        <f t="shared" si="80"/>
        <v>1</v>
      </c>
      <c r="BE99">
        <f t="shared" si="81"/>
        <v>0</v>
      </c>
      <c r="BG99" s="35">
        <f t="shared" si="82"/>
        <v>0</v>
      </c>
      <c r="BH99">
        <f t="shared" si="83"/>
        <v>0</v>
      </c>
      <c r="BI99">
        <f t="shared" si="84"/>
        <v>0</v>
      </c>
      <c r="BJ99">
        <f t="shared" si="85"/>
        <v>0</v>
      </c>
    </row>
    <row r="100" spans="1:63" ht="34" x14ac:dyDescent="0.2">
      <c r="A100" s="4" t="s">
        <v>118</v>
      </c>
      <c r="B100" s="6">
        <v>0</v>
      </c>
      <c r="C100" s="6">
        <v>0</v>
      </c>
      <c r="D100" s="6">
        <v>1</v>
      </c>
      <c r="E100" s="10">
        <v>0</v>
      </c>
      <c r="F100" s="10">
        <v>0</v>
      </c>
      <c r="G100" s="10">
        <v>0</v>
      </c>
      <c r="I100" s="13" t="s">
        <v>119</v>
      </c>
      <c r="J100" s="24">
        <f t="shared" si="90"/>
        <v>1</v>
      </c>
      <c r="K100" s="24">
        <f t="shared" si="91"/>
        <v>1</v>
      </c>
      <c r="L100" s="24" t="s">
        <v>504</v>
      </c>
      <c r="M100" s="37" t="s">
        <v>484</v>
      </c>
      <c r="N100">
        <v>1</v>
      </c>
      <c r="O100">
        <f t="shared" si="45"/>
        <v>1</v>
      </c>
      <c r="P100">
        <f t="shared" si="46"/>
        <v>1</v>
      </c>
      <c r="Q100">
        <f t="shared" si="47"/>
        <v>1</v>
      </c>
      <c r="R100" s="43">
        <f t="shared" si="48"/>
        <v>0</v>
      </c>
      <c r="S100" s="6">
        <f t="shared" si="49"/>
        <v>0</v>
      </c>
      <c r="T100" s="6">
        <f t="shared" si="50"/>
        <v>0</v>
      </c>
      <c r="U100" s="6">
        <f t="shared" si="51"/>
        <v>0</v>
      </c>
      <c r="W100" s="43">
        <f t="shared" si="52"/>
        <v>0</v>
      </c>
      <c r="X100" s="6">
        <f t="shared" si="53"/>
        <v>0</v>
      </c>
      <c r="Y100" s="6">
        <f t="shared" si="54"/>
        <v>0</v>
      </c>
      <c r="Z100" s="6">
        <f t="shared" si="55"/>
        <v>0</v>
      </c>
      <c r="AA100" s="6">
        <f t="shared" si="56"/>
        <v>0</v>
      </c>
      <c r="AC100" s="43">
        <f t="shared" si="57"/>
        <v>1</v>
      </c>
      <c r="AD100" s="6">
        <f t="shared" si="58"/>
        <v>0</v>
      </c>
      <c r="AE100" s="6">
        <f t="shared" si="59"/>
        <v>0</v>
      </c>
      <c r="AF100" s="6">
        <f t="shared" si="60"/>
        <v>0</v>
      </c>
      <c r="AG100" s="6">
        <f t="shared" si="61"/>
        <v>0</v>
      </c>
      <c r="AH100" s="6">
        <f t="shared" si="62"/>
        <v>0</v>
      </c>
      <c r="AJ100" s="43">
        <f t="shared" si="63"/>
        <v>0</v>
      </c>
      <c r="AK100" s="6">
        <f t="shared" si="64"/>
        <v>0</v>
      </c>
      <c r="AL100" s="6">
        <f t="shared" si="65"/>
        <v>0</v>
      </c>
      <c r="AM100" s="6">
        <f t="shared" si="66"/>
        <v>0</v>
      </c>
      <c r="AO100" s="35">
        <f t="shared" si="67"/>
        <v>0</v>
      </c>
      <c r="AP100">
        <f t="shared" si="68"/>
        <v>0</v>
      </c>
      <c r="AQ100">
        <f t="shared" si="69"/>
        <v>0</v>
      </c>
      <c r="AR100">
        <f t="shared" si="70"/>
        <v>0</v>
      </c>
      <c r="AT100" s="35">
        <f t="shared" si="71"/>
        <v>0</v>
      </c>
      <c r="AU100">
        <f t="shared" si="72"/>
        <v>0</v>
      </c>
      <c r="AV100">
        <f t="shared" si="73"/>
        <v>0</v>
      </c>
      <c r="AW100">
        <f t="shared" si="74"/>
        <v>0</v>
      </c>
      <c r="AX100">
        <f t="shared" si="75"/>
        <v>0</v>
      </c>
      <c r="AZ100" s="35">
        <f t="shared" si="76"/>
        <v>1</v>
      </c>
      <c r="BA100">
        <f t="shared" si="77"/>
        <v>0</v>
      </c>
      <c r="BB100">
        <f t="shared" si="78"/>
        <v>0</v>
      </c>
      <c r="BC100">
        <f t="shared" si="79"/>
        <v>0</v>
      </c>
      <c r="BD100">
        <f t="shared" si="80"/>
        <v>0</v>
      </c>
      <c r="BE100">
        <f t="shared" si="81"/>
        <v>0</v>
      </c>
      <c r="BG100" s="35">
        <f t="shared" si="82"/>
        <v>0</v>
      </c>
      <c r="BH100">
        <f t="shared" si="83"/>
        <v>0</v>
      </c>
      <c r="BI100">
        <f t="shared" si="84"/>
        <v>0</v>
      </c>
      <c r="BJ100">
        <f t="shared" si="85"/>
        <v>0</v>
      </c>
    </row>
    <row r="101" spans="1:63" ht="34" x14ac:dyDescent="0.2">
      <c r="A101" s="4" t="s">
        <v>120</v>
      </c>
      <c r="B101" s="6">
        <v>1</v>
      </c>
      <c r="C101" s="6">
        <v>0</v>
      </c>
      <c r="D101" s="6">
        <v>0</v>
      </c>
      <c r="E101" s="10">
        <v>0</v>
      </c>
      <c r="F101" s="10">
        <v>0</v>
      </c>
      <c r="G101" s="10" t="s">
        <v>121</v>
      </c>
      <c r="I101" s="13" t="s">
        <v>122</v>
      </c>
      <c r="J101" s="24">
        <f t="shared" si="90"/>
        <v>1</v>
      </c>
      <c r="K101" s="24">
        <f t="shared" si="91"/>
        <v>1</v>
      </c>
      <c r="L101" s="24" t="s">
        <v>503</v>
      </c>
      <c r="M101" s="37" t="s">
        <v>485</v>
      </c>
      <c r="N101">
        <v>1</v>
      </c>
      <c r="O101">
        <f t="shared" si="45"/>
        <v>2</v>
      </c>
      <c r="P101">
        <f t="shared" si="46"/>
        <v>0.5</v>
      </c>
      <c r="Q101">
        <f t="shared" si="47"/>
        <v>0.5</v>
      </c>
      <c r="R101" s="43">
        <f t="shared" si="48"/>
        <v>0</v>
      </c>
      <c r="S101" s="6">
        <f t="shared" si="49"/>
        <v>0</v>
      </c>
      <c r="T101" s="6">
        <f t="shared" si="50"/>
        <v>0</v>
      </c>
      <c r="U101" s="6">
        <f t="shared" si="51"/>
        <v>0</v>
      </c>
      <c r="W101" s="43">
        <f t="shared" si="52"/>
        <v>0</v>
      </c>
      <c r="X101" s="6">
        <f t="shared" si="53"/>
        <v>0</v>
      </c>
      <c r="Y101" s="6">
        <f t="shared" si="54"/>
        <v>0.5</v>
      </c>
      <c r="Z101" s="6">
        <f t="shared" si="55"/>
        <v>0</v>
      </c>
      <c r="AA101" s="6">
        <f t="shared" si="56"/>
        <v>0</v>
      </c>
      <c r="AC101" s="43">
        <f t="shared" si="57"/>
        <v>0</v>
      </c>
      <c r="AD101" s="6">
        <f t="shared" si="58"/>
        <v>0</v>
      </c>
      <c r="AE101" s="6">
        <f t="shared" si="59"/>
        <v>0</v>
      </c>
      <c r="AF101" s="6">
        <f t="shared" si="60"/>
        <v>0</v>
      </c>
      <c r="AG101" s="6">
        <f t="shared" si="61"/>
        <v>0.5</v>
      </c>
      <c r="AH101" s="6">
        <f t="shared" si="62"/>
        <v>0</v>
      </c>
      <c r="AJ101" s="43">
        <f t="shared" si="63"/>
        <v>0</v>
      </c>
      <c r="AK101" s="6">
        <f t="shared" si="64"/>
        <v>0</v>
      </c>
      <c r="AL101" s="6">
        <f t="shared" si="65"/>
        <v>0</v>
      </c>
      <c r="AM101" s="6">
        <f t="shared" si="66"/>
        <v>0</v>
      </c>
      <c r="AO101" s="35">
        <f t="shared" si="67"/>
        <v>0</v>
      </c>
      <c r="AP101">
        <f t="shared" si="68"/>
        <v>0</v>
      </c>
      <c r="AQ101">
        <f t="shared" si="69"/>
        <v>0</v>
      </c>
      <c r="AR101">
        <f t="shared" si="70"/>
        <v>0</v>
      </c>
      <c r="AT101" s="35">
        <f t="shared" si="71"/>
        <v>0</v>
      </c>
      <c r="AU101">
        <f t="shared" si="72"/>
        <v>0</v>
      </c>
      <c r="AV101">
        <f t="shared" si="73"/>
        <v>0.5</v>
      </c>
      <c r="AW101">
        <f t="shared" si="74"/>
        <v>0</v>
      </c>
      <c r="AX101">
        <f t="shared" si="75"/>
        <v>0</v>
      </c>
      <c r="AZ101" s="35">
        <f t="shared" si="76"/>
        <v>0</v>
      </c>
      <c r="BA101">
        <f t="shared" si="77"/>
        <v>0</v>
      </c>
      <c r="BB101">
        <f t="shared" si="78"/>
        <v>0</v>
      </c>
      <c r="BC101">
        <f t="shared" si="79"/>
        <v>0</v>
      </c>
      <c r="BD101">
        <f t="shared" si="80"/>
        <v>0.5</v>
      </c>
      <c r="BE101">
        <f t="shared" si="81"/>
        <v>0</v>
      </c>
      <c r="BG101" s="35">
        <f t="shared" si="82"/>
        <v>0</v>
      </c>
      <c r="BH101">
        <f t="shared" si="83"/>
        <v>0</v>
      </c>
      <c r="BI101">
        <f t="shared" si="84"/>
        <v>0</v>
      </c>
      <c r="BJ101">
        <f t="shared" si="85"/>
        <v>0</v>
      </c>
    </row>
    <row r="102" spans="1:63" ht="68" x14ac:dyDescent="0.2">
      <c r="B102" s="6">
        <v>0</v>
      </c>
      <c r="C102" s="6">
        <v>0</v>
      </c>
      <c r="D102" s="6">
        <v>1</v>
      </c>
      <c r="E102" s="10">
        <v>0</v>
      </c>
      <c r="F102" s="10">
        <v>0</v>
      </c>
      <c r="G102" s="10">
        <v>0</v>
      </c>
      <c r="I102" s="13" t="s">
        <v>123</v>
      </c>
      <c r="J102" s="24">
        <f t="shared" si="90"/>
        <v>1</v>
      </c>
      <c r="K102" s="24">
        <f t="shared" si="91"/>
        <v>1</v>
      </c>
      <c r="L102" s="24" t="s">
        <v>504</v>
      </c>
      <c r="M102" s="37" t="s">
        <v>451</v>
      </c>
      <c r="N102">
        <v>1</v>
      </c>
      <c r="O102">
        <f t="shared" si="45"/>
        <v>1</v>
      </c>
      <c r="P102">
        <f t="shared" si="46"/>
        <v>1</v>
      </c>
      <c r="Q102">
        <f t="shared" si="47"/>
        <v>1</v>
      </c>
      <c r="R102" s="43">
        <f t="shared" si="48"/>
        <v>0</v>
      </c>
      <c r="S102" s="6">
        <f t="shared" si="49"/>
        <v>0</v>
      </c>
      <c r="T102" s="6">
        <f t="shared" si="50"/>
        <v>0</v>
      </c>
      <c r="U102" s="6">
        <f t="shared" si="51"/>
        <v>0</v>
      </c>
      <c r="W102" s="43">
        <f t="shared" si="52"/>
        <v>0</v>
      </c>
      <c r="X102" s="6">
        <f t="shared" si="53"/>
        <v>0</v>
      </c>
      <c r="Y102" s="6">
        <f t="shared" si="54"/>
        <v>0</v>
      </c>
      <c r="Z102" s="6">
        <f t="shared" si="55"/>
        <v>0</v>
      </c>
      <c r="AA102" s="6">
        <f t="shared" si="56"/>
        <v>0</v>
      </c>
      <c r="AC102" s="43">
        <f t="shared" si="57"/>
        <v>1</v>
      </c>
      <c r="AD102" s="6">
        <f t="shared" si="58"/>
        <v>0</v>
      </c>
      <c r="AE102" s="6">
        <f t="shared" si="59"/>
        <v>0</v>
      </c>
      <c r="AF102" s="6">
        <f t="shared" si="60"/>
        <v>0</v>
      </c>
      <c r="AG102" s="6">
        <f t="shared" si="61"/>
        <v>0</v>
      </c>
      <c r="AH102" s="6">
        <f t="shared" si="62"/>
        <v>0</v>
      </c>
      <c r="AJ102" s="43">
        <f t="shared" si="63"/>
        <v>0</v>
      </c>
      <c r="AK102" s="6">
        <f t="shared" si="64"/>
        <v>0</v>
      </c>
      <c r="AL102" s="6">
        <f t="shared" si="65"/>
        <v>0</v>
      </c>
      <c r="AM102" s="6">
        <f t="shared" si="66"/>
        <v>0</v>
      </c>
      <c r="AO102" s="35">
        <f t="shared" si="67"/>
        <v>0</v>
      </c>
      <c r="AP102">
        <f t="shared" si="68"/>
        <v>0</v>
      </c>
      <c r="AQ102">
        <f t="shared" si="69"/>
        <v>0</v>
      </c>
      <c r="AR102">
        <f t="shared" si="70"/>
        <v>0</v>
      </c>
      <c r="AT102" s="35">
        <f t="shared" si="71"/>
        <v>0</v>
      </c>
      <c r="AU102">
        <f t="shared" si="72"/>
        <v>0</v>
      </c>
      <c r="AV102">
        <f t="shared" si="73"/>
        <v>0</v>
      </c>
      <c r="AW102">
        <f t="shared" si="74"/>
        <v>0</v>
      </c>
      <c r="AX102">
        <f t="shared" si="75"/>
        <v>0</v>
      </c>
      <c r="AZ102" s="35">
        <f t="shared" si="76"/>
        <v>1</v>
      </c>
      <c r="BA102">
        <f t="shared" si="77"/>
        <v>0</v>
      </c>
      <c r="BB102">
        <f t="shared" si="78"/>
        <v>0</v>
      </c>
      <c r="BC102">
        <f t="shared" si="79"/>
        <v>0</v>
      </c>
      <c r="BD102">
        <f t="shared" si="80"/>
        <v>0</v>
      </c>
      <c r="BE102">
        <f t="shared" si="81"/>
        <v>0</v>
      </c>
      <c r="BG102" s="35">
        <f t="shared" si="82"/>
        <v>0</v>
      </c>
      <c r="BH102">
        <f t="shared" si="83"/>
        <v>0</v>
      </c>
      <c r="BI102">
        <f t="shared" si="84"/>
        <v>0</v>
      </c>
      <c r="BJ102">
        <f t="shared" si="85"/>
        <v>0</v>
      </c>
    </row>
    <row r="103" spans="1:63" ht="68" x14ac:dyDescent="0.2">
      <c r="A103" s="4" t="s">
        <v>124</v>
      </c>
      <c r="B103" s="6">
        <v>0</v>
      </c>
      <c r="C103" s="6">
        <v>1</v>
      </c>
      <c r="D103" s="6">
        <v>1</v>
      </c>
      <c r="E103" s="10">
        <v>0</v>
      </c>
      <c r="F103" s="10">
        <v>0</v>
      </c>
      <c r="G103" s="10">
        <v>0</v>
      </c>
      <c r="I103" s="13" t="s">
        <v>123</v>
      </c>
      <c r="J103" s="24">
        <f t="shared" si="90"/>
        <v>2</v>
      </c>
      <c r="K103" s="24">
        <f t="shared" si="91"/>
        <v>2</v>
      </c>
      <c r="L103" s="24" t="s">
        <v>504</v>
      </c>
      <c r="M103" s="37" t="s">
        <v>451</v>
      </c>
      <c r="N103">
        <v>1</v>
      </c>
      <c r="O103">
        <f t="shared" si="45"/>
        <v>1</v>
      </c>
      <c r="P103">
        <f t="shared" si="46"/>
        <v>2</v>
      </c>
      <c r="Q103">
        <f t="shared" si="47"/>
        <v>2</v>
      </c>
      <c r="R103" s="43">
        <f t="shared" si="48"/>
        <v>0</v>
      </c>
      <c r="S103" s="6">
        <f t="shared" si="49"/>
        <v>0</v>
      </c>
      <c r="T103" s="6">
        <f t="shared" si="50"/>
        <v>0</v>
      </c>
      <c r="U103" s="6">
        <f t="shared" si="51"/>
        <v>0</v>
      </c>
      <c r="W103" s="43">
        <f t="shared" si="52"/>
        <v>0</v>
      </c>
      <c r="X103" s="6">
        <f t="shared" si="53"/>
        <v>0</v>
      </c>
      <c r="Y103" s="6">
        <f t="shared" si="54"/>
        <v>0</v>
      </c>
      <c r="Z103" s="6">
        <f t="shared" si="55"/>
        <v>0</v>
      </c>
      <c r="AA103" s="6">
        <f t="shared" si="56"/>
        <v>0</v>
      </c>
      <c r="AC103" s="43">
        <f t="shared" si="57"/>
        <v>2</v>
      </c>
      <c r="AD103" s="6">
        <f t="shared" si="58"/>
        <v>0</v>
      </c>
      <c r="AE103" s="6">
        <f t="shared" si="59"/>
        <v>0</v>
      </c>
      <c r="AF103" s="6">
        <f t="shared" si="60"/>
        <v>0</v>
      </c>
      <c r="AG103" s="6">
        <f t="shared" si="61"/>
        <v>0</v>
      </c>
      <c r="AH103" s="6">
        <f t="shared" si="62"/>
        <v>0</v>
      </c>
      <c r="AJ103" s="43">
        <f t="shared" si="63"/>
        <v>0</v>
      </c>
      <c r="AK103" s="6">
        <f t="shared" si="64"/>
        <v>0</v>
      </c>
      <c r="AL103" s="6">
        <f t="shared" si="65"/>
        <v>0</v>
      </c>
      <c r="AM103" s="6">
        <f t="shared" si="66"/>
        <v>0</v>
      </c>
      <c r="AO103" s="35">
        <f t="shared" si="67"/>
        <v>0</v>
      </c>
      <c r="AP103">
        <f t="shared" si="68"/>
        <v>0</v>
      </c>
      <c r="AQ103">
        <f t="shared" si="69"/>
        <v>0</v>
      </c>
      <c r="AR103">
        <f t="shared" si="70"/>
        <v>0</v>
      </c>
      <c r="AT103" s="35">
        <f t="shared" si="71"/>
        <v>0</v>
      </c>
      <c r="AU103">
        <f t="shared" si="72"/>
        <v>0</v>
      </c>
      <c r="AV103">
        <f t="shared" si="73"/>
        <v>0</v>
      </c>
      <c r="AW103">
        <f t="shared" si="74"/>
        <v>0</v>
      </c>
      <c r="AX103">
        <f t="shared" si="75"/>
        <v>0</v>
      </c>
      <c r="AZ103" s="35">
        <f t="shared" si="76"/>
        <v>2</v>
      </c>
      <c r="BA103">
        <f t="shared" si="77"/>
        <v>0</v>
      </c>
      <c r="BB103">
        <f t="shared" si="78"/>
        <v>0</v>
      </c>
      <c r="BC103">
        <f t="shared" si="79"/>
        <v>0</v>
      </c>
      <c r="BD103">
        <f t="shared" si="80"/>
        <v>0</v>
      </c>
      <c r="BE103">
        <f t="shared" si="81"/>
        <v>0</v>
      </c>
      <c r="BG103" s="35">
        <f t="shared" si="82"/>
        <v>0</v>
      </c>
      <c r="BH103">
        <f t="shared" si="83"/>
        <v>0</v>
      </c>
      <c r="BI103">
        <f t="shared" si="84"/>
        <v>0</v>
      </c>
      <c r="BJ103">
        <f t="shared" si="85"/>
        <v>0</v>
      </c>
    </row>
    <row r="104" spans="1:63" x14ac:dyDescent="0.2">
      <c r="J104" s="24"/>
      <c r="K104" s="24"/>
      <c r="L104" s="24"/>
      <c r="O104">
        <f t="shared" si="45"/>
        <v>0</v>
      </c>
      <c r="P104" t="e">
        <f t="shared" si="46"/>
        <v>#DIV/0!</v>
      </c>
      <c r="Q104" t="e">
        <f t="shared" si="47"/>
        <v>#DIV/0!</v>
      </c>
      <c r="R104" s="43">
        <f t="shared" si="48"/>
        <v>0</v>
      </c>
      <c r="S104" s="6">
        <f t="shared" si="49"/>
        <v>0</v>
      </c>
      <c r="T104" s="6">
        <f t="shared" si="50"/>
        <v>0</v>
      </c>
      <c r="U104" s="6">
        <f t="shared" si="51"/>
        <v>0</v>
      </c>
      <c r="V104" s="6">
        <f>SUM(R98:U103)</f>
        <v>0</v>
      </c>
      <c r="W104" s="43">
        <f t="shared" si="52"/>
        <v>0</v>
      </c>
      <c r="X104" s="6">
        <f t="shared" si="53"/>
        <v>0</v>
      </c>
      <c r="Y104" s="6">
        <f t="shared" si="54"/>
        <v>0</v>
      </c>
      <c r="Z104" s="6">
        <f t="shared" si="55"/>
        <v>0</v>
      </c>
      <c r="AA104" s="6">
        <f t="shared" si="56"/>
        <v>0</v>
      </c>
      <c r="AB104" s="6">
        <f>SUM(W98:AA103)</f>
        <v>1.5</v>
      </c>
      <c r="AC104" s="43">
        <f t="shared" si="57"/>
        <v>0</v>
      </c>
      <c r="AD104" s="6">
        <f t="shared" si="58"/>
        <v>0</v>
      </c>
      <c r="AE104" s="6">
        <f t="shared" si="59"/>
        <v>0</v>
      </c>
      <c r="AF104" s="6">
        <f t="shared" si="60"/>
        <v>0</v>
      </c>
      <c r="AG104" s="6">
        <f t="shared" si="61"/>
        <v>0</v>
      </c>
      <c r="AH104" s="6">
        <f t="shared" si="62"/>
        <v>0</v>
      </c>
      <c r="AI104" s="6">
        <f>SUM(AC98:AH103)</f>
        <v>5.5</v>
      </c>
      <c r="AJ104" s="43">
        <f t="shared" si="63"/>
        <v>0</v>
      </c>
      <c r="AK104" s="6">
        <f t="shared" si="64"/>
        <v>0</v>
      </c>
      <c r="AL104" s="6">
        <f t="shared" si="65"/>
        <v>0</v>
      </c>
      <c r="AM104" s="6">
        <f t="shared" si="66"/>
        <v>0</v>
      </c>
      <c r="AN104" s="6">
        <f>SUM(AJ98:AM103)</f>
        <v>0</v>
      </c>
      <c r="AO104" s="35">
        <f t="shared" si="67"/>
        <v>0</v>
      </c>
      <c r="AP104">
        <f t="shared" si="68"/>
        <v>0</v>
      </c>
      <c r="AQ104">
        <f t="shared" si="69"/>
        <v>0</v>
      </c>
      <c r="AR104">
        <f t="shared" si="70"/>
        <v>0</v>
      </c>
      <c r="AS104">
        <f>SUM(AO98:AR103)</f>
        <v>0</v>
      </c>
      <c r="AT104" s="35">
        <f t="shared" si="71"/>
        <v>0</v>
      </c>
      <c r="AU104">
        <f t="shared" si="72"/>
        <v>0</v>
      </c>
      <c r="AV104">
        <f t="shared" si="73"/>
        <v>0</v>
      </c>
      <c r="AW104">
        <f t="shared" si="74"/>
        <v>0</v>
      </c>
      <c r="AX104">
        <f t="shared" si="75"/>
        <v>0</v>
      </c>
      <c r="AY104">
        <f>SUM(AT98:AX103)</f>
        <v>2.5</v>
      </c>
      <c r="AZ104" s="35">
        <f t="shared" si="76"/>
        <v>0</v>
      </c>
      <c r="BA104">
        <f t="shared" si="77"/>
        <v>0</v>
      </c>
      <c r="BB104">
        <f t="shared" si="78"/>
        <v>0</v>
      </c>
      <c r="BC104">
        <f t="shared" si="79"/>
        <v>0</v>
      </c>
      <c r="BD104">
        <f t="shared" si="80"/>
        <v>0</v>
      </c>
      <c r="BE104">
        <f t="shared" si="81"/>
        <v>0</v>
      </c>
      <c r="BF104">
        <f>SUM(AZ98:BE103)</f>
        <v>5.5</v>
      </c>
      <c r="BG104" s="35">
        <f t="shared" si="82"/>
        <v>0</v>
      </c>
      <c r="BH104">
        <f t="shared" si="83"/>
        <v>0</v>
      </c>
      <c r="BI104">
        <f t="shared" si="84"/>
        <v>0</v>
      </c>
      <c r="BJ104">
        <f t="shared" si="85"/>
        <v>0</v>
      </c>
      <c r="BK104">
        <f>SUM(BG98:BJ103)</f>
        <v>0</v>
      </c>
    </row>
    <row r="105" spans="1:63" s="19" customFormat="1" ht="17" x14ac:dyDescent="0.2">
      <c r="A105" s="17" t="s">
        <v>127</v>
      </c>
      <c r="H105" s="17"/>
      <c r="I105" s="20"/>
      <c r="J105" s="22"/>
      <c r="K105" s="22"/>
      <c r="L105" s="22"/>
      <c r="M105" s="38"/>
      <c r="O105" s="19">
        <f t="shared" si="45"/>
        <v>0</v>
      </c>
      <c r="P105" s="19" t="e">
        <f t="shared" si="46"/>
        <v>#DIV/0!</v>
      </c>
      <c r="Q105" s="19" t="e">
        <f t="shared" si="47"/>
        <v>#DIV/0!</v>
      </c>
      <c r="R105" s="33">
        <f t="shared" si="48"/>
        <v>0</v>
      </c>
      <c r="S105" s="19">
        <f t="shared" si="49"/>
        <v>0</v>
      </c>
      <c r="T105" s="19">
        <f t="shared" si="50"/>
        <v>0</v>
      </c>
      <c r="U105" s="19">
        <f t="shared" si="51"/>
        <v>0</v>
      </c>
      <c r="W105" s="33">
        <f t="shared" si="52"/>
        <v>0</v>
      </c>
      <c r="X105" s="19">
        <f t="shared" si="53"/>
        <v>0</v>
      </c>
      <c r="Y105" s="19">
        <f t="shared" si="54"/>
        <v>0</v>
      </c>
      <c r="Z105" s="19">
        <f t="shared" si="55"/>
        <v>0</v>
      </c>
      <c r="AA105" s="19">
        <f t="shared" si="56"/>
        <v>0</v>
      </c>
      <c r="AC105" s="33">
        <f t="shared" si="57"/>
        <v>0</v>
      </c>
      <c r="AD105" s="19">
        <f t="shared" si="58"/>
        <v>0</v>
      </c>
      <c r="AE105" s="19">
        <f t="shared" si="59"/>
        <v>0</v>
      </c>
      <c r="AF105" s="19">
        <f t="shared" si="60"/>
        <v>0</v>
      </c>
      <c r="AG105" s="19">
        <f t="shared" si="61"/>
        <v>0</v>
      </c>
      <c r="AH105" s="19">
        <f t="shared" si="62"/>
        <v>0</v>
      </c>
      <c r="AJ105" s="33">
        <f t="shared" si="63"/>
        <v>0</v>
      </c>
      <c r="AK105" s="19">
        <f t="shared" si="64"/>
        <v>0</v>
      </c>
      <c r="AL105" s="19">
        <f t="shared" si="65"/>
        <v>0</v>
      </c>
      <c r="AM105" s="19">
        <f t="shared" si="66"/>
        <v>0</v>
      </c>
      <c r="AO105" s="33">
        <f t="shared" si="67"/>
        <v>0</v>
      </c>
      <c r="AP105" s="19">
        <f t="shared" si="68"/>
        <v>0</v>
      </c>
      <c r="AQ105" s="19">
        <f t="shared" si="69"/>
        <v>0</v>
      </c>
      <c r="AR105" s="19">
        <f t="shared" si="70"/>
        <v>0</v>
      </c>
      <c r="AT105" s="33">
        <f t="shared" si="71"/>
        <v>0</v>
      </c>
      <c r="AU105" s="19">
        <f t="shared" si="72"/>
        <v>0</v>
      </c>
      <c r="AV105" s="19">
        <f t="shared" si="73"/>
        <v>0</v>
      </c>
      <c r="AW105" s="19">
        <f t="shared" si="74"/>
        <v>0</v>
      </c>
      <c r="AX105" s="19">
        <f t="shared" si="75"/>
        <v>0</v>
      </c>
      <c r="AZ105" s="33">
        <f t="shared" si="76"/>
        <v>0</v>
      </c>
      <c r="BA105" s="19">
        <f t="shared" si="77"/>
        <v>0</v>
      </c>
      <c r="BB105" s="19">
        <f t="shared" si="78"/>
        <v>0</v>
      </c>
      <c r="BC105" s="19">
        <f t="shared" si="79"/>
        <v>0</v>
      </c>
      <c r="BD105" s="19">
        <f t="shared" si="80"/>
        <v>0</v>
      </c>
      <c r="BE105" s="19">
        <f t="shared" si="81"/>
        <v>0</v>
      </c>
      <c r="BG105" s="33">
        <f t="shared" si="82"/>
        <v>0</v>
      </c>
      <c r="BH105" s="19">
        <f t="shared" si="83"/>
        <v>0</v>
      </c>
      <c r="BI105" s="19">
        <f t="shared" si="84"/>
        <v>0</v>
      </c>
      <c r="BJ105" s="19">
        <f t="shared" si="85"/>
        <v>0</v>
      </c>
    </row>
    <row r="106" spans="1:63" s="3" customFormat="1" ht="34" x14ac:dyDescent="0.2">
      <c r="A106" s="1" t="s">
        <v>128</v>
      </c>
      <c r="H106" s="1" t="s">
        <v>131</v>
      </c>
      <c r="I106" s="12" t="s">
        <v>132</v>
      </c>
      <c r="J106" s="23"/>
      <c r="K106" s="23"/>
      <c r="L106" s="23"/>
      <c r="M106" s="39"/>
      <c r="O106" s="3">
        <f t="shared" si="45"/>
        <v>0</v>
      </c>
      <c r="P106" s="3" t="e">
        <f t="shared" si="46"/>
        <v>#DIV/0!</v>
      </c>
      <c r="Q106" s="3" t="e">
        <f t="shared" si="47"/>
        <v>#DIV/0!</v>
      </c>
      <c r="R106" s="34">
        <f t="shared" si="48"/>
        <v>0</v>
      </c>
      <c r="S106" s="3">
        <f t="shared" si="49"/>
        <v>0</v>
      </c>
      <c r="T106" s="3">
        <f t="shared" si="50"/>
        <v>0</v>
      </c>
      <c r="U106" s="3">
        <f t="shared" si="51"/>
        <v>0</v>
      </c>
      <c r="W106" s="34">
        <f t="shared" si="52"/>
        <v>0</v>
      </c>
      <c r="X106" s="3">
        <f t="shared" si="53"/>
        <v>0</v>
      </c>
      <c r="Y106" s="3">
        <f t="shared" si="54"/>
        <v>0</v>
      </c>
      <c r="Z106" s="3">
        <f t="shared" si="55"/>
        <v>0</v>
      </c>
      <c r="AA106" s="3">
        <f t="shared" si="56"/>
        <v>0</v>
      </c>
      <c r="AC106" s="34">
        <f t="shared" si="57"/>
        <v>0</v>
      </c>
      <c r="AD106" s="3">
        <f t="shared" si="58"/>
        <v>0</v>
      </c>
      <c r="AE106" s="3">
        <f t="shared" si="59"/>
        <v>0</v>
      </c>
      <c r="AF106" s="3">
        <f t="shared" si="60"/>
        <v>0</v>
      </c>
      <c r="AG106" s="3">
        <f t="shared" si="61"/>
        <v>0</v>
      </c>
      <c r="AH106" s="3">
        <f t="shared" si="62"/>
        <v>0</v>
      </c>
      <c r="AJ106" s="34">
        <f t="shared" si="63"/>
        <v>0</v>
      </c>
      <c r="AK106" s="3">
        <f t="shared" si="64"/>
        <v>0</v>
      </c>
      <c r="AL106" s="3">
        <f t="shared" si="65"/>
        <v>0</v>
      </c>
      <c r="AM106" s="3">
        <f t="shared" si="66"/>
        <v>0</v>
      </c>
      <c r="AO106" s="34">
        <f t="shared" si="67"/>
        <v>0</v>
      </c>
      <c r="AP106" s="3">
        <f t="shared" si="68"/>
        <v>0</v>
      </c>
      <c r="AQ106" s="3">
        <f t="shared" si="69"/>
        <v>0</v>
      </c>
      <c r="AR106" s="3">
        <f t="shared" si="70"/>
        <v>0</v>
      </c>
      <c r="AT106" s="34">
        <f t="shared" si="71"/>
        <v>0</v>
      </c>
      <c r="AU106" s="3">
        <f t="shared" si="72"/>
        <v>0</v>
      </c>
      <c r="AV106" s="3">
        <f t="shared" si="73"/>
        <v>0</v>
      </c>
      <c r="AW106" s="3">
        <f t="shared" si="74"/>
        <v>0</v>
      </c>
      <c r="AX106" s="3">
        <f t="shared" si="75"/>
        <v>0</v>
      </c>
      <c r="AZ106" s="34">
        <f t="shared" si="76"/>
        <v>0</v>
      </c>
      <c r="BA106" s="3">
        <f t="shared" si="77"/>
        <v>0</v>
      </c>
      <c r="BB106" s="3">
        <f t="shared" si="78"/>
        <v>0</v>
      </c>
      <c r="BC106" s="3">
        <f t="shared" si="79"/>
        <v>0</v>
      </c>
      <c r="BD106" s="3">
        <f t="shared" si="80"/>
        <v>0</v>
      </c>
      <c r="BE106" s="3">
        <f t="shared" si="81"/>
        <v>0</v>
      </c>
      <c r="BG106" s="34">
        <f t="shared" si="82"/>
        <v>0</v>
      </c>
      <c r="BH106" s="3">
        <f t="shared" si="83"/>
        <v>0</v>
      </c>
      <c r="BI106" s="3">
        <f t="shared" si="84"/>
        <v>0</v>
      </c>
      <c r="BJ106" s="3">
        <f t="shared" si="85"/>
        <v>0</v>
      </c>
    </row>
    <row r="107" spans="1:63" ht="17" x14ac:dyDescent="0.2">
      <c r="A107" s="14" t="s">
        <v>0</v>
      </c>
      <c r="B107" s="15" t="s">
        <v>1</v>
      </c>
      <c r="C107" s="15" t="s">
        <v>2</v>
      </c>
      <c r="D107" s="15" t="s">
        <v>3</v>
      </c>
      <c r="E107" s="42" t="s">
        <v>4</v>
      </c>
      <c r="F107" s="42" t="s">
        <v>5</v>
      </c>
      <c r="G107" s="42" t="s">
        <v>6</v>
      </c>
      <c r="H107" s="14" t="s">
        <v>7</v>
      </c>
      <c r="I107" s="16" t="s">
        <v>8</v>
      </c>
      <c r="J107" s="24"/>
      <c r="K107" s="24"/>
      <c r="L107" s="24"/>
      <c r="O107">
        <f t="shared" si="45"/>
        <v>0</v>
      </c>
      <c r="P107" t="e">
        <f t="shared" si="46"/>
        <v>#DIV/0!</v>
      </c>
      <c r="Q107" t="e">
        <f t="shared" si="47"/>
        <v>#DIV/0!</v>
      </c>
      <c r="R107" s="43">
        <f t="shared" si="48"/>
        <v>0</v>
      </c>
      <c r="S107" s="6">
        <f t="shared" si="49"/>
        <v>0</v>
      </c>
      <c r="T107" s="6">
        <f t="shared" si="50"/>
        <v>0</v>
      </c>
      <c r="U107" s="6">
        <f t="shared" si="51"/>
        <v>0</v>
      </c>
      <c r="W107" s="43">
        <f t="shared" si="52"/>
        <v>0</v>
      </c>
      <c r="X107" s="6">
        <f t="shared" si="53"/>
        <v>0</v>
      </c>
      <c r="Y107" s="6">
        <f t="shared" si="54"/>
        <v>0</v>
      </c>
      <c r="Z107" s="6">
        <f t="shared" si="55"/>
        <v>0</v>
      </c>
      <c r="AA107" s="6">
        <f t="shared" si="56"/>
        <v>0</v>
      </c>
      <c r="AC107" s="43">
        <f t="shared" si="57"/>
        <v>0</v>
      </c>
      <c r="AD107" s="6">
        <f t="shared" si="58"/>
        <v>0</v>
      </c>
      <c r="AE107" s="6">
        <f t="shared" si="59"/>
        <v>0</v>
      </c>
      <c r="AF107" s="6">
        <f t="shared" si="60"/>
        <v>0</v>
      </c>
      <c r="AG107" s="6">
        <f t="shared" si="61"/>
        <v>0</v>
      </c>
      <c r="AH107" s="6">
        <f t="shared" si="62"/>
        <v>0</v>
      </c>
      <c r="AJ107" s="43">
        <f t="shared" si="63"/>
        <v>0</v>
      </c>
      <c r="AK107" s="6">
        <f t="shared" si="64"/>
        <v>0</v>
      </c>
      <c r="AL107" s="6">
        <f t="shared" si="65"/>
        <v>0</v>
      </c>
      <c r="AM107" s="6">
        <f t="shared" si="66"/>
        <v>0</v>
      </c>
      <c r="AO107" s="35">
        <f t="shared" si="67"/>
        <v>0</v>
      </c>
      <c r="AP107">
        <f t="shared" si="68"/>
        <v>0</v>
      </c>
      <c r="AQ107">
        <f t="shared" si="69"/>
        <v>0</v>
      </c>
      <c r="AR107">
        <f t="shared" si="70"/>
        <v>0</v>
      </c>
      <c r="AT107" s="35">
        <f t="shared" si="71"/>
        <v>0</v>
      </c>
      <c r="AU107">
        <f t="shared" si="72"/>
        <v>0</v>
      </c>
      <c r="AV107">
        <f t="shared" si="73"/>
        <v>0</v>
      </c>
      <c r="AW107">
        <f t="shared" si="74"/>
        <v>0</v>
      </c>
      <c r="AX107">
        <f t="shared" si="75"/>
        <v>0</v>
      </c>
      <c r="AZ107" s="35">
        <f t="shared" si="76"/>
        <v>0</v>
      </c>
      <c r="BA107">
        <f t="shared" si="77"/>
        <v>0</v>
      </c>
      <c r="BB107">
        <f t="shared" si="78"/>
        <v>0</v>
      </c>
      <c r="BC107">
        <f t="shared" si="79"/>
        <v>0</v>
      </c>
      <c r="BD107">
        <f t="shared" si="80"/>
        <v>0</v>
      </c>
      <c r="BE107">
        <f t="shared" si="81"/>
        <v>0</v>
      </c>
      <c r="BG107" s="35">
        <f t="shared" si="82"/>
        <v>0</v>
      </c>
      <c r="BH107">
        <f t="shared" si="83"/>
        <v>0</v>
      </c>
      <c r="BI107">
        <f t="shared" si="84"/>
        <v>0</v>
      </c>
      <c r="BJ107">
        <f t="shared" si="85"/>
        <v>0</v>
      </c>
    </row>
    <row r="108" spans="1:63" ht="51" x14ac:dyDescent="0.2">
      <c r="A108" s="4" t="s">
        <v>133</v>
      </c>
      <c r="B108" s="6">
        <v>2</v>
      </c>
      <c r="C108" s="6">
        <v>2</v>
      </c>
      <c r="D108" s="6">
        <v>1</v>
      </c>
      <c r="E108" s="10">
        <v>9</v>
      </c>
      <c r="F108" s="10">
        <v>6</v>
      </c>
      <c r="G108" s="10">
        <v>0</v>
      </c>
      <c r="I108" s="13" t="s">
        <v>134</v>
      </c>
      <c r="J108" s="24">
        <f t="shared" ref="J108:J135" si="92" xml:space="preserve"> SUM(B108,C108,D108)</f>
        <v>5</v>
      </c>
      <c r="K108" s="24">
        <f t="shared" ref="K108:K135" si="93" xml:space="preserve"> SUM(B108,C108,D108,E108,F108,G108)</f>
        <v>20</v>
      </c>
      <c r="L108" s="24" t="s">
        <v>440</v>
      </c>
      <c r="M108" s="37" t="s">
        <v>486</v>
      </c>
      <c r="N108">
        <v>0.3</v>
      </c>
      <c r="O108">
        <f t="shared" si="45"/>
        <v>1</v>
      </c>
      <c r="P108">
        <f t="shared" si="46"/>
        <v>5</v>
      </c>
      <c r="Q108">
        <f t="shared" si="47"/>
        <v>20</v>
      </c>
      <c r="R108" s="43">
        <f t="shared" si="48"/>
        <v>5</v>
      </c>
      <c r="S108" s="6">
        <f t="shared" si="49"/>
        <v>0</v>
      </c>
      <c r="T108" s="6">
        <f t="shared" si="50"/>
        <v>0</v>
      </c>
      <c r="U108" s="6">
        <f t="shared" si="51"/>
        <v>0</v>
      </c>
      <c r="W108" s="43">
        <f t="shared" si="52"/>
        <v>0</v>
      </c>
      <c r="X108" s="6">
        <f t="shared" si="53"/>
        <v>0</v>
      </c>
      <c r="Y108" s="6">
        <f t="shared" si="54"/>
        <v>0</v>
      </c>
      <c r="Z108" s="6">
        <f t="shared" si="55"/>
        <v>0</v>
      </c>
      <c r="AA108" s="6">
        <f t="shared" si="56"/>
        <v>0</v>
      </c>
      <c r="AC108" s="43">
        <f t="shared" si="57"/>
        <v>0</v>
      </c>
      <c r="AD108" s="6">
        <f t="shared" si="58"/>
        <v>0</v>
      </c>
      <c r="AE108" s="6">
        <f t="shared" si="59"/>
        <v>0</v>
      </c>
      <c r="AF108" s="6">
        <f t="shared" si="60"/>
        <v>0</v>
      </c>
      <c r="AG108" s="6">
        <f t="shared" si="61"/>
        <v>0</v>
      </c>
      <c r="AH108" s="6">
        <f t="shared" si="62"/>
        <v>0</v>
      </c>
      <c r="AJ108" s="43">
        <f t="shared" si="63"/>
        <v>0</v>
      </c>
      <c r="AK108" s="6">
        <f t="shared" si="64"/>
        <v>0</v>
      </c>
      <c r="AL108" s="6">
        <f t="shared" si="65"/>
        <v>0</v>
      </c>
      <c r="AM108" s="6">
        <f t="shared" si="66"/>
        <v>0</v>
      </c>
      <c r="AO108" s="35">
        <f t="shared" si="67"/>
        <v>20</v>
      </c>
      <c r="AP108">
        <f t="shared" si="68"/>
        <v>0</v>
      </c>
      <c r="AQ108">
        <f t="shared" si="69"/>
        <v>0</v>
      </c>
      <c r="AR108">
        <f t="shared" si="70"/>
        <v>0</v>
      </c>
      <c r="AT108" s="35">
        <f t="shared" si="71"/>
        <v>0</v>
      </c>
      <c r="AU108">
        <f t="shared" si="72"/>
        <v>0</v>
      </c>
      <c r="AV108">
        <f t="shared" si="73"/>
        <v>0</v>
      </c>
      <c r="AW108">
        <f t="shared" si="74"/>
        <v>0</v>
      </c>
      <c r="AX108">
        <f t="shared" si="75"/>
        <v>0</v>
      </c>
      <c r="AZ108" s="35">
        <f t="shared" si="76"/>
        <v>0</v>
      </c>
      <c r="BA108">
        <f t="shared" si="77"/>
        <v>0</v>
      </c>
      <c r="BB108">
        <f t="shared" si="78"/>
        <v>0</v>
      </c>
      <c r="BC108">
        <f t="shared" si="79"/>
        <v>0</v>
      </c>
      <c r="BD108">
        <f t="shared" si="80"/>
        <v>0</v>
      </c>
      <c r="BE108">
        <f t="shared" si="81"/>
        <v>0</v>
      </c>
      <c r="BG108" s="35">
        <f t="shared" si="82"/>
        <v>0</v>
      </c>
      <c r="BH108">
        <f t="shared" si="83"/>
        <v>0</v>
      </c>
      <c r="BI108">
        <f t="shared" si="84"/>
        <v>0</v>
      </c>
      <c r="BJ108">
        <f t="shared" si="85"/>
        <v>0</v>
      </c>
    </row>
    <row r="109" spans="1:63" ht="136" x14ac:dyDescent="0.2">
      <c r="A109" s="4" t="s">
        <v>135</v>
      </c>
      <c r="B109" s="6">
        <v>1</v>
      </c>
      <c r="C109" s="6">
        <v>2</v>
      </c>
      <c r="D109" s="6">
        <v>6</v>
      </c>
      <c r="E109" s="10">
        <v>58</v>
      </c>
      <c r="F109" s="10">
        <v>33</v>
      </c>
      <c r="G109" s="10">
        <v>0</v>
      </c>
      <c r="I109" s="13" t="s">
        <v>136</v>
      </c>
      <c r="J109" s="24">
        <f t="shared" si="92"/>
        <v>9</v>
      </c>
      <c r="K109" s="24">
        <f t="shared" si="93"/>
        <v>100</v>
      </c>
      <c r="L109" s="24" t="s">
        <v>482</v>
      </c>
      <c r="M109" s="37" t="s">
        <v>487</v>
      </c>
      <c r="N109">
        <v>0.2</v>
      </c>
      <c r="O109">
        <f t="shared" si="45"/>
        <v>2</v>
      </c>
      <c r="P109">
        <f t="shared" si="46"/>
        <v>4.5</v>
      </c>
      <c r="Q109">
        <f t="shared" si="47"/>
        <v>50</v>
      </c>
      <c r="R109" s="43">
        <f t="shared" si="48"/>
        <v>0</v>
      </c>
      <c r="S109" s="6">
        <f t="shared" si="49"/>
        <v>4.5</v>
      </c>
      <c r="T109" s="6">
        <f t="shared" si="50"/>
        <v>0</v>
      </c>
      <c r="U109" s="6">
        <f t="shared" si="51"/>
        <v>0</v>
      </c>
      <c r="W109" s="43">
        <f t="shared" si="52"/>
        <v>0</v>
      </c>
      <c r="X109" s="6">
        <f t="shared" si="53"/>
        <v>4.5</v>
      </c>
      <c r="Y109" s="6">
        <f t="shared" si="54"/>
        <v>0</v>
      </c>
      <c r="Z109" s="6">
        <f t="shared" si="55"/>
        <v>0</v>
      </c>
      <c r="AA109" s="6">
        <f t="shared" si="56"/>
        <v>0</v>
      </c>
      <c r="AC109" s="43">
        <f t="shared" si="57"/>
        <v>0</v>
      </c>
      <c r="AD109" s="6">
        <f t="shared" si="58"/>
        <v>0</v>
      </c>
      <c r="AE109" s="6">
        <f t="shared" si="59"/>
        <v>0</v>
      </c>
      <c r="AF109" s="6">
        <f t="shared" si="60"/>
        <v>0</v>
      </c>
      <c r="AG109" s="6">
        <f t="shared" si="61"/>
        <v>0</v>
      </c>
      <c r="AH109" s="6">
        <f t="shared" si="62"/>
        <v>0</v>
      </c>
      <c r="AJ109" s="43">
        <f t="shared" si="63"/>
        <v>0</v>
      </c>
      <c r="AK109" s="6">
        <f t="shared" si="64"/>
        <v>0</v>
      </c>
      <c r="AL109" s="6">
        <f t="shared" si="65"/>
        <v>0</v>
      </c>
      <c r="AM109" s="6">
        <f t="shared" si="66"/>
        <v>0</v>
      </c>
      <c r="AO109" s="35">
        <f t="shared" si="67"/>
        <v>0</v>
      </c>
      <c r="AP109">
        <f t="shared" si="68"/>
        <v>50</v>
      </c>
      <c r="AQ109">
        <f t="shared" si="69"/>
        <v>0</v>
      </c>
      <c r="AR109">
        <f t="shared" si="70"/>
        <v>0</v>
      </c>
      <c r="AT109" s="35">
        <f t="shared" si="71"/>
        <v>0</v>
      </c>
      <c r="AU109">
        <f t="shared" si="72"/>
        <v>50</v>
      </c>
      <c r="AV109">
        <f t="shared" si="73"/>
        <v>0</v>
      </c>
      <c r="AW109">
        <f t="shared" si="74"/>
        <v>0</v>
      </c>
      <c r="AX109">
        <f t="shared" si="75"/>
        <v>0</v>
      </c>
      <c r="AZ109" s="35">
        <f t="shared" si="76"/>
        <v>0</v>
      </c>
      <c r="BA109">
        <f t="shared" si="77"/>
        <v>0</v>
      </c>
      <c r="BB109">
        <f t="shared" si="78"/>
        <v>0</v>
      </c>
      <c r="BC109">
        <f t="shared" si="79"/>
        <v>0</v>
      </c>
      <c r="BD109">
        <f t="shared" si="80"/>
        <v>0</v>
      </c>
      <c r="BE109">
        <f t="shared" si="81"/>
        <v>0</v>
      </c>
      <c r="BG109" s="35">
        <f t="shared" si="82"/>
        <v>0</v>
      </c>
      <c r="BH109">
        <f t="shared" si="83"/>
        <v>0</v>
      </c>
      <c r="BI109">
        <f t="shared" si="84"/>
        <v>0</v>
      </c>
      <c r="BJ109">
        <f t="shared" si="85"/>
        <v>0</v>
      </c>
    </row>
    <row r="110" spans="1:63" ht="85" x14ac:dyDescent="0.2">
      <c r="A110" s="4" t="s">
        <v>137</v>
      </c>
      <c r="B110" s="6">
        <v>0</v>
      </c>
      <c r="C110" s="6">
        <v>1</v>
      </c>
      <c r="D110" s="6">
        <v>1</v>
      </c>
      <c r="E110" s="10">
        <v>0</v>
      </c>
      <c r="F110" s="10">
        <v>0</v>
      </c>
      <c r="G110" s="10">
        <v>0</v>
      </c>
      <c r="I110" s="13" t="s">
        <v>138</v>
      </c>
      <c r="J110" s="24">
        <f t="shared" si="92"/>
        <v>2</v>
      </c>
      <c r="K110" s="24">
        <f t="shared" si="93"/>
        <v>2</v>
      </c>
      <c r="L110" s="24" t="s">
        <v>482</v>
      </c>
      <c r="M110" s="37" t="s">
        <v>488</v>
      </c>
      <c r="N110">
        <v>1</v>
      </c>
      <c r="O110">
        <f t="shared" si="45"/>
        <v>2</v>
      </c>
      <c r="P110">
        <f t="shared" si="46"/>
        <v>1</v>
      </c>
      <c r="Q110">
        <f t="shared" si="47"/>
        <v>1</v>
      </c>
      <c r="R110" s="43">
        <f t="shared" si="48"/>
        <v>0</v>
      </c>
      <c r="S110" s="6">
        <f t="shared" si="49"/>
        <v>1</v>
      </c>
      <c r="T110" s="6">
        <f t="shared" si="50"/>
        <v>0</v>
      </c>
      <c r="U110" s="6">
        <f t="shared" si="51"/>
        <v>0</v>
      </c>
      <c r="W110" s="43">
        <f t="shared" si="52"/>
        <v>0</v>
      </c>
      <c r="X110" s="6">
        <f t="shared" si="53"/>
        <v>1</v>
      </c>
      <c r="Y110" s="6">
        <f t="shared" si="54"/>
        <v>0</v>
      </c>
      <c r="Z110" s="6">
        <f t="shared" si="55"/>
        <v>0</v>
      </c>
      <c r="AA110" s="6">
        <f t="shared" si="56"/>
        <v>0</v>
      </c>
      <c r="AC110" s="43">
        <f t="shared" si="57"/>
        <v>0</v>
      </c>
      <c r="AD110" s="6">
        <f t="shared" si="58"/>
        <v>0</v>
      </c>
      <c r="AE110" s="6">
        <f t="shared" si="59"/>
        <v>0</v>
      </c>
      <c r="AF110" s="6">
        <f t="shared" si="60"/>
        <v>0</v>
      </c>
      <c r="AG110" s="6">
        <f t="shared" si="61"/>
        <v>0</v>
      </c>
      <c r="AH110" s="6">
        <f t="shared" si="62"/>
        <v>0</v>
      </c>
      <c r="AJ110" s="43">
        <f t="shared" si="63"/>
        <v>0</v>
      </c>
      <c r="AK110" s="6">
        <f t="shared" si="64"/>
        <v>0</v>
      </c>
      <c r="AL110" s="6">
        <f t="shared" si="65"/>
        <v>0</v>
      </c>
      <c r="AM110" s="6">
        <f t="shared" si="66"/>
        <v>0</v>
      </c>
      <c r="AO110" s="35">
        <f t="shared" si="67"/>
        <v>0</v>
      </c>
      <c r="AP110">
        <f t="shared" si="68"/>
        <v>1</v>
      </c>
      <c r="AQ110">
        <f t="shared" si="69"/>
        <v>0</v>
      </c>
      <c r="AR110">
        <f t="shared" si="70"/>
        <v>0</v>
      </c>
      <c r="AT110" s="35">
        <f t="shared" si="71"/>
        <v>0</v>
      </c>
      <c r="AU110">
        <f t="shared" si="72"/>
        <v>1</v>
      </c>
      <c r="AV110">
        <f t="shared" si="73"/>
        <v>0</v>
      </c>
      <c r="AW110">
        <f t="shared" si="74"/>
        <v>0</v>
      </c>
      <c r="AX110">
        <f t="shared" si="75"/>
        <v>0</v>
      </c>
      <c r="AZ110" s="35">
        <f t="shared" si="76"/>
        <v>0</v>
      </c>
      <c r="BA110">
        <f t="shared" si="77"/>
        <v>0</v>
      </c>
      <c r="BB110">
        <f t="shared" si="78"/>
        <v>0</v>
      </c>
      <c r="BC110">
        <f t="shared" si="79"/>
        <v>0</v>
      </c>
      <c r="BD110">
        <f t="shared" si="80"/>
        <v>0</v>
      </c>
      <c r="BE110">
        <f t="shared" si="81"/>
        <v>0</v>
      </c>
      <c r="BG110" s="35">
        <f t="shared" si="82"/>
        <v>0</v>
      </c>
      <c r="BH110">
        <f t="shared" si="83"/>
        <v>0</v>
      </c>
      <c r="BI110">
        <f t="shared" si="84"/>
        <v>0</v>
      </c>
      <c r="BJ110">
        <f t="shared" si="85"/>
        <v>0</v>
      </c>
    </row>
    <row r="111" spans="1:63" ht="51" x14ac:dyDescent="0.2">
      <c r="A111" s="4" t="s">
        <v>139</v>
      </c>
      <c r="B111" s="6">
        <v>2</v>
      </c>
      <c r="C111" s="6">
        <v>0</v>
      </c>
      <c r="D111" s="6">
        <v>0</v>
      </c>
      <c r="E111" s="10">
        <v>0</v>
      </c>
      <c r="F111" s="10">
        <v>0</v>
      </c>
      <c r="G111" s="10">
        <v>0</v>
      </c>
      <c r="I111" s="13" t="s">
        <v>140</v>
      </c>
      <c r="J111" s="24">
        <f t="shared" si="92"/>
        <v>2</v>
      </c>
      <c r="K111" s="24">
        <f t="shared" si="93"/>
        <v>2</v>
      </c>
      <c r="L111" s="24" t="s">
        <v>440</v>
      </c>
      <c r="M111" s="37" t="s">
        <v>486</v>
      </c>
      <c r="N111">
        <v>0.1</v>
      </c>
      <c r="O111">
        <f t="shared" si="45"/>
        <v>1</v>
      </c>
      <c r="P111">
        <f t="shared" si="46"/>
        <v>2</v>
      </c>
      <c r="Q111">
        <f t="shared" si="47"/>
        <v>2</v>
      </c>
      <c r="R111" s="43">
        <f t="shared" si="48"/>
        <v>2</v>
      </c>
      <c r="S111" s="6">
        <f t="shared" si="49"/>
        <v>0</v>
      </c>
      <c r="T111" s="6">
        <f t="shared" si="50"/>
        <v>0</v>
      </c>
      <c r="U111" s="6">
        <f t="shared" si="51"/>
        <v>0</v>
      </c>
      <c r="W111" s="43">
        <f t="shared" si="52"/>
        <v>0</v>
      </c>
      <c r="X111" s="6">
        <f t="shared" si="53"/>
        <v>0</v>
      </c>
      <c r="Y111" s="6">
        <f t="shared" si="54"/>
        <v>0</v>
      </c>
      <c r="Z111" s="6">
        <f t="shared" si="55"/>
        <v>0</v>
      </c>
      <c r="AA111" s="6">
        <f t="shared" si="56"/>
        <v>0</v>
      </c>
      <c r="AC111" s="43">
        <f t="shared" si="57"/>
        <v>0</v>
      </c>
      <c r="AD111" s="6">
        <f t="shared" si="58"/>
        <v>0</v>
      </c>
      <c r="AE111" s="6">
        <f t="shared" si="59"/>
        <v>0</v>
      </c>
      <c r="AF111" s="6">
        <f t="shared" si="60"/>
        <v>0</v>
      </c>
      <c r="AG111" s="6">
        <f t="shared" si="61"/>
        <v>0</v>
      </c>
      <c r="AH111" s="6">
        <f t="shared" si="62"/>
        <v>0</v>
      </c>
      <c r="AJ111" s="43">
        <f t="shared" si="63"/>
        <v>0</v>
      </c>
      <c r="AK111" s="6">
        <f t="shared" si="64"/>
        <v>0</v>
      </c>
      <c r="AL111" s="6">
        <f t="shared" si="65"/>
        <v>0</v>
      </c>
      <c r="AM111" s="6">
        <f t="shared" si="66"/>
        <v>0</v>
      </c>
      <c r="AO111" s="35">
        <f t="shared" si="67"/>
        <v>2</v>
      </c>
      <c r="AP111">
        <f t="shared" si="68"/>
        <v>0</v>
      </c>
      <c r="AQ111">
        <f t="shared" si="69"/>
        <v>0</v>
      </c>
      <c r="AR111">
        <f t="shared" si="70"/>
        <v>0</v>
      </c>
      <c r="AT111" s="35">
        <f t="shared" si="71"/>
        <v>0</v>
      </c>
      <c r="AU111">
        <f t="shared" si="72"/>
        <v>0</v>
      </c>
      <c r="AV111">
        <f t="shared" si="73"/>
        <v>0</v>
      </c>
      <c r="AW111">
        <f t="shared" si="74"/>
        <v>0</v>
      </c>
      <c r="AX111">
        <f t="shared" si="75"/>
        <v>0</v>
      </c>
      <c r="AZ111" s="35">
        <f t="shared" si="76"/>
        <v>0</v>
      </c>
      <c r="BA111">
        <f t="shared" si="77"/>
        <v>0</v>
      </c>
      <c r="BB111">
        <f t="shared" si="78"/>
        <v>0</v>
      </c>
      <c r="BC111">
        <f t="shared" si="79"/>
        <v>0</v>
      </c>
      <c r="BD111">
        <f t="shared" si="80"/>
        <v>0</v>
      </c>
      <c r="BE111">
        <f t="shared" si="81"/>
        <v>0</v>
      </c>
      <c r="BG111" s="35">
        <f t="shared" si="82"/>
        <v>0</v>
      </c>
      <c r="BH111">
        <f t="shared" si="83"/>
        <v>0</v>
      </c>
      <c r="BI111">
        <f t="shared" si="84"/>
        <v>0</v>
      </c>
      <c r="BJ111">
        <f t="shared" si="85"/>
        <v>0</v>
      </c>
    </row>
    <row r="112" spans="1:63" ht="51" x14ac:dyDescent="0.2">
      <c r="A112" s="4" t="s">
        <v>141</v>
      </c>
      <c r="B112" s="6">
        <v>1</v>
      </c>
      <c r="C112" s="6">
        <v>0</v>
      </c>
      <c r="D112" s="6">
        <v>0</v>
      </c>
      <c r="E112" s="10">
        <v>1</v>
      </c>
      <c r="F112" s="10">
        <v>0</v>
      </c>
      <c r="G112" s="10">
        <v>0</v>
      </c>
      <c r="I112" s="13" t="s">
        <v>142</v>
      </c>
      <c r="J112" s="24">
        <f t="shared" si="92"/>
        <v>1</v>
      </c>
      <c r="K112" s="24">
        <f t="shared" si="93"/>
        <v>2</v>
      </c>
      <c r="L112" s="24" t="s">
        <v>440</v>
      </c>
      <c r="M112" s="37" t="s">
        <v>486</v>
      </c>
      <c r="N112">
        <v>0.8</v>
      </c>
      <c r="O112">
        <f t="shared" si="45"/>
        <v>1</v>
      </c>
      <c r="P112">
        <f t="shared" si="46"/>
        <v>1</v>
      </c>
      <c r="Q112">
        <f t="shared" si="47"/>
        <v>2</v>
      </c>
      <c r="R112" s="43">
        <f t="shared" si="48"/>
        <v>1</v>
      </c>
      <c r="S112" s="6">
        <f t="shared" si="49"/>
        <v>0</v>
      </c>
      <c r="T112" s="6">
        <f t="shared" si="50"/>
        <v>0</v>
      </c>
      <c r="U112" s="6">
        <f t="shared" si="51"/>
        <v>0</v>
      </c>
      <c r="W112" s="43">
        <f t="shared" si="52"/>
        <v>0</v>
      </c>
      <c r="X112" s="6">
        <f t="shared" si="53"/>
        <v>0</v>
      </c>
      <c r="Y112" s="6">
        <f t="shared" si="54"/>
        <v>0</v>
      </c>
      <c r="Z112" s="6">
        <f t="shared" si="55"/>
        <v>0</v>
      </c>
      <c r="AA112" s="6">
        <f t="shared" si="56"/>
        <v>0</v>
      </c>
      <c r="AC112" s="43">
        <f t="shared" si="57"/>
        <v>0</v>
      </c>
      <c r="AD112" s="6">
        <f t="shared" si="58"/>
        <v>0</v>
      </c>
      <c r="AE112" s="6">
        <f t="shared" si="59"/>
        <v>0</v>
      </c>
      <c r="AF112" s="6">
        <f t="shared" si="60"/>
        <v>0</v>
      </c>
      <c r="AG112" s="6">
        <f t="shared" si="61"/>
        <v>0</v>
      </c>
      <c r="AH112" s="6">
        <f t="shared" si="62"/>
        <v>0</v>
      </c>
      <c r="AJ112" s="43">
        <f t="shared" si="63"/>
        <v>0</v>
      </c>
      <c r="AK112" s="6">
        <f t="shared" si="64"/>
        <v>0</v>
      </c>
      <c r="AL112" s="6">
        <f t="shared" si="65"/>
        <v>0</v>
      </c>
      <c r="AM112" s="6">
        <f t="shared" si="66"/>
        <v>0</v>
      </c>
      <c r="AO112" s="35">
        <f t="shared" si="67"/>
        <v>2</v>
      </c>
      <c r="AP112">
        <f t="shared" si="68"/>
        <v>0</v>
      </c>
      <c r="AQ112">
        <f t="shared" si="69"/>
        <v>0</v>
      </c>
      <c r="AR112">
        <f t="shared" si="70"/>
        <v>0</v>
      </c>
      <c r="AT112" s="35">
        <f t="shared" si="71"/>
        <v>0</v>
      </c>
      <c r="AU112">
        <f t="shared" si="72"/>
        <v>0</v>
      </c>
      <c r="AV112">
        <f t="shared" si="73"/>
        <v>0</v>
      </c>
      <c r="AW112">
        <f t="shared" si="74"/>
        <v>0</v>
      </c>
      <c r="AX112">
        <f t="shared" si="75"/>
        <v>0</v>
      </c>
      <c r="AZ112" s="35">
        <f t="shared" si="76"/>
        <v>0</v>
      </c>
      <c r="BA112">
        <f t="shared" si="77"/>
        <v>0</v>
      </c>
      <c r="BB112">
        <f t="shared" si="78"/>
        <v>0</v>
      </c>
      <c r="BC112">
        <f t="shared" si="79"/>
        <v>0</v>
      </c>
      <c r="BD112">
        <f t="shared" si="80"/>
        <v>0</v>
      </c>
      <c r="BE112">
        <f t="shared" si="81"/>
        <v>0</v>
      </c>
      <c r="BG112" s="35">
        <f t="shared" si="82"/>
        <v>0</v>
      </c>
      <c r="BH112">
        <f t="shared" si="83"/>
        <v>0</v>
      </c>
      <c r="BI112">
        <f t="shared" si="84"/>
        <v>0</v>
      </c>
      <c r="BJ112">
        <f t="shared" si="85"/>
        <v>0</v>
      </c>
    </row>
    <row r="113" spans="1:62" ht="34" x14ac:dyDescent="0.2">
      <c r="A113" s="4" t="s">
        <v>143</v>
      </c>
      <c r="B113" s="6">
        <v>2</v>
      </c>
      <c r="C113" s="6">
        <v>0</v>
      </c>
      <c r="D113" s="6">
        <v>0</v>
      </c>
      <c r="E113" s="10">
        <v>0</v>
      </c>
      <c r="F113" s="10">
        <v>0</v>
      </c>
      <c r="G113" s="10">
        <v>0</v>
      </c>
      <c r="I113" s="13" t="s">
        <v>144</v>
      </c>
      <c r="J113" s="24">
        <f t="shared" si="92"/>
        <v>2</v>
      </c>
      <c r="K113" s="24">
        <f t="shared" si="93"/>
        <v>2</v>
      </c>
      <c r="L113" s="24" t="s">
        <v>440</v>
      </c>
      <c r="M113" s="37" t="s">
        <v>440</v>
      </c>
      <c r="N113">
        <v>0.9</v>
      </c>
      <c r="O113">
        <f t="shared" si="45"/>
        <v>1</v>
      </c>
      <c r="P113">
        <f t="shared" si="46"/>
        <v>2</v>
      </c>
      <c r="Q113">
        <f t="shared" si="47"/>
        <v>2</v>
      </c>
      <c r="R113" s="43">
        <f t="shared" si="48"/>
        <v>2</v>
      </c>
      <c r="S113" s="6">
        <f t="shared" si="49"/>
        <v>0</v>
      </c>
      <c r="T113" s="6">
        <f t="shared" si="50"/>
        <v>0</v>
      </c>
      <c r="U113" s="6">
        <f t="shared" si="51"/>
        <v>0</v>
      </c>
      <c r="W113" s="43">
        <f t="shared" si="52"/>
        <v>0</v>
      </c>
      <c r="X113" s="6">
        <f t="shared" si="53"/>
        <v>0</v>
      </c>
      <c r="Y113" s="6">
        <f t="shared" si="54"/>
        <v>0</v>
      </c>
      <c r="Z113" s="6">
        <f t="shared" si="55"/>
        <v>0</v>
      </c>
      <c r="AA113" s="6">
        <f t="shared" si="56"/>
        <v>0</v>
      </c>
      <c r="AC113" s="43">
        <f t="shared" si="57"/>
        <v>0</v>
      </c>
      <c r="AD113" s="6">
        <f t="shared" si="58"/>
        <v>0</v>
      </c>
      <c r="AE113" s="6">
        <f t="shared" si="59"/>
        <v>0</v>
      </c>
      <c r="AF113" s="6">
        <f t="shared" si="60"/>
        <v>0</v>
      </c>
      <c r="AG113" s="6">
        <f t="shared" si="61"/>
        <v>0</v>
      </c>
      <c r="AH113" s="6">
        <f t="shared" si="62"/>
        <v>0</v>
      </c>
      <c r="AJ113" s="43">
        <f t="shared" si="63"/>
        <v>0</v>
      </c>
      <c r="AK113" s="6">
        <f t="shared" si="64"/>
        <v>0</v>
      </c>
      <c r="AL113" s="6">
        <f t="shared" si="65"/>
        <v>0</v>
      </c>
      <c r="AM113" s="6">
        <f t="shared" si="66"/>
        <v>0</v>
      </c>
      <c r="AO113" s="35">
        <f t="shared" si="67"/>
        <v>2</v>
      </c>
      <c r="AP113">
        <f t="shared" si="68"/>
        <v>0</v>
      </c>
      <c r="AQ113">
        <f t="shared" si="69"/>
        <v>0</v>
      </c>
      <c r="AR113">
        <f t="shared" si="70"/>
        <v>0</v>
      </c>
      <c r="AT113" s="35">
        <f t="shared" si="71"/>
        <v>0</v>
      </c>
      <c r="AU113">
        <f t="shared" si="72"/>
        <v>0</v>
      </c>
      <c r="AV113">
        <f t="shared" si="73"/>
        <v>0</v>
      </c>
      <c r="AW113">
        <f t="shared" si="74"/>
        <v>0</v>
      </c>
      <c r="AX113">
        <f t="shared" si="75"/>
        <v>0</v>
      </c>
      <c r="AZ113" s="35">
        <f t="shared" si="76"/>
        <v>0</v>
      </c>
      <c r="BA113">
        <f t="shared" si="77"/>
        <v>0</v>
      </c>
      <c r="BB113">
        <f t="shared" si="78"/>
        <v>0</v>
      </c>
      <c r="BC113">
        <f t="shared" si="79"/>
        <v>0</v>
      </c>
      <c r="BD113">
        <f t="shared" si="80"/>
        <v>0</v>
      </c>
      <c r="BE113">
        <f t="shared" si="81"/>
        <v>0</v>
      </c>
      <c r="BG113" s="35">
        <f t="shared" si="82"/>
        <v>0</v>
      </c>
      <c r="BH113">
        <f t="shared" si="83"/>
        <v>0</v>
      </c>
      <c r="BI113">
        <f t="shared" si="84"/>
        <v>0</v>
      </c>
      <c r="BJ113">
        <f t="shared" si="85"/>
        <v>0</v>
      </c>
    </row>
    <row r="114" spans="1:62" ht="68" x14ac:dyDescent="0.2">
      <c r="A114" s="4" t="s">
        <v>145</v>
      </c>
      <c r="B114" s="6">
        <v>1</v>
      </c>
      <c r="C114" s="6">
        <v>0</v>
      </c>
      <c r="D114" s="6">
        <v>2</v>
      </c>
      <c r="E114" s="10">
        <v>6</v>
      </c>
      <c r="F114" s="10">
        <v>3</v>
      </c>
      <c r="G114" s="10">
        <v>0</v>
      </c>
      <c r="I114" s="13" t="s">
        <v>146</v>
      </c>
      <c r="J114" s="24">
        <f t="shared" si="92"/>
        <v>3</v>
      </c>
      <c r="K114" s="24">
        <f t="shared" si="93"/>
        <v>12</v>
      </c>
      <c r="L114" s="24" t="s">
        <v>482</v>
      </c>
      <c r="M114" s="37" t="s">
        <v>489</v>
      </c>
      <c r="N114">
        <v>1</v>
      </c>
      <c r="O114">
        <f t="shared" si="45"/>
        <v>2</v>
      </c>
      <c r="P114">
        <f t="shared" si="46"/>
        <v>1.5</v>
      </c>
      <c r="Q114">
        <f t="shared" si="47"/>
        <v>6</v>
      </c>
      <c r="R114" s="43">
        <f t="shared" si="48"/>
        <v>0</v>
      </c>
      <c r="S114" s="6">
        <f t="shared" si="49"/>
        <v>1.5</v>
      </c>
      <c r="T114" s="6">
        <f t="shared" si="50"/>
        <v>0</v>
      </c>
      <c r="U114" s="6">
        <f t="shared" si="51"/>
        <v>0</v>
      </c>
      <c r="W114" s="43">
        <f t="shared" si="52"/>
        <v>0</v>
      </c>
      <c r="X114" s="6">
        <f t="shared" si="53"/>
        <v>1.5</v>
      </c>
      <c r="Y114" s="6">
        <f t="shared" si="54"/>
        <v>0</v>
      </c>
      <c r="Z114" s="6">
        <f t="shared" si="55"/>
        <v>0</v>
      </c>
      <c r="AA114" s="6">
        <f t="shared" si="56"/>
        <v>0</v>
      </c>
      <c r="AC114" s="43">
        <f t="shared" si="57"/>
        <v>0</v>
      </c>
      <c r="AD114" s="6">
        <f t="shared" si="58"/>
        <v>0</v>
      </c>
      <c r="AE114" s="6">
        <f t="shared" si="59"/>
        <v>0</v>
      </c>
      <c r="AF114" s="6">
        <f t="shared" si="60"/>
        <v>0</v>
      </c>
      <c r="AG114" s="6">
        <f t="shared" si="61"/>
        <v>0</v>
      </c>
      <c r="AH114" s="6">
        <f t="shared" si="62"/>
        <v>0</v>
      </c>
      <c r="AJ114" s="43">
        <f t="shared" si="63"/>
        <v>0</v>
      </c>
      <c r="AK114" s="6">
        <f t="shared" si="64"/>
        <v>0</v>
      </c>
      <c r="AL114" s="6">
        <f t="shared" si="65"/>
        <v>0</v>
      </c>
      <c r="AM114" s="6">
        <f t="shared" si="66"/>
        <v>0</v>
      </c>
      <c r="AO114" s="35">
        <f t="shared" si="67"/>
        <v>0</v>
      </c>
      <c r="AP114">
        <f t="shared" si="68"/>
        <v>6</v>
      </c>
      <c r="AQ114">
        <f t="shared" si="69"/>
        <v>0</v>
      </c>
      <c r="AR114">
        <f t="shared" si="70"/>
        <v>0</v>
      </c>
      <c r="AT114" s="35">
        <f t="shared" si="71"/>
        <v>0</v>
      </c>
      <c r="AU114">
        <f t="shared" si="72"/>
        <v>6</v>
      </c>
      <c r="AV114">
        <f t="shared" si="73"/>
        <v>0</v>
      </c>
      <c r="AW114">
        <f t="shared" si="74"/>
        <v>0</v>
      </c>
      <c r="AX114">
        <f t="shared" si="75"/>
        <v>0</v>
      </c>
      <c r="AZ114" s="35">
        <f t="shared" si="76"/>
        <v>0</v>
      </c>
      <c r="BA114">
        <f t="shared" si="77"/>
        <v>0</v>
      </c>
      <c r="BB114">
        <f t="shared" si="78"/>
        <v>0</v>
      </c>
      <c r="BC114">
        <f t="shared" si="79"/>
        <v>0</v>
      </c>
      <c r="BD114">
        <f t="shared" si="80"/>
        <v>0</v>
      </c>
      <c r="BE114">
        <f t="shared" si="81"/>
        <v>0</v>
      </c>
      <c r="BG114" s="35">
        <f t="shared" si="82"/>
        <v>0</v>
      </c>
      <c r="BH114">
        <f t="shared" si="83"/>
        <v>0</v>
      </c>
      <c r="BI114">
        <f t="shared" si="84"/>
        <v>0</v>
      </c>
      <c r="BJ114">
        <f t="shared" si="85"/>
        <v>0</v>
      </c>
    </row>
    <row r="115" spans="1:62" ht="85" x14ac:dyDescent="0.2">
      <c r="A115" s="4" t="s">
        <v>147</v>
      </c>
      <c r="B115" s="6">
        <v>1</v>
      </c>
      <c r="C115" s="6">
        <v>0</v>
      </c>
      <c r="D115" s="6">
        <v>0</v>
      </c>
      <c r="E115" s="10">
        <v>0</v>
      </c>
      <c r="F115" s="10">
        <v>0</v>
      </c>
      <c r="G115" s="10">
        <v>0</v>
      </c>
      <c r="I115" s="13" t="s">
        <v>138</v>
      </c>
      <c r="J115" s="24">
        <f t="shared" si="92"/>
        <v>1</v>
      </c>
      <c r="K115" s="24">
        <f t="shared" si="93"/>
        <v>1</v>
      </c>
      <c r="L115" s="24" t="s">
        <v>482</v>
      </c>
      <c r="M115" s="37" t="s">
        <v>488</v>
      </c>
      <c r="N115">
        <v>1</v>
      </c>
      <c r="O115">
        <f t="shared" si="45"/>
        <v>2</v>
      </c>
      <c r="P115">
        <f t="shared" si="46"/>
        <v>0.5</v>
      </c>
      <c r="Q115">
        <f t="shared" si="47"/>
        <v>0.5</v>
      </c>
      <c r="R115" s="43">
        <f t="shared" si="48"/>
        <v>0</v>
      </c>
      <c r="S115" s="6">
        <f t="shared" si="49"/>
        <v>0.5</v>
      </c>
      <c r="T115" s="6">
        <f t="shared" si="50"/>
        <v>0</v>
      </c>
      <c r="U115" s="6">
        <f t="shared" si="51"/>
        <v>0</v>
      </c>
      <c r="W115" s="43">
        <f t="shared" si="52"/>
        <v>0</v>
      </c>
      <c r="X115" s="6">
        <f t="shared" si="53"/>
        <v>0.5</v>
      </c>
      <c r="Y115" s="6">
        <f t="shared" si="54"/>
        <v>0</v>
      </c>
      <c r="Z115" s="6">
        <f t="shared" si="55"/>
        <v>0</v>
      </c>
      <c r="AA115" s="6">
        <f t="shared" si="56"/>
        <v>0</v>
      </c>
      <c r="AC115" s="43">
        <f t="shared" si="57"/>
        <v>0</v>
      </c>
      <c r="AD115" s="6">
        <f t="shared" si="58"/>
        <v>0</v>
      </c>
      <c r="AE115" s="6">
        <f t="shared" si="59"/>
        <v>0</v>
      </c>
      <c r="AF115" s="6">
        <f t="shared" si="60"/>
        <v>0</v>
      </c>
      <c r="AG115" s="6">
        <f t="shared" si="61"/>
        <v>0</v>
      </c>
      <c r="AH115" s="6">
        <f t="shared" si="62"/>
        <v>0</v>
      </c>
      <c r="AJ115" s="43">
        <f t="shared" si="63"/>
        <v>0</v>
      </c>
      <c r="AK115" s="6">
        <f t="shared" si="64"/>
        <v>0</v>
      </c>
      <c r="AL115" s="6">
        <f t="shared" si="65"/>
        <v>0</v>
      </c>
      <c r="AM115" s="6">
        <f t="shared" si="66"/>
        <v>0</v>
      </c>
      <c r="AO115" s="35">
        <f t="shared" si="67"/>
        <v>0</v>
      </c>
      <c r="AP115">
        <f t="shared" si="68"/>
        <v>0.5</v>
      </c>
      <c r="AQ115">
        <f t="shared" si="69"/>
        <v>0</v>
      </c>
      <c r="AR115">
        <f t="shared" si="70"/>
        <v>0</v>
      </c>
      <c r="AT115" s="35">
        <f t="shared" si="71"/>
        <v>0</v>
      </c>
      <c r="AU115">
        <f t="shared" si="72"/>
        <v>0.5</v>
      </c>
      <c r="AV115">
        <f t="shared" si="73"/>
        <v>0</v>
      </c>
      <c r="AW115">
        <f t="shared" si="74"/>
        <v>0</v>
      </c>
      <c r="AX115">
        <f t="shared" si="75"/>
        <v>0</v>
      </c>
      <c r="AZ115" s="35">
        <f t="shared" si="76"/>
        <v>0</v>
      </c>
      <c r="BA115">
        <f t="shared" si="77"/>
        <v>0</v>
      </c>
      <c r="BB115">
        <f t="shared" si="78"/>
        <v>0</v>
      </c>
      <c r="BC115">
        <f t="shared" si="79"/>
        <v>0</v>
      </c>
      <c r="BD115">
        <f t="shared" si="80"/>
        <v>0</v>
      </c>
      <c r="BE115">
        <f t="shared" si="81"/>
        <v>0</v>
      </c>
      <c r="BG115" s="35">
        <f t="shared" si="82"/>
        <v>0</v>
      </c>
      <c r="BH115">
        <f t="shared" si="83"/>
        <v>0</v>
      </c>
      <c r="BI115">
        <f t="shared" si="84"/>
        <v>0</v>
      </c>
      <c r="BJ115">
        <f t="shared" si="85"/>
        <v>0</v>
      </c>
    </row>
    <row r="116" spans="1:62" ht="17" x14ac:dyDescent="0.2">
      <c r="A116" s="4" t="s">
        <v>148</v>
      </c>
      <c r="B116" s="6">
        <v>0</v>
      </c>
      <c r="C116" s="6">
        <v>1</v>
      </c>
      <c r="D116" s="6">
        <v>0</v>
      </c>
      <c r="E116" s="10">
        <v>0</v>
      </c>
      <c r="F116" s="10">
        <v>0</v>
      </c>
      <c r="G116" s="10">
        <v>0</v>
      </c>
      <c r="I116" s="13" t="s">
        <v>149</v>
      </c>
      <c r="J116" s="24">
        <f t="shared" si="92"/>
        <v>1</v>
      </c>
      <c r="K116" s="24">
        <f t="shared" si="93"/>
        <v>1</v>
      </c>
      <c r="L116" s="24" t="s">
        <v>440</v>
      </c>
      <c r="N116">
        <v>0</v>
      </c>
      <c r="O116">
        <f t="shared" si="45"/>
        <v>1</v>
      </c>
      <c r="P116">
        <f t="shared" si="46"/>
        <v>1</v>
      </c>
      <c r="Q116">
        <f t="shared" si="47"/>
        <v>1</v>
      </c>
      <c r="R116" s="43">
        <f t="shared" si="48"/>
        <v>1</v>
      </c>
      <c r="S116" s="6">
        <f t="shared" si="49"/>
        <v>0</v>
      </c>
      <c r="T116" s="6">
        <f t="shared" si="50"/>
        <v>0</v>
      </c>
      <c r="U116" s="6">
        <f t="shared" si="51"/>
        <v>0</v>
      </c>
      <c r="W116" s="43">
        <f t="shared" si="52"/>
        <v>0</v>
      </c>
      <c r="X116" s="6">
        <f t="shared" si="53"/>
        <v>0</v>
      </c>
      <c r="Y116" s="6">
        <f t="shared" si="54"/>
        <v>0</v>
      </c>
      <c r="Z116" s="6">
        <f t="shared" si="55"/>
        <v>0</v>
      </c>
      <c r="AA116" s="6">
        <f t="shared" si="56"/>
        <v>0</v>
      </c>
      <c r="AC116" s="43">
        <f t="shared" si="57"/>
        <v>0</v>
      </c>
      <c r="AD116" s="6">
        <f t="shared" si="58"/>
        <v>0</v>
      </c>
      <c r="AE116" s="6">
        <f t="shared" si="59"/>
        <v>0</v>
      </c>
      <c r="AF116" s="6">
        <f t="shared" si="60"/>
        <v>0</v>
      </c>
      <c r="AG116" s="6">
        <f t="shared" si="61"/>
        <v>0</v>
      </c>
      <c r="AH116" s="6">
        <f t="shared" si="62"/>
        <v>0</v>
      </c>
      <c r="AJ116" s="43">
        <f t="shared" si="63"/>
        <v>0</v>
      </c>
      <c r="AK116" s="6">
        <f t="shared" si="64"/>
        <v>0</v>
      </c>
      <c r="AL116" s="6">
        <f t="shared" si="65"/>
        <v>0</v>
      </c>
      <c r="AM116" s="6">
        <f t="shared" si="66"/>
        <v>0</v>
      </c>
      <c r="AO116" s="35">
        <f t="shared" si="67"/>
        <v>1</v>
      </c>
      <c r="AP116">
        <f t="shared" si="68"/>
        <v>0</v>
      </c>
      <c r="AQ116">
        <f t="shared" si="69"/>
        <v>0</v>
      </c>
      <c r="AR116">
        <f t="shared" si="70"/>
        <v>0</v>
      </c>
      <c r="AT116" s="35">
        <f t="shared" si="71"/>
        <v>0</v>
      </c>
      <c r="AU116">
        <f t="shared" si="72"/>
        <v>0</v>
      </c>
      <c r="AV116">
        <f t="shared" si="73"/>
        <v>0</v>
      </c>
      <c r="AW116">
        <f t="shared" si="74"/>
        <v>0</v>
      </c>
      <c r="AX116">
        <f t="shared" si="75"/>
        <v>0</v>
      </c>
      <c r="AZ116" s="35">
        <f t="shared" si="76"/>
        <v>0</v>
      </c>
      <c r="BA116">
        <f t="shared" si="77"/>
        <v>0</v>
      </c>
      <c r="BB116">
        <f t="shared" si="78"/>
        <v>0</v>
      </c>
      <c r="BC116">
        <f t="shared" si="79"/>
        <v>0</v>
      </c>
      <c r="BD116">
        <f t="shared" si="80"/>
        <v>0</v>
      </c>
      <c r="BE116">
        <f t="shared" si="81"/>
        <v>0</v>
      </c>
      <c r="BG116" s="35">
        <f t="shared" si="82"/>
        <v>0</v>
      </c>
      <c r="BH116">
        <f t="shared" si="83"/>
        <v>0</v>
      </c>
      <c r="BI116">
        <f t="shared" si="84"/>
        <v>0</v>
      </c>
      <c r="BJ116">
        <f t="shared" si="85"/>
        <v>0</v>
      </c>
    </row>
    <row r="117" spans="1:62" ht="51" x14ac:dyDescent="0.2">
      <c r="A117" s="4" t="s">
        <v>150</v>
      </c>
      <c r="B117" s="6">
        <v>1</v>
      </c>
      <c r="C117" s="6">
        <v>0</v>
      </c>
      <c r="D117" s="6">
        <v>0</v>
      </c>
      <c r="E117" s="10">
        <v>0</v>
      </c>
      <c r="F117" s="10">
        <v>0</v>
      </c>
      <c r="G117" s="10">
        <v>0</v>
      </c>
      <c r="I117" s="13" t="s">
        <v>151</v>
      </c>
      <c r="J117" s="24">
        <f t="shared" si="92"/>
        <v>1</v>
      </c>
      <c r="K117" s="24">
        <f t="shared" si="93"/>
        <v>1</v>
      </c>
      <c r="L117" s="24" t="s">
        <v>440</v>
      </c>
      <c r="M117" s="37" t="s">
        <v>486</v>
      </c>
      <c r="N117">
        <v>0.1</v>
      </c>
      <c r="O117">
        <f t="shared" si="45"/>
        <v>1</v>
      </c>
      <c r="P117">
        <f t="shared" si="46"/>
        <v>1</v>
      </c>
      <c r="Q117">
        <f t="shared" si="47"/>
        <v>1</v>
      </c>
      <c r="R117" s="43">
        <f t="shared" si="48"/>
        <v>1</v>
      </c>
      <c r="S117" s="6">
        <f t="shared" si="49"/>
        <v>0</v>
      </c>
      <c r="T117" s="6">
        <f t="shared" si="50"/>
        <v>0</v>
      </c>
      <c r="U117" s="6">
        <f t="shared" si="51"/>
        <v>0</v>
      </c>
      <c r="W117" s="43">
        <f t="shared" si="52"/>
        <v>0</v>
      </c>
      <c r="X117" s="6">
        <f t="shared" si="53"/>
        <v>0</v>
      </c>
      <c r="Y117" s="6">
        <f t="shared" si="54"/>
        <v>0</v>
      </c>
      <c r="Z117" s="6">
        <f t="shared" si="55"/>
        <v>0</v>
      </c>
      <c r="AA117" s="6">
        <f t="shared" si="56"/>
        <v>0</v>
      </c>
      <c r="AC117" s="43">
        <f t="shared" si="57"/>
        <v>0</v>
      </c>
      <c r="AD117" s="6">
        <f t="shared" si="58"/>
        <v>0</v>
      </c>
      <c r="AE117" s="6">
        <f t="shared" si="59"/>
        <v>0</v>
      </c>
      <c r="AF117" s="6">
        <f t="shared" si="60"/>
        <v>0</v>
      </c>
      <c r="AG117" s="6">
        <f t="shared" si="61"/>
        <v>0</v>
      </c>
      <c r="AH117" s="6">
        <f t="shared" si="62"/>
        <v>0</v>
      </c>
      <c r="AJ117" s="43">
        <f t="shared" si="63"/>
        <v>0</v>
      </c>
      <c r="AK117" s="6">
        <f t="shared" si="64"/>
        <v>0</v>
      </c>
      <c r="AL117" s="6">
        <f t="shared" si="65"/>
        <v>0</v>
      </c>
      <c r="AM117" s="6">
        <f t="shared" si="66"/>
        <v>0</v>
      </c>
      <c r="AO117" s="35">
        <f t="shared" si="67"/>
        <v>1</v>
      </c>
      <c r="AP117">
        <f t="shared" si="68"/>
        <v>0</v>
      </c>
      <c r="AQ117">
        <f t="shared" si="69"/>
        <v>0</v>
      </c>
      <c r="AR117">
        <f t="shared" si="70"/>
        <v>0</v>
      </c>
      <c r="AT117" s="35">
        <f t="shared" si="71"/>
        <v>0</v>
      </c>
      <c r="AU117">
        <f t="shared" si="72"/>
        <v>0</v>
      </c>
      <c r="AV117">
        <f t="shared" si="73"/>
        <v>0</v>
      </c>
      <c r="AW117">
        <f t="shared" si="74"/>
        <v>0</v>
      </c>
      <c r="AX117">
        <f t="shared" si="75"/>
        <v>0</v>
      </c>
      <c r="AZ117" s="35">
        <f t="shared" si="76"/>
        <v>0</v>
      </c>
      <c r="BA117">
        <f t="shared" si="77"/>
        <v>0</v>
      </c>
      <c r="BB117">
        <f t="shared" si="78"/>
        <v>0</v>
      </c>
      <c r="BC117">
        <f t="shared" si="79"/>
        <v>0</v>
      </c>
      <c r="BD117">
        <f t="shared" si="80"/>
        <v>0</v>
      </c>
      <c r="BE117">
        <f t="shared" si="81"/>
        <v>0</v>
      </c>
      <c r="BG117" s="35">
        <f t="shared" si="82"/>
        <v>0</v>
      </c>
      <c r="BH117">
        <f t="shared" si="83"/>
        <v>0</v>
      </c>
      <c r="BI117">
        <f t="shared" si="84"/>
        <v>0</v>
      </c>
      <c r="BJ117">
        <f t="shared" si="85"/>
        <v>0</v>
      </c>
    </row>
    <row r="118" spans="1:62" ht="68" x14ac:dyDescent="0.2">
      <c r="A118" s="4" t="s">
        <v>152</v>
      </c>
      <c r="B118" s="6">
        <v>2</v>
      </c>
      <c r="C118" s="6">
        <v>1</v>
      </c>
      <c r="D118" s="6">
        <v>2</v>
      </c>
      <c r="E118" s="10">
        <v>22</v>
      </c>
      <c r="F118" s="10">
        <v>24</v>
      </c>
      <c r="G118" s="10">
        <v>0</v>
      </c>
      <c r="I118" s="13" t="s">
        <v>153</v>
      </c>
      <c r="J118" s="24">
        <f t="shared" si="92"/>
        <v>5</v>
      </c>
      <c r="K118" s="24">
        <f t="shared" si="93"/>
        <v>51</v>
      </c>
      <c r="L118" s="24" t="s">
        <v>482</v>
      </c>
      <c r="M118" s="37" t="s">
        <v>489</v>
      </c>
      <c r="N118">
        <v>0.25</v>
      </c>
      <c r="O118">
        <f t="shared" si="45"/>
        <v>2</v>
      </c>
      <c r="P118">
        <f t="shared" si="46"/>
        <v>2.5</v>
      </c>
      <c r="Q118">
        <f t="shared" si="47"/>
        <v>25.5</v>
      </c>
      <c r="R118" s="43">
        <f t="shared" si="48"/>
        <v>0</v>
      </c>
      <c r="S118" s="6">
        <f t="shared" si="49"/>
        <v>2.5</v>
      </c>
      <c r="T118" s="6">
        <f t="shared" si="50"/>
        <v>0</v>
      </c>
      <c r="U118" s="6">
        <f t="shared" si="51"/>
        <v>0</v>
      </c>
      <c r="W118" s="43">
        <f t="shared" si="52"/>
        <v>0</v>
      </c>
      <c r="X118" s="6">
        <f t="shared" si="53"/>
        <v>2.5</v>
      </c>
      <c r="Y118" s="6">
        <f t="shared" si="54"/>
        <v>0</v>
      </c>
      <c r="Z118" s="6">
        <f t="shared" si="55"/>
        <v>0</v>
      </c>
      <c r="AA118" s="6">
        <f t="shared" si="56"/>
        <v>0</v>
      </c>
      <c r="AC118" s="43">
        <f t="shared" si="57"/>
        <v>0</v>
      </c>
      <c r="AD118" s="6">
        <f t="shared" si="58"/>
        <v>0</v>
      </c>
      <c r="AE118" s="6">
        <f t="shared" si="59"/>
        <v>0</v>
      </c>
      <c r="AF118" s="6">
        <f t="shared" si="60"/>
        <v>0</v>
      </c>
      <c r="AG118" s="6">
        <f t="shared" si="61"/>
        <v>0</v>
      </c>
      <c r="AH118" s="6">
        <f t="shared" si="62"/>
        <v>0</v>
      </c>
      <c r="AJ118" s="43">
        <f t="shared" si="63"/>
        <v>0</v>
      </c>
      <c r="AK118" s="6">
        <f t="shared" si="64"/>
        <v>0</v>
      </c>
      <c r="AL118" s="6">
        <f t="shared" si="65"/>
        <v>0</v>
      </c>
      <c r="AM118" s="6">
        <f t="shared" si="66"/>
        <v>0</v>
      </c>
      <c r="AO118" s="35">
        <f t="shared" si="67"/>
        <v>0</v>
      </c>
      <c r="AP118">
        <f t="shared" si="68"/>
        <v>25.5</v>
      </c>
      <c r="AQ118">
        <f t="shared" si="69"/>
        <v>0</v>
      </c>
      <c r="AR118">
        <f t="shared" si="70"/>
        <v>0</v>
      </c>
      <c r="AT118" s="35">
        <f t="shared" si="71"/>
        <v>0</v>
      </c>
      <c r="AU118">
        <f t="shared" si="72"/>
        <v>25.5</v>
      </c>
      <c r="AV118">
        <f t="shared" si="73"/>
        <v>0</v>
      </c>
      <c r="AW118">
        <f t="shared" si="74"/>
        <v>0</v>
      </c>
      <c r="AX118">
        <f t="shared" si="75"/>
        <v>0</v>
      </c>
      <c r="AZ118" s="35">
        <f t="shared" si="76"/>
        <v>0</v>
      </c>
      <c r="BA118">
        <f t="shared" si="77"/>
        <v>0</v>
      </c>
      <c r="BB118">
        <f t="shared" si="78"/>
        <v>0</v>
      </c>
      <c r="BC118">
        <f t="shared" si="79"/>
        <v>0</v>
      </c>
      <c r="BD118">
        <f t="shared" si="80"/>
        <v>0</v>
      </c>
      <c r="BE118">
        <f t="shared" si="81"/>
        <v>0</v>
      </c>
      <c r="BG118" s="35">
        <f t="shared" si="82"/>
        <v>0</v>
      </c>
      <c r="BH118">
        <f t="shared" si="83"/>
        <v>0</v>
      </c>
      <c r="BI118">
        <f t="shared" si="84"/>
        <v>0</v>
      </c>
      <c r="BJ118">
        <f t="shared" si="85"/>
        <v>0</v>
      </c>
    </row>
    <row r="119" spans="1:62" ht="51" x14ac:dyDescent="0.2">
      <c r="A119" s="4" t="s">
        <v>154</v>
      </c>
      <c r="B119" s="6">
        <v>1</v>
      </c>
      <c r="C119" s="6">
        <v>0</v>
      </c>
      <c r="D119" s="6">
        <v>0</v>
      </c>
      <c r="E119" s="10">
        <v>1</v>
      </c>
      <c r="F119" s="10">
        <v>0</v>
      </c>
      <c r="G119" s="10">
        <v>0</v>
      </c>
      <c r="I119" s="13" t="s">
        <v>155</v>
      </c>
      <c r="J119" s="24">
        <f t="shared" si="92"/>
        <v>1</v>
      </c>
      <c r="K119" s="24">
        <f t="shared" si="93"/>
        <v>2</v>
      </c>
      <c r="L119" s="24" t="s">
        <v>440</v>
      </c>
      <c r="M119" s="37" t="s">
        <v>486</v>
      </c>
      <c r="N119">
        <v>0.3</v>
      </c>
      <c r="O119">
        <f t="shared" si="45"/>
        <v>1</v>
      </c>
      <c r="P119">
        <f t="shared" si="46"/>
        <v>1</v>
      </c>
      <c r="Q119">
        <f t="shared" si="47"/>
        <v>2</v>
      </c>
      <c r="R119" s="43">
        <f t="shared" si="48"/>
        <v>1</v>
      </c>
      <c r="S119" s="6">
        <f t="shared" si="49"/>
        <v>0</v>
      </c>
      <c r="T119" s="6">
        <f t="shared" si="50"/>
        <v>0</v>
      </c>
      <c r="U119" s="6">
        <f t="shared" si="51"/>
        <v>0</v>
      </c>
      <c r="W119" s="43">
        <f t="shared" si="52"/>
        <v>0</v>
      </c>
      <c r="X119" s="6">
        <f t="shared" si="53"/>
        <v>0</v>
      </c>
      <c r="Y119" s="6">
        <f t="shared" si="54"/>
        <v>0</v>
      </c>
      <c r="Z119" s="6">
        <f t="shared" si="55"/>
        <v>0</v>
      </c>
      <c r="AA119" s="6">
        <f t="shared" si="56"/>
        <v>0</v>
      </c>
      <c r="AC119" s="43">
        <f t="shared" si="57"/>
        <v>0</v>
      </c>
      <c r="AD119" s="6">
        <f t="shared" si="58"/>
        <v>0</v>
      </c>
      <c r="AE119" s="6">
        <f t="shared" si="59"/>
        <v>0</v>
      </c>
      <c r="AF119" s="6">
        <f t="shared" si="60"/>
        <v>0</v>
      </c>
      <c r="AG119" s="6">
        <f t="shared" si="61"/>
        <v>0</v>
      </c>
      <c r="AH119" s="6">
        <f t="shared" si="62"/>
        <v>0</v>
      </c>
      <c r="AJ119" s="43">
        <f t="shared" si="63"/>
        <v>0</v>
      </c>
      <c r="AK119" s="6">
        <f t="shared" si="64"/>
        <v>0</v>
      </c>
      <c r="AL119" s="6">
        <f t="shared" si="65"/>
        <v>0</v>
      </c>
      <c r="AM119" s="6">
        <f t="shared" si="66"/>
        <v>0</v>
      </c>
      <c r="AO119" s="35">
        <f t="shared" si="67"/>
        <v>2</v>
      </c>
      <c r="AP119">
        <f t="shared" si="68"/>
        <v>0</v>
      </c>
      <c r="AQ119">
        <f t="shared" si="69"/>
        <v>0</v>
      </c>
      <c r="AR119">
        <f t="shared" si="70"/>
        <v>0</v>
      </c>
      <c r="AT119" s="35">
        <f t="shared" si="71"/>
        <v>0</v>
      </c>
      <c r="AU119">
        <f t="shared" si="72"/>
        <v>0</v>
      </c>
      <c r="AV119">
        <f t="shared" si="73"/>
        <v>0</v>
      </c>
      <c r="AW119">
        <f t="shared" si="74"/>
        <v>0</v>
      </c>
      <c r="AX119">
        <f t="shared" si="75"/>
        <v>0</v>
      </c>
      <c r="AZ119" s="35">
        <f t="shared" si="76"/>
        <v>0</v>
      </c>
      <c r="BA119">
        <f t="shared" si="77"/>
        <v>0</v>
      </c>
      <c r="BB119">
        <f t="shared" si="78"/>
        <v>0</v>
      </c>
      <c r="BC119">
        <f t="shared" si="79"/>
        <v>0</v>
      </c>
      <c r="BD119">
        <f t="shared" si="80"/>
        <v>0</v>
      </c>
      <c r="BE119">
        <f t="shared" si="81"/>
        <v>0</v>
      </c>
      <c r="BG119" s="35">
        <f t="shared" si="82"/>
        <v>0</v>
      </c>
      <c r="BH119">
        <f t="shared" si="83"/>
        <v>0</v>
      </c>
      <c r="BI119">
        <f t="shared" si="84"/>
        <v>0</v>
      </c>
      <c r="BJ119">
        <f t="shared" si="85"/>
        <v>0</v>
      </c>
    </row>
    <row r="120" spans="1:62" ht="136" x14ac:dyDescent="0.2">
      <c r="A120" s="4" t="s">
        <v>156</v>
      </c>
      <c r="B120" s="6">
        <v>3</v>
      </c>
      <c r="C120" s="6">
        <v>0</v>
      </c>
      <c r="D120" s="6">
        <v>1</v>
      </c>
      <c r="E120" s="10">
        <v>4</v>
      </c>
      <c r="F120" s="10">
        <v>0</v>
      </c>
      <c r="G120" s="10">
        <v>0</v>
      </c>
      <c r="I120" s="13" t="s">
        <v>157</v>
      </c>
      <c r="J120" s="24">
        <f t="shared" si="92"/>
        <v>4</v>
      </c>
      <c r="K120" s="24">
        <f t="shared" si="93"/>
        <v>8</v>
      </c>
      <c r="L120" s="24" t="s">
        <v>482</v>
      </c>
      <c r="M120" s="37" t="s">
        <v>490</v>
      </c>
      <c r="N120">
        <v>1</v>
      </c>
      <c r="O120">
        <f t="shared" si="45"/>
        <v>2</v>
      </c>
      <c r="P120">
        <f t="shared" si="46"/>
        <v>2</v>
      </c>
      <c r="Q120">
        <f t="shared" si="47"/>
        <v>4</v>
      </c>
      <c r="R120" s="43">
        <f t="shared" si="48"/>
        <v>0</v>
      </c>
      <c r="S120" s="6">
        <f t="shared" si="49"/>
        <v>2</v>
      </c>
      <c r="T120" s="6">
        <f t="shared" si="50"/>
        <v>0</v>
      </c>
      <c r="U120" s="6">
        <f t="shared" si="51"/>
        <v>0</v>
      </c>
      <c r="W120" s="43">
        <f t="shared" si="52"/>
        <v>0</v>
      </c>
      <c r="X120" s="6">
        <f t="shared" si="53"/>
        <v>2</v>
      </c>
      <c r="Y120" s="6">
        <f t="shared" si="54"/>
        <v>0</v>
      </c>
      <c r="Z120" s="6">
        <f t="shared" si="55"/>
        <v>0</v>
      </c>
      <c r="AA120" s="6">
        <f t="shared" si="56"/>
        <v>0</v>
      </c>
      <c r="AC120" s="43">
        <f t="shared" si="57"/>
        <v>0</v>
      </c>
      <c r="AD120" s="6">
        <f t="shared" si="58"/>
        <v>0</v>
      </c>
      <c r="AE120" s="6">
        <f t="shared" si="59"/>
        <v>0</v>
      </c>
      <c r="AF120" s="6">
        <f t="shared" si="60"/>
        <v>0</v>
      </c>
      <c r="AG120" s="6">
        <f t="shared" si="61"/>
        <v>0</v>
      </c>
      <c r="AH120" s="6">
        <f t="shared" si="62"/>
        <v>0</v>
      </c>
      <c r="AJ120" s="43">
        <f t="shared" si="63"/>
        <v>0</v>
      </c>
      <c r="AK120" s="6">
        <f t="shared" si="64"/>
        <v>0</v>
      </c>
      <c r="AL120" s="6">
        <f t="shared" si="65"/>
        <v>0</v>
      </c>
      <c r="AM120" s="6">
        <f t="shared" si="66"/>
        <v>0</v>
      </c>
      <c r="AO120" s="35">
        <f t="shared" si="67"/>
        <v>0</v>
      </c>
      <c r="AP120">
        <f t="shared" si="68"/>
        <v>4</v>
      </c>
      <c r="AQ120">
        <f t="shared" si="69"/>
        <v>0</v>
      </c>
      <c r="AR120">
        <f t="shared" si="70"/>
        <v>0</v>
      </c>
      <c r="AT120" s="35">
        <f t="shared" si="71"/>
        <v>0</v>
      </c>
      <c r="AU120">
        <f t="shared" si="72"/>
        <v>4</v>
      </c>
      <c r="AV120">
        <f t="shared" si="73"/>
        <v>0</v>
      </c>
      <c r="AW120">
        <f t="shared" si="74"/>
        <v>0</v>
      </c>
      <c r="AX120">
        <f t="shared" si="75"/>
        <v>0</v>
      </c>
      <c r="AZ120" s="35">
        <f t="shared" si="76"/>
        <v>0</v>
      </c>
      <c r="BA120">
        <f t="shared" si="77"/>
        <v>0</v>
      </c>
      <c r="BB120">
        <f t="shared" si="78"/>
        <v>0</v>
      </c>
      <c r="BC120">
        <f t="shared" si="79"/>
        <v>0</v>
      </c>
      <c r="BD120">
        <f t="shared" si="80"/>
        <v>0</v>
      </c>
      <c r="BE120">
        <f t="shared" si="81"/>
        <v>0</v>
      </c>
      <c r="BG120" s="35">
        <f t="shared" si="82"/>
        <v>0</v>
      </c>
      <c r="BH120">
        <f t="shared" si="83"/>
        <v>0</v>
      </c>
      <c r="BI120">
        <f t="shared" si="84"/>
        <v>0</v>
      </c>
      <c r="BJ120">
        <f t="shared" si="85"/>
        <v>0</v>
      </c>
    </row>
    <row r="121" spans="1:62" ht="85" x14ac:dyDescent="0.2">
      <c r="A121" s="4" t="s">
        <v>158</v>
      </c>
      <c r="B121" s="6">
        <v>1</v>
      </c>
      <c r="C121" s="6">
        <v>0</v>
      </c>
      <c r="D121" s="6">
        <v>1</v>
      </c>
      <c r="E121" s="10">
        <v>5</v>
      </c>
      <c r="F121" s="10">
        <v>0</v>
      </c>
      <c r="G121" s="10">
        <v>1</v>
      </c>
      <c r="I121" s="13" t="s">
        <v>159</v>
      </c>
      <c r="J121" s="24">
        <f t="shared" si="92"/>
        <v>2</v>
      </c>
      <c r="K121" s="24">
        <f t="shared" si="93"/>
        <v>8</v>
      </c>
      <c r="L121" s="24" t="s">
        <v>482</v>
      </c>
      <c r="M121" s="37" t="s">
        <v>488</v>
      </c>
      <c r="N121">
        <v>1</v>
      </c>
      <c r="O121">
        <f t="shared" si="45"/>
        <v>2</v>
      </c>
      <c r="P121">
        <f t="shared" si="46"/>
        <v>1</v>
      </c>
      <c r="Q121">
        <f t="shared" si="47"/>
        <v>4</v>
      </c>
      <c r="R121" s="43">
        <f t="shared" si="48"/>
        <v>0</v>
      </c>
      <c r="S121" s="6">
        <f t="shared" si="49"/>
        <v>1</v>
      </c>
      <c r="T121" s="6">
        <f t="shared" si="50"/>
        <v>0</v>
      </c>
      <c r="U121" s="6">
        <f t="shared" si="51"/>
        <v>0</v>
      </c>
      <c r="W121" s="43">
        <f t="shared" si="52"/>
        <v>0</v>
      </c>
      <c r="X121" s="6">
        <f t="shared" si="53"/>
        <v>1</v>
      </c>
      <c r="Y121" s="6">
        <f t="shared" si="54"/>
        <v>0</v>
      </c>
      <c r="Z121" s="6">
        <f t="shared" si="55"/>
        <v>0</v>
      </c>
      <c r="AA121" s="6">
        <f t="shared" si="56"/>
        <v>0</v>
      </c>
      <c r="AC121" s="43">
        <f t="shared" si="57"/>
        <v>0</v>
      </c>
      <c r="AD121" s="6">
        <f t="shared" si="58"/>
        <v>0</v>
      </c>
      <c r="AE121" s="6">
        <f t="shared" si="59"/>
        <v>0</v>
      </c>
      <c r="AF121" s="6">
        <f t="shared" si="60"/>
        <v>0</v>
      </c>
      <c r="AG121" s="6">
        <f t="shared" si="61"/>
        <v>0</v>
      </c>
      <c r="AH121" s="6">
        <f t="shared" si="62"/>
        <v>0</v>
      </c>
      <c r="AJ121" s="43">
        <f t="shared" si="63"/>
        <v>0</v>
      </c>
      <c r="AK121" s="6">
        <f t="shared" si="64"/>
        <v>0</v>
      </c>
      <c r="AL121" s="6">
        <f t="shared" si="65"/>
        <v>0</v>
      </c>
      <c r="AM121" s="6">
        <f t="shared" si="66"/>
        <v>0</v>
      </c>
      <c r="AO121" s="35">
        <f t="shared" si="67"/>
        <v>0</v>
      </c>
      <c r="AP121">
        <f t="shared" si="68"/>
        <v>4</v>
      </c>
      <c r="AQ121">
        <f t="shared" si="69"/>
        <v>0</v>
      </c>
      <c r="AR121">
        <f t="shared" si="70"/>
        <v>0</v>
      </c>
      <c r="AT121" s="35">
        <f t="shared" si="71"/>
        <v>0</v>
      </c>
      <c r="AU121">
        <f t="shared" si="72"/>
        <v>4</v>
      </c>
      <c r="AV121">
        <f t="shared" si="73"/>
        <v>0</v>
      </c>
      <c r="AW121">
        <f t="shared" si="74"/>
        <v>0</v>
      </c>
      <c r="AX121">
        <f t="shared" si="75"/>
        <v>0</v>
      </c>
      <c r="AZ121" s="35">
        <f t="shared" si="76"/>
        <v>0</v>
      </c>
      <c r="BA121">
        <f t="shared" si="77"/>
        <v>0</v>
      </c>
      <c r="BB121">
        <f t="shared" si="78"/>
        <v>0</v>
      </c>
      <c r="BC121">
        <f t="shared" si="79"/>
        <v>0</v>
      </c>
      <c r="BD121">
        <f t="shared" si="80"/>
        <v>0</v>
      </c>
      <c r="BE121">
        <f t="shared" si="81"/>
        <v>0</v>
      </c>
      <c r="BG121" s="35">
        <f t="shared" si="82"/>
        <v>0</v>
      </c>
      <c r="BH121">
        <f t="shared" si="83"/>
        <v>0</v>
      </c>
      <c r="BI121">
        <f t="shared" si="84"/>
        <v>0</v>
      </c>
      <c r="BJ121">
        <f t="shared" si="85"/>
        <v>0</v>
      </c>
    </row>
    <row r="122" spans="1:62" ht="102" x14ac:dyDescent="0.2">
      <c r="A122" s="4" t="s">
        <v>160</v>
      </c>
      <c r="B122" s="6">
        <v>1</v>
      </c>
      <c r="C122" s="6">
        <v>1</v>
      </c>
      <c r="D122" s="6">
        <v>1</v>
      </c>
      <c r="E122" s="10">
        <v>2</v>
      </c>
      <c r="F122" s="10">
        <v>2</v>
      </c>
      <c r="G122" s="10">
        <v>0</v>
      </c>
      <c r="I122" s="13" t="s">
        <v>161</v>
      </c>
      <c r="J122" s="24">
        <f t="shared" si="92"/>
        <v>3</v>
      </c>
      <c r="K122" s="24">
        <f t="shared" si="93"/>
        <v>7</v>
      </c>
      <c r="L122" s="24" t="s">
        <v>503</v>
      </c>
      <c r="M122" s="37" t="s">
        <v>491</v>
      </c>
      <c r="N122">
        <v>1</v>
      </c>
      <c r="O122">
        <f t="shared" si="45"/>
        <v>2</v>
      </c>
      <c r="P122">
        <f t="shared" si="46"/>
        <v>1.5</v>
      </c>
      <c r="Q122">
        <f t="shared" si="47"/>
        <v>3.5</v>
      </c>
      <c r="R122" s="43">
        <f t="shared" si="48"/>
        <v>0</v>
      </c>
      <c r="S122" s="6">
        <f t="shared" si="49"/>
        <v>0</v>
      </c>
      <c r="T122" s="6">
        <f t="shared" si="50"/>
        <v>0</v>
      </c>
      <c r="U122" s="6">
        <f t="shared" si="51"/>
        <v>0</v>
      </c>
      <c r="W122" s="43">
        <f t="shared" si="52"/>
        <v>0</v>
      </c>
      <c r="X122" s="6">
        <f t="shared" si="53"/>
        <v>0</v>
      </c>
      <c r="Y122" s="6">
        <f t="shared" si="54"/>
        <v>1.5</v>
      </c>
      <c r="Z122" s="6">
        <f t="shared" si="55"/>
        <v>0</v>
      </c>
      <c r="AA122" s="6">
        <f t="shared" si="56"/>
        <v>0</v>
      </c>
      <c r="AC122" s="43">
        <f t="shared" si="57"/>
        <v>0</v>
      </c>
      <c r="AD122" s="6">
        <f t="shared" si="58"/>
        <v>0</v>
      </c>
      <c r="AE122" s="6">
        <f t="shared" si="59"/>
        <v>0</v>
      </c>
      <c r="AF122" s="6">
        <f t="shared" si="60"/>
        <v>0</v>
      </c>
      <c r="AG122" s="6">
        <f t="shared" si="61"/>
        <v>1.5</v>
      </c>
      <c r="AH122" s="6">
        <f t="shared" si="62"/>
        <v>0</v>
      </c>
      <c r="AJ122" s="43">
        <f t="shared" si="63"/>
        <v>0</v>
      </c>
      <c r="AK122" s="6">
        <f t="shared" si="64"/>
        <v>0</v>
      </c>
      <c r="AL122" s="6">
        <f t="shared" si="65"/>
        <v>0</v>
      </c>
      <c r="AM122" s="6">
        <f t="shared" si="66"/>
        <v>0</v>
      </c>
      <c r="AO122" s="35">
        <f t="shared" si="67"/>
        <v>0</v>
      </c>
      <c r="AP122">
        <f t="shared" si="68"/>
        <v>0</v>
      </c>
      <c r="AQ122">
        <f t="shared" si="69"/>
        <v>0</v>
      </c>
      <c r="AR122">
        <f t="shared" si="70"/>
        <v>0</v>
      </c>
      <c r="AT122" s="35">
        <f t="shared" si="71"/>
        <v>0</v>
      </c>
      <c r="AU122">
        <f t="shared" si="72"/>
        <v>0</v>
      </c>
      <c r="AV122">
        <f t="shared" si="73"/>
        <v>3.5</v>
      </c>
      <c r="AW122">
        <f t="shared" si="74"/>
        <v>0</v>
      </c>
      <c r="AX122">
        <f t="shared" si="75"/>
        <v>0</v>
      </c>
      <c r="AZ122" s="35">
        <f t="shared" si="76"/>
        <v>0</v>
      </c>
      <c r="BA122">
        <f t="shared" si="77"/>
        <v>0</v>
      </c>
      <c r="BB122">
        <f t="shared" si="78"/>
        <v>0</v>
      </c>
      <c r="BC122">
        <f t="shared" si="79"/>
        <v>0</v>
      </c>
      <c r="BD122">
        <f t="shared" si="80"/>
        <v>3.5</v>
      </c>
      <c r="BE122">
        <f t="shared" si="81"/>
        <v>0</v>
      </c>
      <c r="BG122" s="35">
        <f t="shared" si="82"/>
        <v>0</v>
      </c>
      <c r="BH122">
        <f t="shared" si="83"/>
        <v>0</v>
      </c>
      <c r="BI122">
        <f t="shared" si="84"/>
        <v>0</v>
      </c>
      <c r="BJ122">
        <f t="shared" si="85"/>
        <v>0</v>
      </c>
    </row>
    <row r="123" spans="1:62" ht="136" x14ac:dyDescent="0.2">
      <c r="A123" s="4" t="s">
        <v>162</v>
      </c>
      <c r="B123" s="6">
        <v>1</v>
      </c>
      <c r="C123" s="6">
        <v>0</v>
      </c>
      <c r="D123" s="6">
        <v>1</v>
      </c>
      <c r="E123" s="10">
        <v>0</v>
      </c>
      <c r="F123" s="10">
        <v>0</v>
      </c>
      <c r="G123" s="10">
        <v>0</v>
      </c>
      <c r="I123" s="13" t="s">
        <v>163</v>
      </c>
      <c r="J123" s="24">
        <f t="shared" si="92"/>
        <v>2</v>
      </c>
      <c r="K123" s="24">
        <f t="shared" si="93"/>
        <v>2</v>
      </c>
      <c r="L123" s="24" t="s">
        <v>433</v>
      </c>
      <c r="M123" s="37" t="s">
        <v>492</v>
      </c>
      <c r="N123">
        <v>1</v>
      </c>
      <c r="O123">
        <f t="shared" si="45"/>
        <v>1</v>
      </c>
      <c r="P123">
        <f t="shared" si="46"/>
        <v>2</v>
      </c>
      <c r="Q123">
        <f t="shared" si="47"/>
        <v>2</v>
      </c>
      <c r="R123" s="43">
        <f t="shared" si="48"/>
        <v>0</v>
      </c>
      <c r="S123" s="6">
        <f t="shared" si="49"/>
        <v>0</v>
      </c>
      <c r="T123" s="6">
        <f t="shared" si="50"/>
        <v>0</v>
      </c>
      <c r="U123" s="6">
        <f t="shared" si="51"/>
        <v>0</v>
      </c>
      <c r="W123" s="43">
        <f t="shared" si="52"/>
        <v>2</v>
      </c>
      <c r="X123" s="6">
        <f t="shared" si="53"/>
        <v>0</v>
      </c>
      <c r="Y123" s="6">
        <f t="shared" si="54"/>
        <v>0</v>
      </c>
      <c r="Z123" s="6">
        <f t="shared" si="55"/>
        <v>0</v>
      </c>
      <c r="AA123" s="6">
        <f t="shared" si="56"/>
        <v>0</v>
      </c>
      <c r="AC123" s="43">
        <f t="shared" si="57"/>
        <v>0</v>
      </c>
      <c r="AD123" s="6">
        <f t="shared" si="58"/>
        <v>0</v>
      </c>
      <c r="AE123" s="6">
        <f t="shared" si="59"/>
        <v>0</v>
      </c>
      <c r="AF123" s="6">
        <f t="shared" si="60"/>
        <v>0</v>
      </c>
      <c r="AG123" s="6">
        <f t="shared" si="61"/>
        <v>0</v>
      </c>
      <c r="AH123" s="6">
        <f t="shared" si="62"/>
        <v>0</v>
      </c>
      <c r="AJ123" s="43">
        <f t="shared" si="63"/>
        <v>0</v>
      </c>
      <c r="AK123" s="6">
        <f t="shared" si="64"/>
        <v>0</v>
      </c>
      <c r="AL123" s="6">
        <f t="shared" si="65"/>
        <v>0</v>
      </c>
      <c r="AM123" s="6">
        <f t="shared" si="66"/>
        <v>0</v>
      </c>
      <c r="AO123" s="35">
        <f t="shared" si="67"/>
        <v>0</v>
      </c>
      <c r="AP123">
        <f t="shared" si="68"/>
        <v>0</v>
      </c>
      <c r="AQ123">
        <f t="shared" si="69"/>
        <v>0</v>
      </c>
      <c r="AR123">
        <f t="shared" si="70"/>
        <v>0</v>
      </c>
      <c r="AT123" s="35">
        <f t="shared" si="71"/>
        <v>2</v>
      </c>
      <c r="AU123">
        <f t="shared" si="72"/>
        <v>0</v>
      </c>
      <c r="AV123">
        <f t="shared" si="73"/>
        <v>0</v>
      </c>
      <c r="AW123">
        <f t="shared" si="74"/>
        <v>0</v>
      </c>
      <c r="AX123">
        <f t="shared" si="75"/>
        <v>0</v>
      </c>
      <c r="AZ123" s="35">
        <f t="shared" si="76"/>
        <v>0</v>
      </c>
      <c r="BA123">
        <f t="shared" si="77"/>
        <v>0</v>
      </c>
      <c r="BB123">
        <f t="shared" si="78"/>
        <v>0</v>
      </c>
      <c r="BC123">
        <f t="shared" si="79"/>
        <v>0</v>
      </c>
      <c r="BD123">
        <f t="shared" si="80"/>
        <v>0</v>
      </c>
      <c r="BE123">
        <f t="shared" si="81"/>
        <v>0</v>
      </c>
      <c r="BG123" s="35">
        <f t="shared" si="82"/>
        <v>0</v>
      </c>
      <c r="BH123">
        <f t="shared" si="83"/>
        <v>0</v>
      </c>
      <c r="BI123">
        <f t="shared" si="84"/>
        <v>0</v>
      </c>
      <c r="BJ123">
        <f t="shared" si="85"/>
        <v>0</v>
      </c>
    </row>
    <row r="124" spans="1:62" ht="17" x14ac:dyDescent="0.2">
      <c r="A124" s="4" t="s">
        <v>164</v>
      </c>
      <c r="B124" s="6">
        <v>1</v>
      </c>
      <c r="C124" s="6">
        <v>0</v>
      </c>
      <c r="D124" s="6">
        <v>0</v>
      </c>
      <c r="E124" s="10">
        <v>0</v>
      </c>
      <c r="F124" s="10">
        <v>0</v>
      </c>
      <c r="G124" s="10">
        <v>0</v>
      </c>
      <c r="I124" s="13" t="s">
        <v>165</v>
      </c>
      <c r="J124" s="24">
        <f t="shared" si="92"/>
        <v>1</v>
      </c>
      <c r="K124" s="24">
        <f t="shared" si="93"/>
        <v>1</v>
      </c>
      <c r="L124" s="24" t="s">
        <v>433</v>
      </c>
      <c r="M124" s="37" t="s">
        <v>441</v>
      </c>
      <c r="N124">
        <v>1</v>
      </c>
      <c r="O124">
        <f t="shared" si="45"/>
        <v>1</v>
      </c>
      <c r="P124">
        <f t="shared" si="46"/>
        <v>1</v>
      </c>
      <c r="Q124">
        <f t="shared" si="47"/>
        <v>1</v>
      </c>
      <c r="R124" s="43">
        <f t="shared" si="48"/>
        <v>0</v>
      </c>
      <c r="S124" s="6">
        <f t="shared" si="49"/>
        <v>0</v>
      </c>
      <c r="T124" s="6">
        <f t="shared" si="50"/>
        <v>0</v>
      </c>
      <c r="U124" s="6">
        <f t="shared" si="51"/>
        <v>0</v>
      </c>
      <c r="W124" s="43">
        <f t="shared" si="52"/>
        <v>1</v>
      </c>
      <c r="X124" s="6">
        <f t="shared" si="53"/>
        <v>0</v>
      </c>
      <c r="Y124" s="6">
        <f t="shared" si="54"/>
        <v>0</v>
      </c>
      <c r="Z124" s="6">
        <f t="shared" si="55"/>
        <v>0</v>
      </c>
      <c r="AA124" s="6">
        <f t="shared" si="56"/>
        <v>0</v>
      </c>
      <c r="AC124" s="43">
        <f t="shared" si="57"/>
        <v>0</v>
      </c>
      <c r="AD124" s="6">
        <f t="shared" si="58"/>
        <v>0</v>
      </c>
      <c r="AE124" s="6">
        <f t="shared" si="59"/>
        <v>0</v>
      </c>
      <c r="AF124" s="6">
        <f t="shared" si="60"/>
        <v>0</v>
      </c>
      <c r="AG124" s="6">
        <f t="shared" si="61"/>
        <v>0</v>
      </c>
      <c r="AH124" s="6">
        <f t="shared" si="62"/>
        <v>0</v>
      </c>
      <c r="AJ124" s="43">
        <f t="shared" si="63"/>
        <v>0</v>
      </c>
      <c r="AK124" s="6">
        <f t="shared" si="64"/>
        <v>0</v>
      </c>
      <c r="AL124" s="6">
        <f t="shared" si="65"/>
        <v>0</v>
      </c>
      <c r="AM124" s="6">
        <f t="shared" si="66"/>
        <v>0</v>
      </c>
      <c r="AO124" s="35">
        <f t="shared" si="67"/>
        <v>0</v>
      </c>
      <c r="AP124">
        <f t="shared" si="68"/>
        <v>0</v>
      </c>
      <c r="AQ124">
        <f t="shared" si="69"/>
        <v>0</v>
      </c>
      <c r="AR124">
        <f t="shared" si="70"/>
        <v>0</v>
      </c>
      <c r="AT124" s="35">
        <f t="shared" si="71"/>
        <v>1</v>
      </c>
      <c r="AU124">
        <f t="shared" si="72"/>
        <v>0</v>
      </c>
      <c r="AV124">
        <f t="shared" si="73"/>
        <v>0</v>
      </c>
      <c r="AW124">
        <f t="shared" si="74"/>
        <v>0</v>
      </c>
      <c r="AX124">
        <f t="shared" si="75"/>
        <v>0</v>
      </c>
      <c r="AZ124" s="35">
        <f t="shared" si="76"/>
        <v>0</v>
      </c>
      <c r="BA124">
        <f t="shared" si="77"/>
        <v>0</v>
      </c>
      <c r="BB124">
        <f t="shared" si="78"/>
        <v>0</v>
      </c>
      <c r="BC124">
        <f t="shared" si="79"/>
        <v>0</v>
      </c>
      <c r="BD124">
        <f t="shared" si="80"/>
        <v>0</v>
      </c>
      <c r="BE124">
        <f t="shared" si="81"/>
        <v>0</v>
      </c>
      <c r="BG124" s="35">
        <f t="shared" si="82"/>
        <v>0</v>
      </c>
      <c r="BH124">
        <f t="shared" si="83"/>
        <v>0</v>
      </c>
      <c r="BI124">
        <f t="shared" si="84"/>
        <v>0</v>
      </c>
      <c r="BJ124">
        <f t="shared" si="85"/>
        <v>0</v>
      </c>
    </row>
    <row r="125" spans="1:62" ht="68" x14ac:dyDescent="0.2">
      <c r="A125" s="4" t="s">
        <v>166</v>
      </c>
      <c r="B125" s="6">
        <v>2</v>
      </c>
      <c r="C125" s="6">
        <v>1</v>
      </c>
      <c r="D125" s="6">
        <v>0</v>
      </c>
      <c r="E125" s="10">
        <v>1</v>
      </c>
      <c r="F125" s="10">
        <v>1</v>
      </c>
      <c r="G125" s="10">
        <v>0</v>
      </c>
      <c r="I125" s="13" t="s">
        <v>167</v>
      </c>
      <c r="J125" s="24">
        <f t="shared" si="92"/>
        <v>3</v>
      </c>
      <c r="K125" s="24">
        <f t="shared" si="93"/>
        <v>5</v>
      </c>
      <c r="L125" s="24" t="s">
        <v>503</v>
      </c>
      <c r="M125" s="37" t="s">
        <v>470</v>
      </c>
      <c r="N125">
        <v>1</v>
      </c>
      <c r="O125">
        <f t="shared" si="45"/>
        <v>2</v>
      </c>
      <c r="P125">
        <f t="shared" si="46"/>
        <v>1.5</v>
      </c>
      <c r="Q125">
        <f t="shared" si="47"/>
        <v>2.5</v>
      </c>
      <c r="R125" s="43">
        <f t="shared" si="48"/>
        <v>0</v>
      </c>
      <c r="S125" s="6">
        <f t="shared" si="49"/>
        <v>0</v>
      </c>
      <c r="T125" s="6">
        <f t="shared" si="50"/>
        <v>0</v>
      </c>
      <c r="U125" s="6">
        <f t="shared" si="51"/>
        <v>0</v>
      </c>
      <c r="W125" s="43">
        <f t="shared" si="52"/>
        <v>0</v>
      </c>
      <c r="X125" s="6">
        <f t="shared" si="53"/>
        <v>0</v>
      </c>
      <c r="Y125" s="6">
        <f t="shared" si="54"/>
        <v>1.5</v>
      </c>
      <c r="Z125" s="6">
        <f t="shared" si="55"/>
        <v>0</v>
      </c>
      <c r="AA125" s="6">
        <f t="shared" si="56"/>
        <v>0</v>
      </c>
      <c r="AC125" s="43">
        <f t="shared" si="57"/>
        <v>0</v>
      </c>
      <c r="AD125" s="6">
        <f t="shared" si="58"/>
        <v>0</v>
      </c>
      <c r="AE125" s="6">
        <f t="shared" si="59"/>
        <v>0</v>
      </c>
      <c r="AF125" s="6">
        <f t="shared" si="60"/>
        <v>0</v>
      </c>
      <c r="AG125" s="6">
        <f t="shared" si="61"/>
        <v>1.5</v>
      </c>
      <c r="AH125" s="6">
        <f t="shared" si="62"/>
        <v>0</v>
      </c>
      <c r="AJ125" s="43">
        <f t="shared" si="63"/>
        <v>0</v>
      </c>
      <c r="AK125" s="6">
        <f t="shared" si="64"/>
        <v>0</v>
      </c>
      <c r="AL125" s="6">
        <f t="shared" si="65"/>
        <v>0</v>
      </c>
      <c r="AM125" s="6">
        <f t="shared" si="66"/>
        <v>0</v>
      </c>
      <c r="AO125" s="35">
        <f t="shared" si="67"/>
        <v>0</v>
      </c>
      <c r="AP125">
        <f t="shared" si="68"/>
        <v>0</v>
      </c>
      <c r="AQ125">
        <f t="shared" si="69"/>
        <v>0</v>
      </c>
      <c r="AR125">
        <f t="shared" si="70"/>
        <v>0</v>
      </c>
      <c r="AT125" s="35">
        <f t="shared" si="71"/>
        <v>0</v>
      </c>
      <c r="AU125">
        <f t="shared" si="72"/>
        <v>0</v>
      </c>
      <c r="AV125">
        <f t="shared" si="73"/>
        <v>2.5</v>
      </c>
      <c r="AW125">
        <f t="shared" si="74"/>
        <v>0</v>
      </c>
      <c r="AX125">
        <f t="shared" si="75"/>
        <v>0</v>
      </c>
      <c r="AZ125" s="35">
        <f t="shared" si="76"/>
        <v>0</v>
      </c>
      <c r="BA125">
        <f t="shared" si="77"/>
        <v>0</v>
      </c>
      <c r="BB125">
        <f t="shared" si="78"/>
        <v>0</v>
      </c>
      <c r="BC125">
        <f t="shared" si="79"/>
        <v>0</v>
      </c>
      <c r="BD125">
        <f t="shared" si="80"/>
        <v>2.5</v>
      </c>
      <c r="BE125">
        <f t="shared" si="81"/>
        <v>0</v>
      </c>
      <c r="BG125" s="35">
        <f t="shared" si="82"/>
        <v>0</v>
      </c>
      <c r="BH125">
        <f t="shared" si="83"/>
        <v>0</v>
      </c>
      <c r="BI125">
        <f t="shared" si="84"/>
        <v>0</v>
      </c>
      <c r="BJ125">
        <f t="shared" si="85"/>
        <v>0</v>
      </c>
    </row>
    <row r="126" spans="1:62" ht="85" x14ac:dyDescent="0.2">
      <c r="A126" s="4" t="s">
        <v>168</v>
      </c>
      <c r="B126" s="6">
        <v>1</v>
      </c>
      <c r="C126" s="6">
        <v>0</v>
      </c>
      <c r="D126" s="6">
        <v>0</v>
      </c>
      <c r="E126" s="10">
        <v>0</v>
      </c>
      <c r="F126" s="10">
        <v>0</v>
      </c>
      <c r="G126" s="10">
        <v>0</v>
      </c>
      <c r="I126" s="13" t="s">
        <v>169</v>
      </c>
      <c r="J126" s="24">
        <f t="shared" si="92"/>
        <v>1</v>
      </c>
      <c r="K126" s="24">
        <f t="shared" si="93"/>
        <v>1</v>
      </c>
      <c r="L126" s="24" t="s">
        <v>504</v>
      </c>
      <c r="M126" s="37" t="s">
        <v>478</v>
      </c>
      <c r="N126">
        <v>1</v>
      </c>
      <c r="O126">
        <f t="shared" si="45"/>
        <v>1</v>
      </c>
      <c r="P126">
        <f t="shared" si="46"/>
        <v>1</v>
      </c>
      <c r="Q126">
        <f t="shared" si="47"/>
        <v>1</v>
      </c>
      <c r="R126" s="43">
        <f t="shared" si="48"/>
        <v>0</v>
      </c>
      <c r="S126" s="6">
        <f t="shared" si="49"/>
        <v>0</v>
      </c>
      <c r="T126" s="6">
        <f t="shared" si="50"/>
        <v>0</v>
      </c>
      <c r="U126" s="6">
        <f t="shared" si="51"/>
        <v>0</v>
      </c>
      <c r="W126" s="43">
        <f t="shared" si="52"/>
        <v>0</v>
      </c>
      <c r="X126" s="6">
        <f t="shared" si="53"/>
        <v>0</v>
      </c>
      <c r="Y126" s="6">
        <f t="shared" si="54"/>
        <v>0</v>
      </c>
      <c r="Z126" s="6">
        <f t="shared" si="55"/>
        <v>0</v>
      </c>
      <c r="AA126" s="6">
        <f t="shared" si="56"/>
        <v>0</v>
      </c>
      <c r="AC126" s="43">
        <f t="shared" si="57"/>
        <v>1</v>
      </c>
      <c r="AD126" s="6">
        <f t="shared" si="58"/>
        <v>0</v>
      </c>
      <c r="AE126" s="6">
        <f t="shared" si="59"/>
        <v>0</v>
      </c>
      <c r="AF126" s="6">
        <f t="shared" si="60"/>
        <v>0</v>
      </c>
      <c r="AG126" s="6">
        <f t="shared" si="61"/>
        <v>0</v>
      </c>
      <c r="AH126" s="6">
        <f t="shared" si="62"/>
        <v>0</v>
      </c>
      <c r="AJ126" s="43">
        <f t="shared" si="63"/>
        <v>0</v>
      </c>
      <c r="AK126" s="6">
        <f t="shared" si="64"/>
        <v>0</v>
      </c>
      <c r="AL126" s="6">
        <f t="shared" si="65"/>
        <v>0</v>
      </c>
      <c r="AM126" s="6">
        <f t="shared" si="66"/>
        <v>0</v>
      </c>
      <c r="AO126" s="35">
        <f t="shared" si="67"/>
        <v>0</v>
      </c>
      <c r="AP126">
        <f t="shared" si="68"/>
        <v>0</v>
      </c>
      <c r="AQ126">
        <f t="shared" si="69"/>
        <v>0</v>
      </c>
      <c r="AR126">
        <f t="shared" si="70"/>
        <v>0</v>
      </c>
      <c r="AT126" s="35">
        <f t="shared" si="71"/>
        <v>0</v>
      </c>
      <c r="AU126">
        <f t="shared" si="72"/>
        <v>0</v>
      </c>
      <c r="AV126">
        <f t="shared" si="73"/>
        <v>0</v>
      </c>
      <c r="AW126">
        <f t="shared" si="74"/>
        <v>0</v>
      </c>
      <c r="AX126">
        <f t="shared" si="75"/>
        <v>0</v>
      </c>
      <c r="AZ126" s="35">
        <f t="shared" si="76"/>
        <v>1</v>
      </c>
      <c r="BA126">
        <f t="shared" si="77"/>
        <v>0</v>
      </c>
      <c r="BB126">
        <f t="shared" si="78"/>
        <v>0</v>
      </c>
      <c r="BC126">
        <f t="shared" si="79"/>
        <v>0</v>
      </c>
      <c r="BD126">
        <f t="shared" si="80"/>
        <v>0</v>
      </c>
      <c r="BE126">
        <f t="shared" si="81"/>
        <v>0</v>
      </c>
      <c r="BG126" s="35">
        <f t="shared" si="82"/>
        <v>0</v>
      </c>
      <c r="BH126">
        <f t="shared" si="83"/>
        <v>0</v>
      </c>
      <c r="BI126">
        <f t="shared" si="84"/>
        <v>0</v>
      </c>
      <c r="BJ126">
        <f t="shared" si="85"/>
        <v>0</v>
      </c>
    </row>
    <row r="127" spans="1:62" ht="85" x14ac:dyDescent="0.2">
      <c r="A127" s="4" t="s">
        <v>170</v>
      </c>
      <c r="B127" s="6">
        <v>3</v>
      </c>
      <c r="C127" s="6">
        <v>1</v>
      </c>
      <c r="D127" s="6">
        <v>0</v>
      </c>
      <c r="E127" s="10">
        <v>7</v>
      </c>
      <c r="F127" s="10">
        <v>2</v>
      </c>
      <c r="G127" s="10">
        <v>2</v>
      </c>
      <c r="I127" s="13" t="s">
        <v>171</v>
      </c>
      <c r="J127" s="24">
        <f t="shared" si="92"/>
        <v>4</v>
      </c>
      <c r="K127" s="24">
        <f t="shared" si="93"/>
        <v>15</v>
      </c>
      <c r="L127" s="24" t="s">
        <v>504</v>
      </c>
      <c r="M127" s="37" t="s">
        <v>478</v>
      </c>
      <c r="N127">
        <v>1</v>
      </c>
      <c r="O127">
        <f t="shared" si="45"/>
        <v>1</v>
      </c>
      <c r="P127">
        <f t="shared" si="46"/>
        <v>4</v>
      </c>
      <c r="Q127">
        <f t="shared" si="47"/>
        <v>15</v>
      </c>
      <c r="R127" s="43">
        <f t="shared" si="48"/>
        <v>0</v>
      </c>
      <c r="S127" s="6">
        <f t="shared" si="49"/>
        <v>0</v>
      </c>
      <c r="T127" s="6">
        <f t="shared" si="50"/>
        <v>0</v>
      </c>
      <c r="U127" s="6">
        <f t="shared" si="51"/>
        <v>0</v>
      </c>
      <c r="W127" s="43">
        <f t="shared" si="52"/>
        <v>0</v>
      </c>
      <c r="X127" s="6">
        <f t="shared" si="53"/>
        <v>0</v>
      </c>
      <c r="Y127" s="6">
        <f t="shared" si="54"/>
        <v>0</v>
      </c>
      <c r="Z127" s="6">
        <f t="shared" si="55"/>
        <v>0</v>
      </c>
      <c r="AA127" s="6">
        <f t="shared" si="56"/>
        <v>0</v>
      </c>
      <c r="AC127" s="43">
        <f t="shared" si="57"/>
        <v>4</v>
      </c>
      <c r="AD127" s="6">
        <f t="shared" si="58"/>
        <v>0</v>
      </c>
      <c r="AE127" s="6">
        <f t="shared" si="59"/>
        <v>0</v>
      </c>
      <c r="AF127" s="6">
        <f t="shared" si="60"/>
        <v>0</v>
      </c>
      <c r="AG127" s="6">
        <f t="shared" si="61"/>
        <v>0</v>
      </c>
      <c r="AH127" s="6">
        <f t="shared" si="62"/>
        <v>0</v>
      </c>
      <c r="AJ127" s="43">
        <f t="shared" si="63"/>
        <v>0</v>
      </c>
      <c r="AK127" s="6">
        <f t="shared" si="64"/>
        <v>0</v>
      </c>
      <c r="AL127" s="6">
        <f t="shared" si="65"/>
        <v>0</v>
      </c>
      <c r="AM127" s="6">
        <f t="shared" si="66"/>
        <v>0</v>
      </c>
      <c r="AO127" s="35">
        <f t="shared" si="67"/>
        <v>0</v>
      </c>
      <c r="AP127">
        <f t="shared" si="68"/>
        <v>0</v>
      </c>
      <c r="AQ127">
        <f t="shared" si="69"/>
        <v>0</v>
      </c>
      <c r="AR127">
        <f t="shared" si="70"/>
        <v>0</v>
      </c>
      <c r="AT127" s="35">
        <f t="shared" si="71"/>
        <v>0</v>
      </c>
      <c r="AU127">
        <f t="shared" si="72"/>
        <v>0</v>
      </c>
      <c r="AV127">
        <f t="shared" si="73"/>
        <v>0</v>
      </c>
      <c r="AW127">
        <f t="shared" si="74"/>
        <v>0</v>
      </c>
      <c r="AX127">
        <f t="shared" si="75"/>
        <v>0</v>
      </c>
      <c r="AZ127" s="35">
        <f t="shared" si="76"/>
        <v>15</v>
      </c>
      <c r="BA127">
        <f t="shared" si="77"/>
        <v>0</v>
      </c>
      <c r="BB127">
        <f t="shared" si="78"/>
        <v>0</v>
      </c>
      <c r="BC127">
        <f t="shared" si="79"/>
        <v>0</v>
      </c>
      <c r="BD127">
        <f t="shared" si="80"/>
        <v>0</v>
      </c>
      <c r="BE127">
        <f t="shared" si="81"/>
        <v>0</v>
      </c>
      <c r="BG127" s="35">
        <f t="shared" si="82"/>
        <v>0</v>
      </c>
      <c r="BH127">
        <f t="shared" si="83"/>
        <v>0</v>
      </c>
      <c r="BI127">
        <f t="shared" si="84"/>
        <v>0</v>
      </c>
      <c r="BJ127">
        <f t="shared" si="85"/>
        <v>0</v>
      </c>
    </row>
    <row r="128" spans="1:62" ht="102" x14ac:dyDescent="0.2">
      <c r="A128" s="4" t="s">
        <v>172</v>
      </c>
      <c r="B128" s="6">
        <v>0</v>
      </c>
      <c r="C128" s="6">
        <v>0</v>
      </c>
      <c r="D128" s="6">
        <v>2</v>
      </c>
      <c r="E128" s="10">
        <v>0</v>
      </c>
      <c r="F128" s="10">
        <v>0</v>
      </c>
      <c r="G128" s="10">
        <v>0</v>
      </c>
      <c r="I128" s="13" t="s">
        <v>173</v>
      </c>
      <c r="J128" s="24">
        <f t="shared" si="92"/>
        <v>2</v>
      </c>
      <c r="K128" s="24">
        <f t="shared" si="93"/>
        <v>2</v>
      </c>
      <c r="L128" s="24" t="s">
        <v>482</v>
      </c>
      <c r="M128" s="37" t="s">
        <v>463</v>
      </c>
      <c r="N128">
        <v>1</v>
      </c>
      <c r="O128">
        <f t="shared" si="45"/>
        <v>2</v>
      </c>
      <c r="P128">
        <f t="shared" si="46"/>
        <v>1</v>
      </c>
      <c r="Q128">
        <f t="shared" si="47"/>
        <v>1</v>
      </c>
      <c r="R128" s="43">
        <f t="shared" si="48"/>
        <v>0</v>
      </c>
      <c r="S128" s="6">
        <f t="shared" si="49"/>
        <v>1</v>
      </c>
      <c r="T128" s="6">
        <f t="shared" si="50"/>
        <v>0</v>
      </c>
      <c r="U128" s="6">
        <f t="shared" si="51"/>
        <v>0</v>
      </c>
      <c r="W128" s="43">
        <f t="shared" si="52"/>
        <v>0</v>
      </c>
      <c r="X128" s="6">
        <f t="shared" si="53"/>
        <v>1</v>
      </c>
      <c r="Y128" s="6">
        <f t="shared" si="54"/>
        <v>0</v>
      </c>
      <c r="Z128" s="6">
        <f t="shared" si="55"/>
        <v>0</v>
      </c>
      <c r="AA128" s="6">
        <f t="shared" si="56"/>
        <v>0</v>
      </c>
      <c r="AC128" s="43">
        <f t="shared" si="57"/>
        <v>0</v>
      </c>
      <c r="AD128" s="6">
        <f t="shared" si="58"/>
        <v>0</v>
      </c>
      <c r="AE128" s="6">
        <f t="shared" si="59"/>
        <v>0</v>
      </c>
      <c r="AF128" s="6">
        <f t="shared" si="60"/>
        <v>0</v>
      </c>
      <c r="AG128" s="6">
        <f t="shared" si="61"/>
        <v>0</v>
      </c>
      <c r="AH128" s="6">
        <f t="shared" si="62"/>
        <v>0</v>
      </c>
      <c r="AJ128" s="43">
        <f t="shared" si="63"/>
        <v>0</v>
      </c>
      <c r="AK128" s="6">
        <f t="shared" si="64"/>
        <v>0</v>
      </c>
      <c r="AL128" s="6">
        <f t="shared" si="65"/>
        <v>0</v>
      </c>
      <c r="AM128" s="6">
        <f t="shared" si="66"/>
        <v>0</v>
      </c>
      <c r="AO128" s="35">
        <f t="shared" si="67"/>
        <v>0</v>
      </c>
      <c r="AP128">
        <f t="shared" si="68"/>
        <v>1</v>
      </c>
      <c r="AQ128">
        <f t="shared" si="69"/>
        <v>0</v>
      </c>
      <c r="AR128">
        <f t="shared" si="70"/>
        <v>0</v>
      </c>
      <c r="AT128" s="35">
        <f t="shared" si="71"/>
        <v>0</v>
      </c>
      <c r="AU128">
        <f t="shared" si="72"/>
        <v>1</v>
      </c>
      <c r="AV128">
        <f t="shared" si="73"/>
        <v>0</v>
      </c>
      <c r="AW128">
        <f t="shared" si="74"/>
        <v>0</v>
      </c>
      <c r="AX128">
        <f t="shared" si="75"/>
        <v>0</v>
      </c>
      <c r="AZ128" s="35">
        <f t="shared" si="76"/>
        <v>0</v>
      </c>
      <c r="BA128">
        <f t="shared" si="77"/>
        <v>0</v>
      </c>
      <c r="BB128">
        <f t="shared" si="78"/>
        <v>0</v>
      </c>
      <c r="BC128">
        <f t="shared" si="79"/>
        <v>0</v>
      </c>
      <c r="BD128">
        <f t="shared" si="80"/>
        <v>0</v>
      </c>
      <c r="BE128">
        <f t="shared" si="81"/>
        <v>0</v>
      </c>
      <c r="BG128" s="35">
        <f t="shared" si="82"/>
        <v>0</v>
      </c>
      <c r="BH128">
        <f t="shared" si="83"/>
        <v>0</v>
      </c>
      <c r="BI128">
        <f t="shared" si="84"/>
        <v>0</v>
      </c>
      <c r="BJ128">
        <f t="shared" si="85"/>
        <v>0</v>
      </c>
    </row>
    <row r="129" spans="1:63" ht="136" x14ac:dyDescent="0.2">
      <c r="A129" s="4" t="s">
        <v>174</v>
      </c>
      <c r="B129" s="6">
        <v>2</v>
      </c>
      <c r="C129" s="6">
        <v>1</v>
      </c>
      <c r="D129" s="6">
        <v>2</v>
      </c>
      <c r="E129" s="10">
        <v>11</v>
      </c>
      <c r="F129" s="10">
        <v>6</v>
      </c>
      <c r="G129" s="10">
        <v>1</v>
      </c>
      <c r="I129" s="13" t="s">
        <v>175</v>
      </c>
      <c r="J129" s="24">
        <f t="shared" si="92"/>
        <v>5</v>
      </c>
      <c r="K129" s="24">
        <f t="shared" si="93"/>
        <v>23</v>
      </c>
      <c r="L129" s="24" t="s">
        <v>486</v>
      </c>
      <c r="M129" s="37" t="s">
        <v>493</v>
      </c>
      <c r="N129">
        <v>1</v>
      </c>
      <c r="O129">
        <f t="shared" si="45"/>
        <v>3</v>
      </c>
      <c r="P129">
        <f t="shared" si="46"/>
        <v>1.6666666666666667</v>
      </c>
      <c r="Q129">
        <f t="shared" si="47"/>
        <v>7.666666666666667</v>
      </c>
      <c r="R129" s="43">
        <f t="shared" si="48"/>
        <v>0</v>
      </c>
      <c r="S129" s="6">
        <f t="shared" si="49"/>
        <v>0</v>
      </c>
      <c r="T129" s="6">
        <f t="shared" si="50"/>
        <v>1.6666666666666667</v>
      </c>
      <c r="U129" s="6">
        <f t="shared" si="51"/>
        <v>0</v>
      </c>
      <c r="W129" s="43">
        <f t="shared" si="52"/>
        <v>0</v>
      </c>
      <c r="X129" s="6">
        <f t="shared" si="53"/>
        <v>0</v>
      </c>
      <c r="Y129" s="6">
        <f t="shared" si="54"/>
        <v>0</v>
      </c>
      <c r="Z129" s="6">
        <f t="shared" si="55"/>
        <v>0</v>
      </c>
      <c r="AA129" s="6">
        <f t="shared" si="56"/>
        <v>0</v>
      </c>
      <c r="AC129" s="43">
        <f t="shared" si="57"/>
        <v>0</v>
      </c>
      <c r="AD129" s="6">
        <f t="shared" si="58"/>
        <v>0</v>
      </c>
      <c r="AE129" s="6">
        <f t="shared" si="59"/>
        <v>1.6666666666666667</v>
      </c>
      <c r="AF129" s="6">
        <f t="shared" si="60"/>
        <v>0</v>
      </c>
      <c r="AG129" s="6">
        <f t="shared" si="61"/>
        <v>0</v>
      </c>
      <c r="AH129" s="6">
        <f t="shared" si="62"/>
        <v>0</v>
      </c>
      <c r="AJ129" s="43">
        <f t="shared" si="63"/>
        <v>0</v>
      </c>
      <c r="AK129" s="6">
        <f t="shared" si="64"/>
        <v>0</v>
      </c>
      <c r="AL129" s="6">
        <f t="shared" si="65"/>
        <v>0</v>
      </c>
      <c r="AM129" s="6">
        <f t="shared" si="66"/>
        <v>0</v>
      </c>
      <c r="AO129" s="35">
        <f t="shared" si="67"/>
        <v>0</v>
      </c>
      <c r="AP129">
        <f t="shared" si="68"/>
        <v>0</v>
      </c>
      <c r="AQ129">
        <f t="shared" si="69"/>
        <v>7.666666666666667</v>
      </c>
      <c r="AR129">
        <f t="shared" si="70"/>
        <v>0</v>
      </c>
      <c r="AT129" s="35">
        <f t="shared" si="71"/>
        <v>0</v>
      </c>
      <c r="AU129">
        <f t="shared" si="72"/>
        <v>0</v>
      </c>
      <c r="AV129">
        <f t="shared" si="73"/>
        <v>0</v>
      </c>
      <c r="AW129">
        <f t="shared" si="74"/>
        <v>0</v>
      </c>
      <c r="AX129">
        <f t="shared" si="75"/>
        <v>0</v>
      </c>
      <c r="AZ129" s="35">
        <f t="shared" si="76"/>
        <v>0</v>
      </c>
      <c r="BA129">
        <f t="shared" si="77"/>
        <v>0</v>
      </c>
      <c r="BB129">
        <f t="shared" si="78"/>
        <v>7.666666666666667</v>
      </c>
      <c r="BC129">
        <f t="shared" si="79"/>
        <v>0</v>
      </c>
      <c r="BD129">
        <f t="shared" si="80"/>
        <v>0</v>
      </c>
      <c r="BE129">
        <f t="shared" si="81"/>
        <v>0</v>
      </c>
      <c r="BG129" s="35">
        <f t="shared" si="82"/>
        <v>0</v>
      </c>
      <c r="BH129">
        <f t="shared" si="83"/>
        <v>0</v>
      </c>
      <c r="BI129">
        <f t="shared" si="84"/>
        <v>0</v>
      </c>
      <c r="BJ129">
        <f t="shared" si="85"/>
        <v>0</v>
      </c>
    </row>
    <row r="130" spans="1:63" ht="170" x14ac:dyDescent="0.2">
      <c r="A130" s="4" t="s">
        <v>176</v>
      </c>
      <c r="B130" s="6">
        <v>0</v>
      </c>
      <c r="C130" s="6">
        <v>0</v>
      </c>
      <c r="D130" s="6">
        <v>1</v>
      </c>
      <c r="E130" s="10">
        <v>18</v>
      </c>
      <c r="F130" s="10">
        <v>6</v>
      </c>
      <c r="G130" s="10">
        <v>0</v>
      </c>
      <c r="I130" s="13" t="s">
        <v>177</v>
      </c>
      <c r="J130" s="24">
        <f t="shared" si="92"/>
        <v>1</v>
      </c>
      <c r="K130" s="24">
        <f t="shared" si="93"/>
        <v>25</v>
      </c>
      <c r="L130" s="24" t="s">
        <v>503</v>
      </c>
      <c r="M130" s="37" t="s">
        <v>494</v>
      </c>
      <c r="N130">
        <v>1</v>
      </c>
      <c r="O130">
        <f t="shared" si="45"/>
        <v>2</v>
      </c>
      <c r="P130">
        <f t="shared" si="46"/>
        <v>0.5</v>
      </c>
      <c r="Q130">
        <f t="shared" si="47"/>
        <v>12.5</v>
      </c>
      <c r="R130" s="43">
        <f t="shared" si="48"/>
        <v>0</v>
      </c>
      <c r="S130" s="6">
        <f t="shared" si="49"/>
        <v>0</v>
      </c>
      <c r="T130" s="6">
        <f t="shared" si="50"/>
        <v>0</v>
      </c>
      <c r="U130" s="6">
        <f t="shared" si="51"/>
        <v>0</v>
      </c>
      <c r="W130" s="43">
        <f t="shared" si="52"/>
        <v>0</v>
      </c>
      <c r="X130" s="6">
        <f t="shared" si="53"/>
        <v>0</v>
      </c>
      <c r="Y130" s="6">
        <f t="shared" si="54"/>
        <v>0.5</v>
      </c>
      <c r="Z130" s="6">
        <f t="shared" si="55"/>
        <v>0</v>
      </c>
      <c r="AA130" s="6">
        <f t="shared" si="56"/>
        <v>0</v>
      </c>
      <c r="AC130" s="43">
        <f t="shared" si="57"/>
        <v>0</v>
      </c>
      <c r="AD130" s="6">
        <f t="shared" si="58"/>
        <v>0</v>
      </c>
      <c r="AE130" s="6">
        <f t="shared" si="59"/>
        <v>0</v>
      </c>
      <c r="AF130" s="6">
        <f t="shared" si="60"/>
        <v>0</v>
      </c>
      <c r="AG130" s="6">
        <f t="shared" si="61"/>
        <v>0.5</v>
      </c>
      <c r="AH130" s="6">
        <f t="shared" si="62"/>
        <v>0</v>
      </c>
      <c r="AJ130" s="43">
        <f t="shared" si="63"/>
        <v>0</v>
      </c>
      <c r="AK130" s="6">
        <f t="shared" si="64"/>
        <v>0</v>
      </c>
      <c r="AL130" s="6">
        <f t="shared" si="65"/>
        <v>0</v>
      </c>
      <c r="AM130" s="6">
        <f t="shared" si="66"/>
        <v>0</v>
      </c>
      <c r="AO130" s="35">
        <f t="shared" si="67"/>
        <v>0</v>
      </c>
      <c r="AP130">
        <f t="shared" si="68"/>
        <v>0</v>
      </c>
      <c r="AQ130">
        <f t="shared" si="69"/>
        <v>0</v>
      </c>
      <c r="AR130">
        <f t="shared" si="70"/>
        <v>0</v>
      </c>
      <c r="AT130" s="35">
        <f t="shared" si="71"/>
        <v>0</v>
      </c>
      <c r="AU130">
        <f t="shared" si="72"/>
        <v>0</v>
      </c>
      <c r="AV130">
        <f t="shared" si="73"/>
        <v>12.5</v>
      </c>
      <c r="AW130">
        <f t="shared" si="74"/>
        <v>0</v>
      </c>
      <c r="AX130">
        <f t="shared" si="75"/>
        <v>0</v>
      </c>
      <c r="AZ130" s="35">
        <f t="shared" si="76"/>
        <v>0</v>
      </c>
      <c r="BA130">
        <f t="shared" si="77"/>
        <v>0</v>
      </c>
      <c r="BB130">
        <f t="shared" si="78"/>
        <v>0</v>
      </c>
      <c r="BC130">
        <f t="shared" si="79"/>
        <v>0</v>
      </c>
      <c r="BD130">
        <f t="shared" si="80"/>
        <v>12.5</v>
      </c>
      <c r="BE130">
        <f t="shared" si="81"/>
        <v>0</v>
      </c>
      <c r="BG130" s="35">
        <f t="shared" si="82"/>
        <v>0</v>
      </c>
      <c r="BH130">
        <f t="shared" si="83"/>
        <v>0</v>
      </c>
      <c r="BI130">
        <f t="shared" si="84"/>
        <v>0</v>
      </c>
      <c r="BJ130">
        <f t="shared" si="85"/>
        <v>0</v>
      </c>
    </row>
    <row r="131" spans="1:63" ht="136" x14ac:dyDescent="0.2">
      <c r="A131" s="4" t="s">
        <v>178</v>
      </c>
      <c r="B131" s="6">
        <v>1</v>
      </c>
      <c r="C131" s="6">
        <v>1</v>
      </c>
      <c r="D131" s="6">
        <v>0</v>
      </c>
      <c r="E131" s="10">
        <v>1</v>
      </c>
      <c r="F131" s="10">
        <v>2</v>
      </c>
      <c r="G131" s="10">
        <v>0</v>
      </c>
      <c r="I131" s="13" t="s">
        <v>179</v>
      </c>
      <c r="J131" s="24">
        <f t="shared" si="92"/>
        <v>2</v>
      </c>
      <c r="K131" s="24">
        <f t="shared" si="93"/>
        <v>5</v>
      </c>
      <c r="L131" s="24" t="s">
        <v>504</v>
      </c>
      <c r="M131" s="37" t="s">
        <v>495</v>
      </c>
      <c r="N131">
        <v>1</v>
      </c>
      <c r="O131">
        <f t="shared" si="45"/>
        <v>1</v>
      </c>
      <c r="P131">
        <f t="shared" si="46"/>
        <v>2</v>
      </c>
      <c r="Q131">
        <f t="shared" si="47"/>
        <v>5</v>
      </c>
      <c r="R131" s="43">
        <f t="shared" si="48"/>
        <v>0</v>
      </c>
      <c r="S131" s="6">
        <f t="shared" si="49"/>
        <v>0</v>
      </c>
      <c r="T131" s="6">
        <f t="shared" si="50"/>
        <v>0</v>
      </c>
      <c r="U131" s="6">
        <f t="shared" si="51"/>
        <v>0</v>
      </c>
      <c r="W131" s="43">
        <f t="shared" si="52"/>
        <v>0</v>
      </c>
      <c r="X131" s="6">
        <f t="shared" si="53"/>
        <v>0</v>
      </c>
      <c r="Y131" s="6">
        <f t="shared" si="54"/>
        <v>0</v>
      </c>
      <c r="Z131" s="6">
        <f t="shared" si="55"/>
        <v>0</v>
      </c>
      <c r="AA131" s="6">
        <f t="shared" si="56"/>
        <v>0</v>
      </c>
      <c r="AC131" s="43">
        <f t="shared" si="57"/>
        <v>2</v>
      </c>
      <c r="AD131" s="6">
        <f t="shared" si="58"/>
        <v>0</v>
      </c>
      <c r="AE131" s="6">
        <f t="shared" si="59"/>
        <v>0</v>
      </c>
      <c r="AF131" s="6">
        <f t="shared" si="60"/>
        <v>0</v>
      </c>
      <c r="AG131" s="6">
        <f t="shared" si="61"/>
        <v>0</v>
      </c>
      <c r="AH131" s="6">
        <f t="shared" si="62"/>
        <v>0</v>
      </c>
      <c r="AJ131" s="43">
        <f t="shared" si="63"/>
        <v>0</v>
      </c>
      <c r="AK131" s="6">
        <f t="shared" si="64"/>
        <v>0</v>
      </c>
      <c r="AL131" s="6">
        <f t="shared" si="65"/>
        <v>0</v>
      </c>
      <c r="AM131" s="6">
        <f t="shared" si="66"/>
        <v>0</v>
      </c>
      <c r="AO131" s="35">
        <f t="shared" si="67"/>
        <v>0</v>
      </c>
      <c r="AP131">
        <f t="shared" si="68"/>
        <v>0</v>
      </c>
      <c r="AQ131">
        <f t="shared" si="69"/>
        <v>0</v>
      </c>
      <c r="AR131">
        <f t="shared" si="70"/>
        <v>0</v>
      </c>
      <c r="AT131" s="35">
        <f t="shared" si="71"/>
        <v>0</v>
      </c>
      <c r="AU131">
        <f t="shared" si="72"/>
        <v>0</v>
      </c>
      <c r="AV131">
        <f t="shared" si="73"/>
        <v>0</v>
      </c>
      <c r="AW131">
        <f t="shared" si="74"/>
        <v>0</v>
      </c>
      <c r="AX131">
        <f t="shared" si="75"/>
        <v>0</v>
      </c>
      <c r="AZ131" s="35">
        <f t="shared" si="76"/>
        <v>5</v>
      </c>
      <c r="BA131">
        <f t="shared" si="77"/>
        <v>0</v>
      </c>
      <c r="BB131">
        <f t="shared" si="78"/>
        <v>0</v>
      </c>
      <c r="BC131">
        <f t="shared" si="79"/>
        <v>0</v>
      </c>
      <c r="BD131">
        <f t="shared" si="80"/>
        <v>0</v>
      </c>
      <c r="BE131">
        <f t="shared" si="81"/>
        <v>0</v>
      </c>
      <c r="BG131" s="35">
        <f t="shared" si="82"/>
        <v>0</v>
      </c>
      <c r="BH131">
        <f t="shared" si="83"/>
        <v>0</v>
      </c>
      <c r="BI131">
        <f t="shared" si="84"/>
        <v>0</v>
      </c>
      <c r="BJ131">
        <f t="shared" si="85"/>
        <v>0</v>
      </c>
    </row>
    <row r="132" spans="1:63" ht="68" x14ac:dyDescent="0.2">
      <c r="A132" s="4" t="s">
        <v>180</v>
      </c>
      <c r="B132" s="6">
        <v>0</v>
      </c>
      <c r="C132" s="6">
        <v>1</v>
      </c>
      <c r="D132" s="6">
        <v>1</v>
      </c>
      <c r="E132" s="10">
        <v>0</v>
      </c>
      <c r="F132" s="10">
        <v>3</v>
      </c>
      <c r="G132" s="10">
        <v>0</v>
      </c>
      <c r="I132" s="13" t="s">
        <v>181</v>
      </c>
      <c r="J132" s="24">
        <f t="shared" si="92"/>
        <v>2</v>
      </c>
      <c r="K132" s="24">
        <f t="shared" si="93"/>
        <v>5</v>
      </c>
      <c r="L132" s="24" t="s">
        <v>459</v>
      </c>
      <c r="M132" s="37" t="s">
        <v>451</v>
      </c>
      <c r="N132">
        <v>1</v>
      </c>
      <c r="O132">
        <f t="shared" si="45"/>
        <v>2</v>
      </c>
      <c r="P132">
        <f t="shared" si="46"/>
        <v>1</v>
      </c>
      <c r="Q132">
        <f t="shared" si="47"/>
        <v>2.5</v>
      </c>
      <c r="R132" s="43">
        <f t="shared" si="48"/>
        <v>0</v>
      </c>
      <c r="S132" s="6">
        <f t="shared" si="49"/>
        <v>0</v>
      </c>
      <c r="T132" s="6">
        <f t="shared" si="50"/>
        <v>0</v>
      </c>
      <c r="U132" s="6">
        <f t="shared" si="51"/>
        <v>0</v>
      </c>
      <c r="W132" s="43">
        <f t="shared" si="52"/>
        <v>0</v>
      </c>
      <c r="X132" s="6">
        <f t="shared" si="53"/>
        <v>0</v>
      </c>
      <c r="Y132" s="6">
        <f t="shared" si="54"/>
        <v>0</v>
      </c>
      <c r="Z132" s="6">
        <f t="shared" si="55"/>
        <v>0</v>
      </c>
      <c r="AA132" s="6">
        <f t="shared" si="56"/>
        <v>0</v>
      </c>
      <c r="AC132" s="43">
        <f t="shared" si="57"/>
        <v>0</v>
      </c>
      <c r="AD132" s="6">
        <f t="shared" si="58"/>
        <v>1</v>
      </c>
      <c r="AE132" s="6">
        <f t="shared" si="59"/>
        <v>0</v>
      </c>
      <c r="AF132" s="6">
        <f t="shared" si="60"/>
        <v>0</v>
      </c>
      <c r="AG132" s="6">
        <f t="shared" si="61"/>
        <v>0</v>
      </c>
      <c r="AH132" s="6">
        <f t="shared" si="62"/>
        <v>0</v>
      </c>
      <c r="AJ132" s="43">
        <f t="shared" si="63"/>
        <v>0</v>
      </c>
      <c r="AK132" s="6">
        <f t="shared" si="64"/>
        <v>0</v>
      </c>
      <c r="AL132" s="6">
        <f t="shared" si="65"/>
        <v>0</v>
      </c>
      <c r="AM132" s="6">
        <f t="shared" si="66"/>
        <v>1</v>
      </c>
      <c r="AO132" s="35">
        <f t="shared" si="67"/>
        <v>0</v>
      </c>
      <c r="AP132">
        <f t="shared" si="68"/>
        <v>0</v>
      </c>
      <c r="AQ132">
        <f t="shared" si="69"/>
        <v>0</v>
      </c>
      <c r="AR132">
        <f t="shared" si="70"/>
        <v>0</v>
      </c>
      <c r="AT132" s="35">
        <f t="shared" si="71"/>
        <v>0</v>
      </c>
      <c r="AU132">
        <f t="shared" si="72"/>
        <v>0</v>
      </c>
      <c r="AV132">
        <f t="shared" si="73"/>
        <v>0</v>
      </c>
      <c r="AW132">
        <f t="shared" si="74"/>
        <v>0</v>
      </c>
      <c r="AX132">
        <f t="shared" si="75"/>
        <v>0</v>
      </c>
      <c r="AZ132" s="35">
        <f t="shared" si="76"/>
        <v>0</v>
      </c>
      <c r="BA132">
        <f t="shared" si="77"/>
        <v>2.5</v>
      </c>
      <c r="BB132">
        <f t="shared" si="78"/>
        <v>0</v>
      </c>
      <c r="BC132">
        <f t="shared" si="79"/>
        <v>0</v>
      </c>
      <c r="BD132">
        <f t="shared" si="80"/>
        <v>0</v>
      </c>
      <c r="BE132">
        <f t="shared" si="81"/>
        <v>0</v>
      </c>
      <c r="BG132" s="35">
        <f t="shared" si="82"/>
        <v>0</v>
      </c>
      <c r="BH132">
        <f t="shared" si="83"/>
        <v>0</v>
      </c>
      <c r="BI132">
        <f t="shared" si="84"/>
        <v>0</v>
      </c>
      <c r="BJ132">
        <f t="shared" si="85"/>
        <v>2.5</v>
      </c>
    </row>
    <row r="133" spans="1:63" ht="204" x14ac:dyDescent="0.2">
      <c r="A133" s="4" t="s">
        <v>182</v>
      </c>
      <c r="B133" s="6">
        <v>1</v>
      </c>
      <c r="C133" s="6">
        <v>0</v>
      </c>
      <c r="D133" s="6">
        <v>0</v>
      </c>
      <c r="E133" s="10">
        <v>0</v>
      </c>
      <c r="F133" s="10">
        <v>0</v>
      </c>
      <c r="G133" s="10">
        <v>0</v>
      </c>
      <c r="I133" s="13" t="s">
        <v>183</v>
      </c>
      <c r="J133" s="24">
        <f t="shared" si="92"/>
        <v>1</v>
      </c>
      <c r="K133" s="24">
        <f t="shared" si="93"/>
        <v>1</v>
      </c>
      <c r="L133" s="24" t="s">
        <v>459</v>
      </c>
      <c r="M133" s="37" t="s">
        <v>496</v>
      </c>
      <c r="N133">
        <v>1</v>
      </c>
      <c r="O133">
        <f t="shared" si="45"/>
        <v>2</v>
      </c>
      <c r="P133">
        <f t="shared" si="46"/>
        <v>0.5</v>
      </c>
      <c r="Q133">
        <f t="shared" si="47"/>
        <v>0.5</v>
      </c>
      <c r="R133" s="43">
        <f t="shared" si="48"/>
        <v>0</v>
      </c>
      <c r="S133" s="6">
        <f t="shared" si="49"/>
        <v>0</v>
      </c>
      <c r="T133" s="6">
        <f t="shared" si="50"/>
        <v>0</v>
      </c>
      <c r="U133" s="6">
        <f t="shared" si="51"/>
        <v>0</v>
      </c>
      <c r="W133" s="43">
        <f t="shared" si="52"/>
        <v>0</v>
      </c>
      <c r="X133" s="6">
        <f t="shared" si="53"/>
        <v>0</v>
      </c>
      <c r="Y133" s="6">
        <f t="shared" si="54"/>
        <v>0</v>
      </c>
      <c r="Z133" s="6">
        <f t="shared" si="55"/>
        <v>0</v>
      </c>
      <c r="AA133" s="6">
        <f t="shared" si="56"/>
        <v>0</v>
      </c>
      <c r="AC133" s="43">
        <f t="shared" si="57"/>
        <v>0</v>
      </c>
      <c r="AD133" s="6">
        <f t="shared" si="58"/>
        <v>0.5</v>
      </c>
      <c r="AE133" s="6">
        <f t="shared" si="59"/>
        <v>0</v>
      </c>
      <c r="AF133" s="6">
        <f t="shared" si="60"/>
        <v>0</v>
      </c>
      <c r="AG133" s="6">
        <f t="shared" si="61"/>
        <v>0</v>
      </c>
      <c r="AH133" s="6">
        <f t="shared" si="62"/>
        <v>0</v>
      </c>
      <c r="AJ133" s="43">
        <f t="shared" si="63"/>
        <v>0</v>
      </c>
      <c r="AK133" s="6">
        <f t="shared" si="64"/>
        <v>0</v>
      </c>
      <c r="AL133" s="6">
        <f t="shared" si="65"/>
        <v>0</v>
      </c>
      <c r="AM133" s="6">
        <f t="shared" si="66"/>
        <v>0.5</v>
      </c>
      <c r="AO133" s="35">
        <f t="shared" si="67"/>
        <v>0</v>
      </c>
      <c r="AP133">
        <f t="shared" si="68"/>
        <v>0</v>
      </c>
      <c r="AQ133">
        <f t="shared" si="69"/>
        <v>0</v>
      </c>
      <c r="AR133">
        <f t="shared" si="70"/>
        <v>0</v>
      </c>
      <c r="AT133" s="35">
        <f t="shared" si="71"/>
        <v>0</v>
      </c>
      <c r="AU133">
        <f t="shared" si="72"/>
        <v>0</v>
      </c>
      <c r="AV133">
        <f t="shared" si="73"/>
        <v>0</v>
      </c>
      <c r="AW133">
        <f t="shared" si="74"/>
        <v>0</v>
      </c>
      <c r="AX133">
        <f t="shared" si="75"/>
        <v>0</v>
      </c>
      <c r="AZ133" s="35">
        <f t="shared" si="76"/>
        <v>0</v>
      </c>
      <c r="BA133">
        <f t="shared" si="77"/>
        <v>0.5</v>
      </c>
      <c r="BB133">
        <f t="shared" si="78"/>
        <v>0</v>
      </c>
      <c r="BC133">
        <f t="shared" si="79"/>
        <v>0</v>
      </c>
      <c r="BD133">
        <f t="shared" si="80"/>
        <v>0</v>
      </c>
      <c r="BE133">
        <f t="shared" si="81"/>
        <v>0</v>
      </c>
      <c r="BG133" s="35">
        <f t="shared" si="82"/>
        <v>0</v>
      </c>
      <c r="BH133">
        <f t="shared" si="83"/>
        <v>0</v>
      </c>
      <c r="BI133">
        <f t="shared" si="84"/>
        <v>0</v>
      </c>
      <c r="BJ133">
        <f t="shared" si="85"/>
        <v>0.5</v>
      </c>
    </row>
    <row r="134" spans="1:63" ht="102" x14ac:dyDescent="0.2">
      <c r="A134" s="4" t="s">
        <v>184</v>
      </c>
      <c r="B134" s="6">
        <v>1</v>
      </c>
      <c r="C134" s="6">
        <v>1</v>
      </c>
      <c r="D134" s="6">
        <v>0</v>
      </c>
      <c r="E134" s="10">
        <v>1</v>
      </c>
      <c r="F134" s="10">
        <v>3</v>
      </c>
      <c r="G134" s="10">
        <v>0</v>
      </c>
      <c r="I134" s="13" t="s">
        <v>185</v>
      </c>
      <c r="J134" s="24">
        <f t="shared" si="92"/>
        <v>2</v>
      </c>
      <c r="K134" s="24">
        <f t="shared" si="93"/>
        <v>6</v>
      </c>
      <c r="L134" s="24" t="s">
        <v>505</v>
      </c>
      <c r="M134" s="37" t="s">
        <v>450</v>
      </c>
      <c r="N134">
        <v>1</v>
      </c>
      <c r="O134">
        <f t="shared" si="45"/>
        <v>1</v>
      </c>
      <c r="P134">
        <f t="shared" si="46"/>
        <v>2</v>
      </c>
      <c r="Q134">
        <f t="shared" si="47"/>
        <v>6</v>
      </c>
      <c r="R134" s="43">
        <f t="shared" si="48"/>
        <v>0</v>
      </c>
      <c r="S134" s="6">
        <f t="shared" si="49"/>
        <v>0</v>
      </c>
      <c r="T134" s="6">
        <f t="shared" si="50"/>
        <v>0</v>
      </c>
      <c r="U134" s="6">
        <f t="shared" si="51"/>
        <v>0</v>
      </c>
      <c r="W134" s="43">
        <f t="shared" si="52"/>
        <v>0</v>
      </c>
      <c r="X134" s="6">
        <f t="shared" si="53"/>
        <v>0</v>
      </c>
      <c r="Y134" s="6">
        <f t="shared" si="54"/>
        <v>0</v>
      </c>
      <c r="Z134" s="6">
        <f t="shared" si="55"/>
        <v>0</v>
      </c>
      <c r="AA134" s="6">
        <f t="shared" si="56"/>
        <v>0</v>
      </c>
      <c r="AC134" s="43">
        <f t="shared" si="57"/>
        <v>0</v>
      </c>
      <c r="AD134" s="6">
        <f t="shared" si="58"/>
        <v>0</v>
      </c>
      <c r="AE134" s="6">
        <f t="shared" si="59"/>
        <v>0</v>
      </c>
      <c r="AF134" s="6">
        <f t="shared" si="60"/>
        <v>0</v>
      </c>
      <c r="AG134" s="6">
        <f t="shared" si="61"/>
        <v>0</v>
      </c>
      <c r="AH134" s="6">
        <f t="shared" si="62"/>
        <v>0</v>
      </c>
      <c r="AJ134" s="43">
        <f t="shared" si="63"/>
        <v>2</v>
      </c>
      <c r="AK134" s="6">
        <f t="shared" si="64"/>
        <v>0</v>
      </c>
      <c r="AL134" s="6">
        <f t="shared" si="65"/>
        <v>0</v>
      </c>
      <c r="AM134" s="6">
        <f t="shared" si="66"/>
        <v>0</v>
      </c>
      <c r="AO134" s="35">
        <f t="shared" si="67"/>
        <v>0</v>
      </c>
      <c r="AP134">
        <f t="shared" si="68"/>
        <v>0</v>
      </c>
      <c r="AQ134">
        <f t="shared" si="69"/>
        <v>0</v>
      </c>
      <c r="AR134">
        <f t="shared" si="70"/>
        <v>0</v>
      </c>
      <c r="AT134" s="35">
        <f t="shared" si="71"/>
        <v>0</v>
      </c>
      <c r="AU134">
        <f t="shared" si="72"/>
        <v>0</v>
      </c>
      <c r="AV134">
        <f t="shared" si="73"/>
        <v>0</v>
      </c>
      <c r="AW134">
        <f t="shared" si="74"/>
        <v>0</v>
      </c>
      <c r="AX134">
        <f t="shared" si="75"/>
        <v>0</v>
      </c>
      <c r="AZ134" s="35">
        <f t="shared" si="76"/>
        <v>0</v>
      </c>
      <c r="BA134">
        <f t="shared" si="77"/>
        <v>0</v>
      </c>
      <c r="BB134">
        <f t="shared" si="78"/>
        <v>0</v>
      </c>
      <c r="BC134">
        <f t="shared" si="79"/>
        <v>0</v>
      </c>
      <c r="BD134">
        <f t="shared" si="80"/>
        <v>0</v>
      </c>
      <c r="BE134">
        <f t="shared" si="81"/>
        <v>0</v>
      </c>
      <c r="BG134" s="35">
        <f t="shared" si="82"/>
        <v>6</v>
      </c>
      <c r="BH134">
        <f t="shared" si="83"/>
        <v>0</v>
      </c>
      <c r="BI134">
        <f t="shared" si="84"/>
        <v>0</v>
      </c>
      <c r="BJ134">
        <f t="shared" si="85"/>
        <v>0</v>
      </c>
    </row>
    <row r="135" spans="1:63" ht="85" x14ac:dyDescent="0.2">
      <c r="A135" s="4" t="s">
        <v>186</v>
      </c>
      <c r="B135" s="6">
        <v>1</v>
      </c>
      <c r="C135" s="6">
        <v>0</v>
      </c>
      <c r="D135" s="6">
        <v>0</v>
      </c>
      <c r="E135" s="10">
        <v>0</v>
      </c>
      <c r="F135" s="10">
        <v>0</v>
      </c>
      <c r="G135" s="10">
        <v>0</v>
      </c>
      <c r="H135" s="4" t="s">
        <v>188</v>
      </c>
      <c r="I135" s="13" t="s">
        <v>187</v>
      </c>
      <c r="J135" s="24">
        <f t="shared" si="92"/>
        <v>1</v>
      </c>
      <c r="K135" s="24">
        <f t="shared" si="93"/>
        <v>1</v>
      </c>
      <c r="L135" s="24" t="s">
        <v>459</v>
      </c>
      <c r="M135" s="37" t="s">
        <v>452</v>
      </c>
      <c r="N135">
        <v>1</v>
      </c>
      <c r="O135">
        <f t="shared" si="45"/>
        <v>2</v>
      </c>
      <c r="P135">
        <f t="shared" si="46"/>
        <v>0.5</v>
      </c>
      <c r="Q135">
        <f t="shared" si="47"/>
        <v>0.5</v>
      </c>
      <c r="R135" s="43">
        <f t="shared" si="48"/>
        <v>0</v>
      </c>
      <c r="S135" s="6">
        <f t="shared" si="49"/>
        <v>0</v>
      </c>
      <c r="T135" s="6">
        <f t="shared" si="50"/>
        <v>0</v>
      </c>
      <c r="U135" s="6">
        <f t="shared" si="51"/>
        <v>0</v>
      </c>
      <c r="W135" s="43">
        <f t="shared" si="52"/>
        <v>0</v>
      </c>
      <c r="X135" s="6">
        <f t="shared" si="53"/>
        <v>0</v>
      </c>
      <c r="Y135" s="6">
        <f t="shared" si="54"/>
        <v>0</v>
      </c>
      <c r="Z135" s="6">
        <f t="shared" si="55"/>
        <v>0</v>
      </c>
      <c r="AA135" s="6">
        <f t="shared" si="56"/>
        <v>0</v>
      </c>
      <c r="AC135" s="43">
        <f t="shared" si="57"/>
        <v>0</v>
      </c>
      <c r="AD135" s="6">
        <f t="shared" si="58"/>
        <v>0.5</v>
      </c>
      <c r="AE135" s="6">
        <f t="shared" si="59"/>
        <v>0</v>
      </c>
      <c r="AF135" s="6">
        <f t="shared" si="60"/>
        <v>0</v>
      </c>
      <c r="AG135" s="6">
        <f t="shared" si="61"/>
        <v>0</v>
      </c>
      <c r="AH135" s="6">
        <f t="shared" si="62"/>
        <v>0</v>
      </c>
      <c r="AJ135" s="43">
        <f t="shared" si="63"/>
        <v>0</v>
      </c>
      <c r="AK135" s="6">
        <f t="shared" si="64"/>
        <v>0</v>
      </c>
      <c r="AL135" s="6">
        <f t="shared" si="65"/>
        <v>0</v>
      </c>
      <c r="AM135" s="6">
        <f t="shared" si="66"/>
        <v>0.5</v>
      </c>
      <c r="AO135" s="35">
        <f t="shared" si="67"/>
        <v>0</v>
      </c>
      <c r="AP135">
        <f t="shared" si="68"/>
        <v>0</v>
      </c>
      <c r="AQ135">
        <f t="shared" si="69"/>
        <v>0</v>
      </c>
      <c r="AR135">
        <f t="shared" si="70"/>
        <v>0</v>
      </c>
      <c r="AT135" s="35">
        <f t="shared" si="71"/>
        <v>0</v>
      </c>
      <c r="AU135">
        <f t="shared" si="72"/>
        <v>0</v>
      </c>
      <c r="AV135">
        <f t="shared" si="73"/>
        <v>0</v>
      </c>
      <c r="AW135">
        <f t="shared" si="74"/>
        <v>0</v>
      </c>
      <c r="AX135">
        <f t="shared" si="75"/>
        <v>0</v>
      </c>
      <c r="AZ135" s="35">
        <f t="shared" si="76"/>
        <v>0</v>
      </c>
      <c r="BA135">
        <f t="shared" si="77"/>
        <v>0.5</v>
      </c>
      <c r="BB135">
        <f t="shared" si="78"/>
        <v>0</v>
      </c>
      <c r="BC135">
        <f t="shared" si="79"/>
        <v>0</v>
      </c>
      <c r="BD135">
        <f t="shared" si="80"/>
        <v>0</v>
      </c>
      <c r="BE135">
        <f t="shared" si="81"/>
        <v>0</v>
      </c>
      <c r="BG135" s="35">
        <f t="shared" si="82"/>
        <v>0</v>
      </c>
      <c r="BH135">
        <f t="shared" si="83"/>
        <v>0</v>
      </c>
      <c r="BI135">
        <f t="shared" si="84"/>
        <v>0</v>
      </c>
      <c r="BJ135">
        <f t="shared" si="85"/>
        <v>0.5</v>
      </c>
    </row>
    <row r="136" spans="1:63" ht="119" x14ac:dyDescent="0.2">
      <c r="A136" s="4" t="s">
        <v>190</v>
      </c>
      <c r="B136" s="6">
        <v>2</v>
      </c>
      <c r="C136" s="6">
        <v>0</v>
      </c>
      <c r="D136" s="6">
        <v>4</v>
      </c>
      <c r="E136" s="10">
        <v>0</v>
      </c>
      <c r="F136" s="10">
        <v>0</v>
      </c>
      <c r="G136" s="10">
        <v>0</v>
      </c>
      <c r="H136" s="4" t="s">
        <v>189</v>
      </c>
      <c r="I136" s="13" t="s">
        <v>191</v>
      </c>
      <c r="J136" s="24">
        <f t="shared" ref="J136:J199" si="94" xml:space="preserve"> SUM(B136,C136,D136)</f>
        <v>6</v>
      </c>
      <c r="K136" s="24">
        <f t="shared" ref="K136:K199" si="95" xml:space="preserve"> SUM(B136,C136,D136,E136,F136,G136)</f>
        <v>6</v>
      </c>
      <c r="L136" s="24" t="s">
        <v>482</v>
      </c>
      <c r="M136" s="37" t="s">
        <v>497</v>
      </c>
      <c r="N136">
        <v>1</v>
      </c>
      <c r="O136">
        <f t="shared" ref="O136:O199" si="96">LEN(L136)</f>
        <v>2</v>
      </c>
      <c r="P136">
        <f t="shared" ref="P136:P199" si="97">J136/O136</f>
        <v>3</v>
      </c>
      <c r="Q136">
        <f t="shared" ref="Q136:Q199" si="98">K136/O136</f>
        <v>3</v>
      </c>
      <c r="R136" s="43">
        <f t="shared" ref="R136:R199" si="99">IF(L136="A",J136/O136,0)</f>
        <v>0</v>
      </c>
      <c r="S136" s="6">
        <f t="shared" ref="S136:S199" si="100">IF(L136="AB",J136/O136,0)</f>
        <v>3</v>
      </c>
      <c r="T136" s="6">
        <f t="shared" ref="T136:T199" si="101">IF(L136="ABC",J136/O136,0)</f>
        <v>0</v>
      </c>
      <c r="U136" s="6">
        <f t="shared" ref="U136:U199" si="102">IF(L136="ABCD",J136/O136,0)</f>
        <v>0</v>
      </c>
      <c r="W136" s="43">
        <f t="shared" ref="W136:W199" si="103">IF(L136="B",J136/O136,0)</f>
        <v>0</v>
      </c>
      <c r="X136" s="6">
        <f t="shared" ref="X136:X199" si="104">IF(L136="AB",J136/O136,0)</f>
        <v>3</v>
      </c>
      <c r="Y136" s="6">
        <f t="shared" ref="Y136:Y199" si="105">IF(L136="BC",J136/O136,0)</f>
        <v>0</v>
      </c>
      <c r="Z136" s="6">
        <f t="shared" ref="Z136:Z199" si="106">IF(L136="BCD",J136/O136,0)</f>
        <v>0</v>
      </c>
      <c r="AA136" s="6">
        <f t="shared" ref="AA136:AA199" si="107">IF(L136="ABCD",J136/O136,0)</f>
        <v>0</v>
      </c>
      <c r="AC136" s="43">
        <f t="shared" ref="AC136:AC199" si="108">IF(L136="C",J136/O136,0)</f>
        <v>0</v>
      </c>
      <c r="AD136" s="6">
        <f t="shared" ref="AD136:AD199" si="109">IF(L136="CD",J136/O136,0)</f>
        <v>0</v>
      </c>
      <c r="AE136" s="6">
        <f t="shared" ref="AE136:AE199" si="110">IF(L136="ABC",J136/O136,0)</f>
        <v>0</v>
      </c>
      <c r="AF136" s="6">
        <f t="shared" ref="AF136:AF199" si="111">IF(L136="ABCD",J136/O136,0)</f>
        <v>0</v>
      </c>
      <c r="AG136" s="6">
        <f t="shared" ref="AG136:AG199" si="112">IF(L136="BC",J136/O136,0)</f>
        <v>0</v>
      </c>
      <c r="AH136" s="6">
        <f t="shared" ref="AH136:AH199" si="113">IF(L136="BCD",J136/O136,0)</f>
        <v>0</v>
      </c>
      <c r="AJ136" s="43">
        <f t="shared" ref="AJ136:AJ199" si="114">IF(L136="D",J136/O136,0)</f>
        <v>0</v>
      </c>
      <c r="AK136" s="6">
        <f t="shared" ref="AK136:AK199" si="115">IF(L136="ABCD",J136/O136,0)</f>
        <v>0</v>
      </c>
      <c r="AL136" s="6">
        <f t="shared" ref="AL136:AL199" si="116">IF(L136="BCD",J136/O136,0)</f>
        <v>0</v>
      </c>
      <c r="AM136" s="6">
        <f t="shared" ref="AM136:AM199" si="117">IF(L136="CD",J136/O136,0)</f>
        <v>0</v>
      </c>
      <c r="AO136" s="35">
        <f t="shared" ref="AO136:AO199" si="118">IF(L136="A",K136/O136,0)</f>
        <v>0</v>
      </c>
      <c r="AP136">
        <f t="shared" ref="AP136:AP199" si="119">IF(L136="AB",K136/O136,0)</f>
        <v>3</v>
      </c>
      <c r="AQ136">
        <f t="shared" ref="AQ136:AQ199" si="120">IF(L136="ABC",K136/O136,0)</f>
        <v>0</v>
      </c>
      <c r="AR136">
        <f t="shared" ref="AR136:AR199" si="121">IF(L136="ABCD",K136/O136,0)</f>
        <v>0</v>
      </c>
      <c r="AT136" s="35">
        <f t="shared" ref="AT136:AT199" si="122">IF(L136="B",K136/O136,0)</f>
        <v>0</v>
      </c>
      <c r="AU136">
        <f t="shared" ref="AU136:AU199" si="123">IF(L136="AB",K136/O136,0)</f>
        <v>3</v>
      </c>
      <c r="AV136">
        <f t="shared" ref="AV136:AV199" si="124">IF(L136="BC",K136/O136,0)</f>
        <v>0</v>
      </c>
      <c r="AW136">
        <f t="shared" ref="AW136:AW199" si="125">IF(L136="BCD",K136/O136,0)</f>
        <v>0</v>
      </c>
      <c r="AX136">
        <f t="shared" ref="AX136:AX199" si="126">IF(L136="ABCD",K136/O136,0)</f>
        <v>0</v>
      </c>
      <c r="AZ136" s="35">
        <f t="shared" ref="AZ136:AZ199" si="127">IF(L136="C",K136/O136,0)</f>
        <v>0</v>
      </c>
      <c r="BA136">
        <f t="shared" ref="BA136:BA199" si="128">IF(L136="CD",K136/O136,0)</f>
        <v>0</v>
      </c>
      <c r="BB136">
        <f t="shared" ref="BB136:BB199" si="129">IF(L136="ABC",K136/O136,0)</f>
        <v>0</v>
      </c>
      <c r="BC136">
        <f t="shared" ref="BC136:BC199" si="130">IF(L136="ABCD",K136/O136,0)</f>
        <v>0</v>
      </c>
      <c r="BD136">
        <f t="shared" ref="BD136:BD199" si="131">IF(L136="BC",K136/O136,0)</f>
        <v>0</v>
      </c>
      <c r="BE136">
        <f t="shared" ref="BE136:BE199" si="132">IF(L136="BCD",K136/O136,0)</f>
        <v>0</v>
      </c>
      <c r="BG136" s="35">
        <f t="shared" ref="BG136:BG199" si="133">IF(L136="D",K136/O136,0)</f>
        <v>0</v>
      </c>
      <c r="BH136">
        <f t="shared" ref="BH136:BH199" si="134">IF(L136="ABCD",K136/O136,0)</f>
        <v>0</v>
      </c>
      <c r="BI136">
        <f t="shared" ref="BI136:BI199" si="135">IF(L136="BCD",K136/O136,0)</f>
        <v>0</v>
      </c>
      <c r="BJ136">
        <f t="shared" ref="BJ136:BJ199" si="136">IF(L136="CD",K136/O136,0)</f>
        <v>0</v>
      </c>
    </row>
    <row r="137" spans="1:63" ht="51" x14ac:dyDescent="0.2">
      <c r="A137" s="4" t="s">
        <v>193</v>
      </c>
      <c r="B137" s="6">
        <v>2</v>
      </c>
      <c r="C137" s="6">
        <v>1</v>
      </c>
      <c r="D137" s="6">
        <v>2</v>
      </c>
      <c r="E137" s="10">
        <v>0</v>
      </c>
      <c r="F137" s="10">
        <v>0</v>
      </c>
      <c r="G137" s="10">
        <v>0</v>
      </c>
      <c r="H137" s="4" t="s">
        <v>192</v>
      </c>
      <c r="I137" s="13" t="s">
        <v>194</v>
      </c>
      <c r="J137" s="24">
        <f t="shared" si="94"/>
        <v>5</v>
      </c>
      <c r="K137" s="24">
        <f t="shared" si="95"/>
        <v>5</v>
      </c>
      <c r="L137" s="24" t="s">
        <v>440</v>
      </c>
      <c r="M137" s="37" t="s">
        <v>486</v>
      </c>
      <c r="N137">
        <v>0.3</v>
      </c>
      <c r="O137">
        <f t="shared" si="96"/>
        <v>1</v>
      </c>
      <c r="P137">
        <f t="shared" si="97"/>
        <v>5</v>
      </c>
      <c r="Q137">
        <f t="shared" si="98"/>
        <v>5</v>
      </c>
      <c r="R137" s="43">
        <f t="shared" si="99"/>
        <v>5</v>
      </c>
      <c r="S137" s="6">
        <f t="shared" si="100"/>
        <v>0</v>
      </c>
      <c r="T137" s="6">
        <f t="shared" si="101"/>
        <v>0</v>
      </c>
      <c r="U137" s="6">
        <f t="shared" si="102"/>
        <v>0</v>
      </c>
      <c r="W137" s="43">
        <f t="shared" si="103"/>
        <v>0</v>
      </c>
      <c r="X137" s="6">
        <f t="shared" si="104"/>
        <v>0</v>
      </c>
      <c r="Y137" s="6">
        <f t="shared" si="105"/>
        <v>0</v>
      </c>
      <c r="Z137" s="6">
        <f t="shared" si="106"/>
        <v>0</v>
      </c>
      <c r="AA137" s="6">
        <f t="shared" si="107"/>
        <v>0</v>
      </c>
      <c r="AC137" s="43">
        <f t="shared" si="108"/>
        <v>0</v>
      </c>
      <c r="AD137" s="6">
        <f t="shared" si="109"/>
        <v>0</v>
      </c>
      <c r="AE137" s="6">
        <f t="shared" si="110"/>
        <v>0</v>
      </c>
      <c r="AF137" s="6">
        <f t="shared" si="111"/>
        <v>0</v>
      </c>
      <c r="AG137" s="6">
        <f t="shared" si="112"/>
        <v>0</v>
      </c>
      <c r="AH137" s="6">
        <f t="shared" si="113"/>
        <v>0</v>
      </c>
      <c r="AJ137" s="43">
        <f t="shared" si="114"/>
        <v>0</v>
      </c>
      <c r="AK137" s="6">
        <f t="shared" si="115"/>
        <v>0</v>
      </c>
      <c r="AL137" s="6">
        <f t="shared" si="116"/>
        <v>0</v>
      </c>
      <c r="AM137" s="6">
        <f t="shared" si="117"/>
        <v>0</v>
      </c>
      <c r="AO137" s="35">
        <f t="shared" si="118"/>
        <v>5</v>
      </c>
      <c r="AP137">
        <f t="shared" si="119"/>
        <v>0</v>
      </c>
      <c r="AQ137">
        <f t="shared" si="120"/>
        <v>0</v>
      </c>
      <c r="AR137">
        <f t="shared" si="121"/>
        <v>0</v>
      </c>
      <c r="AT137" s="35">
        <f t="shared" si="122"/>
        <v>0</v>
      </c>
      <c r="AU137">
        <f t="shared" si="123"/>
        <v>0</v>
      </c>
      <c r="AV137">
        <f t="shared" si="124"/>
        <v>0</v>
      </c>
      <c r="AW137">
        <f t="shared" si="125"/>
        <v>0</v>
      </c>
      <c r="AX137">
        <f t="shared" si="126"/>
        <v>0</v>
      </c>
      <c r="AZ137" s="35">
        <f t="shared" si="127"/>
        <v>0</v>
      </c>
      <c r="BA137">
        <f t="shared" si="128"/>
        <v>0</v>
      </c>
      <c r="BB137">
        <f t="shared" si="129"/>
        <v>0</v>
      </c>
      <c r="BC137">
        <f t="shared" si="130"/>
        <v>0</v>
      </c>
      <c r="BD137">
        <f t="shared" si="131"/>
        <v>0</v>
      </c>
      <c r="BE137">
        <f t="shared" si="132"/>
        <v>0</v>
      </c>
      <c r="BG137" s="35">
        <f t="shared" si="133"/>
        <v>0</v>
      </c>
      <c r="BH137">
        <f t="shared" si="134"/>
        <v>0</v>
      </c>
      <c r="BI137">
        <f t="shared" si="135"/>
        <v>0</v>
      </c>
      <c r="BJ137">
        <f t="shared" si="136"/>
        <v>0</v>
      </c>
    </row>
    <row r="138" spans="1:63" ht="17" x14ac:dyDescent="0.2">
      <c r="A138" s="4" t="s">
        <v>195</v>
      </c>
      <c r="B138" s="6">
        <v>0</v>
      </c>
      <c r="C138" s="6">
        <v>1</v>
      </c>
      <c r="D138" s="6">
        <v>2</v>
      </c>
      <c r="E138" s="10">
        <v>0</v>
      </c>
      <c r="F138" s="10">
        <v>0</v>
      </c>
      <c r="G138" s="10">
        <v>0</v>
      </c>
      <c r="H138" s="4" t="s">
        <v>192</v>
      </c>
      <c r="J138" s="24">
        <f t="shared" si="94"/>
        <v>3</v>
      </c>
      <c r="K138" s="24">
        <f t="shared" si="95"/>
        <v>3</v>
      </c>
      <c r="L138" s="24"/>
      <c r="O138">
        <f t="shared" si="96"/>
        <v>0</v>
      </c>
      <c r="P138" t="e">
        <f t="shared" si="97"/>
        <v>#DIV/0!</v>
      </c>
      <c r="Q138" t="e">
        <f t="shared" si="98"/>
        <v>#DIV/0!</v>
      </c>
      <c r="R138" s="43">
        <f t="shared" si="99"/>
        <v>0</v>
      </c>
      <c r="S138" s="6">
        <f t="shared" si="100"/>
        <v>0</v>
      </c>
      <c r="T138" s="6">
        <f t="shared" si="101"/>
        <v>0</v>
      </c>
      <c r="U138" s="6">
        <f t="shared" si="102"/>
        <v>0</v>
      </c>
      <c r="W138" s="43">
        <f t="shared" si="103"/>
        <v>0</v>
      </c>
      <c r="X138" s="6">
        <f t="shared" si="104"/>
        <v>0</v>
      </c>
      <c r="Y138" s="6">
        <f t="shared" si="105"/>
        <v>0</v>
      </c>
      <c r="Z138" s="6">
        <f t="shared" si="106"/>
        <v>0</v>
      </c>
      <c r="AA138" s="6">
        <f t="shared" si="107"/>
        <v>0</v>
      </c>
      <c r="AC138" s="43">
        <f t="shared" si="108"/>
        <v>0</v>
      </c>
      <c r="AD138" s="6">
        <f t="shared" si="109"/>
        <v>0</v>
      </c>
      <c r="AE138" s="6">
        <f t="shared" si="110"/>
        <v>0</v>
      </c>
      <c r="AF138" s="6">
        <f t="shared" si="111"/>
        <v>0</v>
      </c>
      <c r="AG138" s="6">
        <f t="shared" si="112"/>
        <v>0</v>
      </c>
      <c r="AH138" s="6">
        <f t="shared" si="113"/>
        <v>0</v>
      </c>
      <c r="AJ138" s="43">
        <f t="shared" si="114"/>
        <v>0</v>
      </c>
      <c r="AK138" s="6">
        <f t="shared" si="115"/>
        <v>0</v>
      </c>
      <c r="AL138" s="6">
        <f t="shared" si="116"/>
        <v>0</v>
      </c>
      <c r="AM138" s="6">
        <f t="shared" si="117"/>
        <v>0</v>
      </c>
      <c r="AO138" s="35">
        <f t="shared" si="118"/>
        <v>0</v>
      </c>
      <c r="AP138">
        <f t="shared" si="119"/>
        <v>0</v>
      </c>
      <c r="AQ138">
        <f t="shared" si="120"/>
        <v>0</v>
      </c>
      <c r="AR138">
        <f t="shared" si="121"/>
        <v>0</v>
      </c>
      <c r="AT138" s="35">
        <f t="shared" si="122"/>
        <v>0</v>
      </c>
      <c r="AU138">
        <f t="shared" si="123"/>
        <v>0</v>
      </c>
      <c r="AV138">
        <f t="shared" si="124"/>
        <v>0</v>
      </c>
      <c r="AW138">
        <f t="shared" si="125"/>
        <v>0</v>
      </c>
      <c r="AX138">
        <f t="shared" si="126"/>
        <v>0</v>
      </c>
      <c r="AZ138" s="35">
        <f t="shared" si="127"/>
        <v>0</v>
      </c>
      <c r="BA138">
        <f t="shared" si="128"/>
        <v>0</v>
      </c>
      <c r="BB138">
        <f t="shared" si="129"/>
        <v>0</v>
      </c>
      <c r="BC138">
        <f t="shared" si="130"/>
        <v>0</v>
      </c>
      <c r="BD138">
        <f t="shared" si="131"/>
        <v>0</v>
      </c>
      <c r="BE138">
        <f t="shared" si="132"/>
        <v>0</v>
      </c>
      <c r="BG138" s="35">
        <f t="shared" si="133"/>
        <v>0</v>
      </c>
      <c r="BH138">
        <f t="shared" si="134"/>
        <v>0</v>
      </c>
      <c r="BI138">
        <f t="shared" si="135"/>
        <v>0</v>
      </c>
      <c r="BJ138">
        <f t="shared" si="136"/>
        <v>0</v>
      </c>
    </row>
    <row r="139" spans="1:63" x14ac:dyDescent="0.2">
      <c r="J139" s="24"/>
      <c r="K139" s="24"/>
      <c r="L139" s="24"/>
      <c r="O139">
        <f t="shared" si="96"/>
        <v>0</v>
      </c>
      <c r="P139" t="e">
        <f t="shared" si="97"/>
        <v>#DIV/0!</v>
      </c>
      <c r="Q139" t="e">
        <f t="shared" si="98"/>
        <v>#DIV/0!</v>
      </c>
      <c r="R139" s="43">
        <f t="shared" si="99"/>
        <v>0</v>
      </c>
      <c r="S139" s="6">
        <f t="shared" si="100"/>
        <v>0</v>
      </c>
      <c r="T139" s="6">
        <f t="shared" si="101"/>
        <v>0</v>
      </c>
      <c r="U139" s="6">
        <f t="shared" si="102"/>
        <v>0</v>
      </c>
      <c r="V139" s="6">
        <f>SUM(R108:U138)</f>
        <v>36.666666666666671</v>
      </c>
      <c r="W139" s="43">
        <f t="shared" si="103"/>
        <v>0</v>
      </c>
      <c r="X139" s="6">
        <f t="shared" si="104"/>
        <v>0</v>
      </c>
      <c r="Y139" s="6">
        <f t="shared" si="105"/>
        <v>0</v>
      </c>
      <c r="Z139" s="6">
        <f t="shared" si="106"/>
        <v>0</v>
      </c>
      <c r="AA139" s="6">
        <f t="shared" si="107"/>
        <v>0</v>
      </c>
      <c r="AB139" s="6">
        <f>SUM(W108:AA138)</f>
        <v>23.5</v>
      </c>
      <c r="AC139" s="43">
        <f t="shared" si="108"/>
        <v>0</v>
      </c>
      <c r="AD139" s="6">
        <f t="shared" si="109"/>
        <v>0</v>
      </c>
      <c r="AE139" s="6">
        <f t="shared" si="110"/>
        <v>0</v>
      </c>
      <c r="AF139" s="6">
        <f t="shared" si="111"/>
        <v>0</v>
      </c>
      <c r="AG139" s="6">
        <f t="shared" si="112"/>
        <v>0</v>
      </c>
      <c r="AH139" s="6">
        <f t="shared" si="113"/>
        <v>0</v>
      </c>
      <c r="AI139" s="6">
        <f>SUM(AC108:AH138)</f>
        <v>14.166666666666666</v>
      </c>
      <c r="AJ139" s="43">
        <f t="shared" si="114"/>
        <v>0</v>
      </c>
      <c r="AK139" s="6">
        <f t="shared" si="115"/>
        <v>0</v>
      </c>
      <c r="AL139" s="6">
        <f t="shared" si="116"/>
        <v>0</v>
      </c>
      <c r="AM139" s="6">
        <f t="shared" si="117"/>
        <v>0</v>
      </c>
      <c r="AN139" s="6">
        <f>SUM(AJ108:AM138)</f>
        <v>4</v>
      </c>
      <c r="AO139" s="35">
        <f t="shared" si="118"/>
        <v>0</v>
      </c>
      <c r="AP139">
        <f t="shared" si="119"/>
        <v>0</v>
      </c>
      <c r="AQ139">
        <f t="shared" si="120"/>
        <v>0</v>
      </c>
      <c r="AR139">
        <f t="shared" si="121"/>
        <v>0</v>
      </c>
      <c r="AS139">
        <f>SUM(AO108:AR137)</f>
        <v>137.66666666666666</v>
      </c>
      <c r="AT139" s="35">
        <f t="shared" si="122"/>
        <v>0</v>
      </c>
      <c r="AU139">
        <f t="shared" si="123"/>
        <v>0</v>
      </c>
      <c r="AV139">
        <f t="shared" si="124"/>
        <v>0</v>
      </c>
      <c r="AW139">
        <f t="shared" si="125"/>
        <v>0</v>
      </c>
      <c r="AX139">
        <f t="shared" si="126"/>
        <v>0</v>
      </c>
      <c r="AY139">
        <f>SUM(AT108:AX138)</f>
        <v>116.5</v>
      </c>
      <c r="AZ139" s="35">
        <f t="shared" si="127"/>
        <v>0</v>
      </c>
      <c r="BA139">
        <f t="shared" si="128"/>
        <v>0</v>
      </c>
      <c r="BB139">
        <f t="shared" si="129"/>
        <v>0</v>
      </c>
      <c r="BC139">
        <f t="shared" si="130"/>
        <v>0</v>
      </c>
      <c r="BD139">
        <f t="shared" si="131"/>
        <v>0</v>
      </c>
      <c r="BE139">
        <f t="shared" si="132"/>
        <v>0</v>
      </c>
      <c r="BF139">
        <f>SUM(AZ108:BE138)</f>
        <v>50.666666666666671</v>
      </c>
      <c r="BG139" s="35">
        <f t="shared" si="133"/>
        <v>0</v>
      </c>
      <c r="BH139">
        <f t="shared" si="134"/>
        <v>0</v>
      </c>
      <c r="BI139">
        <f t="shared" si="135"/>
        <v>0</v>
      </c>
      <c r="BJ139">
        <f t="shared" si="136"/>
        <v>0</v>
      </c>
      <c r="BK139">
        <f>SUM(BG108:BJ138)</f>
        <v>9.5</v>
      </c>
    </row>
    <row r="140" spans="1:63" s="3" customFormat="1" ht="34" x14ac:dyDescent="0.2">
      <c r="A140" s="1" t="s">
        <v>196</v>
      </c>
      <c r="H140" s="1" t="s">
        <v>197</v>
      </c>
      <c r="I140" s="12" t="s">
        <v>199</v>
      </c>
      <c r="J140" s="23"/>
      <c r="K140" s="23"/>
      <c r="L140" s="23"/>
      <c r="M140" s="39"/>
      <c r="O140" s="3">
        <f t="shared" si="96"/>
        <v>0</v>
      </c>
      <c r="P140" s="3" t="e">
        <f t="shared" si="97"/>
        <v>#DIV/0!</v>
      </c>
      <c r="Q140" s="3" t="e">
        <f t="shared" si="98"/>
        <v>#DIV/0!</v>
      </c>
      <c r="R140" s="34">
        <f t="shared" si="99"/>
        <v>0</v>
      </c>
      <c r="S140" s="3">
        <f t="shared" si="100"/>
        <v>0</v>
      </c>
      <c r="T140" s="3">
        <f t="shared" si="101"/>
        <v>0</v>
      </c>
      <c r="U140" s="3">
        <f t="shared" si="102"/>
        <v>0</v>
      </c>
      <c r="W140" s="34">
        <f t="shared" si="103"/>
        <v>0</v>
      </c>
      <c r="X140" s="3">
        <f t="shared" si="104"/>
        <v>0</v>
      </c>
      <c r="Y140" s="3">
        <f t="shared" si="105"/>
        <v>0</v>
      </c>
      <c r="Z140" s="3">
        <f t="shared" si="106"/>
        <v>0</v>
      </c>
      <c r="AA140" s="3">
        <f t="shared" si="107"/>
        <v>0</v>
      </c>
      <c r="AC140" s="34">
        <f t="shared" si="108"/>
        <v>0</v>
      </c>
      <c r="AD140" s="3">
        <f t="shared" si="109"/>
        <v>0</v>
      </c>
      <c r="AE140" s="3">
        <f t="shared" si="110"/>
        <v>0</v>
      </c>
      <c r="AF140" s="3">
        <f t="shared" si="111"/>
        <v>0</v>
      </c>
      <c r="AG140" s="3">
        <f t="shared" si="112"/>
        <v>0</v>
      </c>
      <c r="AH140" s="3">
        <f t="shared" si="113"/>
        <v>0</v>
      </c>
      <c r="AJ140" s="34">
        <f t="shared" si="114"/>
        <v>0</v>
      </c>
      <c r="AK140" s="3">
        <f t="shared" si="115"/>
        <v>0</v>
      </c>
      <c r="AL140" s="3">
        <f t="shared" si="116"/>
        <v>0</v>
      </c>
      <c r="AM140" s="3">
        <f t="shared" si="117"/>
        <v>0</v>
      </c>
      <c r="AO140" s="34">
        <f t="shared" si="118"/>
        <v>0</v>
      </c>
      <c r="AP140" s="3">
        <f t="shared" si="119"/>
        <v>0</v>
      </c>
      <c r="AQ140" s="3">
        <f t="shared" si="120"/>
        <v>0</v>
      </c>
      <c r="AR140" s="3">
        <f t="shared" si="121"/>
        <v>0</v>
      </c>
      <c r="AT140" s="34">
        <f t="shared" si="122"/>
        <v>0</v>
      </c>
      <c r="AU140" s="3">
        <f t="shared" si="123"/>
        <v>0</v>
      </c>
      <c r="AV140" s="3">
        <f t="shared" si="124"/>
        <v>0</v>
      </c>
      <c r="AW140" s="3">
        <f t="shared" si="125"/>
        <v>0</v>
      </c>
      <c r="AX140" s="3">
        <f t="shared" si="126"/>
        <v>0</v>
      </c>
      <c r="AZ140" s="34">
        <f t="shared" si="127"/>
        <v>0</v>
      </c>
      <c r="BA140" s="3">
        <f t="shared" si="128"/>
        <v>0</v>
      </c>
      <c r="BB140" s="3">
        <f t="shared" si="129"/>
        <v>0</v>
      </c>
      <c r="BC140" s="3">
        <f t="shared" si="130"/>
        <v>0</v>
      </c>
      <c r="BD140" s="3">
        <f t="shared" si="131"/>
        <v>0</v>
      </c>
      <c r="BE140" s="3">
        <f t="shared" si="132"/>
        <v>0</v>
      </c>
      <c r="BG140" s="34">
        <f t="shared" si="133"/>
        <v>0</v>
      </c>
      <c r="BH140" s="3">
        <f t="shared" si="134"/>
        <v>0</v>
      </c>
      <c r="BI140" s="3">
        <f t="shared" si="135"/>
        <v>0</v>
      </c>
      <c r="BJ140" s="3">
        <f t="shared" si="136"/>
        <v>0</v>
      </c>
    </row>
    <row r="141" spans="1:63" ht="17" x14ac:dyDescent="0.2">
      <c r="A141" s="14" t="s">
        <v>0</v>
      </c>
      <c r="B141" s="15" t="s">
        <v>1</v>
      </c>
      <c r="C141" s="15" t="s">
        <v>2</v>
      </c>
      <c r="D141" s="15" t="s">
        <v>3</v>
      </c>
      <c r="E141" s="42" t="s">
        <v>4</v>
      </c>
      <c r="F141" s="42" t="s">
        <v>5</v>
      </c>
      <c r="G141" s="42" t="s">
        <v>6</v>
      </c>
      <c r="H141" s="14" t="s">
        <v>7</v>
      </c>
      <c r="I141" s="16" t="s">
        <v>8</v>
      </c>
      <c r="J141" s="24"/>
      <c r="K141" s="24"/>
      <c r="L141" s="24"/>
      <c r="O141">
        <f t="shared" si="96"/>
        <v>0</v>
      </c>
      <c r="P141" t="e">
        <f t="shared" si="97"/>
        <v>#DIV/0!</v>
      </c>
      <c r="Q141" t="e">
        <f t="shared" si="98"/>
        <v>#DIV/0!</v>
      </c>
      <c r="R141" s="43">
        <f t="shared" si="99"/>
        <v>0</v>
      </c>
      <c r="S141" s="6">
        <f t="shared" si="100"/>
        <v>0</v>
      </c>
      <c r="T141" s="6">
        <f t="shared" si="101"/>
        <v>0</v>
      </c>
      <c r="U141" s="6">
        <f t="shared" si="102"/>
        <v>0</v>
      </c>
      <c r="W141" s="43">
        <f t="shared" si="103"/>
        <v>0</v>
      </c>
      <c r="X141" s="6">
        <f t="shared" si="104"/>
        <v>0</v>
      </c>
      <c r="Y141" s="6">
        <f t="shared" si="105"/>
        <v>0</v>
      </c>
      <c r="Z141" s="6">
        <f t="shared" si="106"/>
        <v>0</v>
      </c>
      <c r="AA141" s="6">
        <f t="shared" si="107"/>
        <v>0</v>
      </c>
      <c r="AC141" s="43">
        <f t="shared" si="108"/>
        <v>0</v>
      </c>
      <c r="AD141" s="6">
        <f t="shared" si="109"/>
        <v>0</v>
      </c>
      <c r="AE141" s="6">
        <f t="shared" si="110"/>
        <v>0</v>
      </c>
      <c r="AF141" s="6">
        <f t="shared" si="111"/>
        <v>0</v>
      </c>
      <c r="AG141" s="6">
        <f t="shared" si="112"/>
        <v>0</v>
      </c>
      <c r="AH141" s="6">
        <f t="shared" si="113"/>
        <v>0</v>
      </c>
      <c r="AJ141" s="43">
        <f t="shared" si="114"/>
        <v>0</v>
      </c>
      <c r="AK141" s="6">
        <f t="shared" si="115"/>
        <v>0</v>
      </c>
      <c r="AL141" s="6">
        <f t="shared" si="116"/>
        <v>0</v>
      </c>
      <c r="AM141" s="6">
        <f t="shared" si="117"/>
        <v>0</v>
      </c>
      <c r="AO141" s="35">
        <f t="shared" si="118"/>
        <v>0</v>
      </c>
      <c r="AP141">
        <f t="shared" si="119"/>
        <v>0</v>
      </c>
      <c r="AQ141">
        <f t="shared" si="120"/>
        <v>0</v>
      </c>
      <c r="AR141">
        <f t="shared" si="121"/>
        <v>0</v>
      </c>
      <c r="AT141" s="35">
        <f t="shared" si="122"/>
        <v>0</v>
      </c>
      <c r="AU141">
        <f t="shared" si="123"/>
        <v>0</v>
      </c>
      <c r="AV141">
        <f t="shared" si="124"/>
        <v>0</v>
      </c>
      <c r="AW141">
        <f t="shared" si="125"/>
        <v>0</v>
      </c>
      <c r="AX141">
        <f t="shared" si="126"/>
        <v>0</v>
      </c>
      <c r="AZ141" s="35">
        <f t="shared" si="127"/>
        <v>0</v>
      </c>
      <c r="BA141">
        <f t="shared" si="128"/>
        <v>0</v>
      </c>
      <c r="BB141">
        <f t="shared" si="129"/>
        <v>0</v>
      </c>
      <c r="BC141">
        <f t="shared" si="130"/>
        <v>0</v>
      </c>
      <c r="BD141">
        <f t="shared" si="131"/>
        <v>0</v>
      </c>
      <c r="BE141">
        <f t="shared" si="132"/>
        <v>0</v>
      </c>
      <c r="BG141" s="35">
        <f t="shared" si="133"/>
        <v>0</v>
      </c>
      <c r="BH141">
        <f t="shared" si="134"/>
        <v>0</v>
      </c>
      <c r="BI141">
        <f t="shared" si="135"/>
        <v>0</v>
      </c>
      <c r="BJ141">
        <f t="shared" si="136"/>
        <v>0</v>
      </c>
    </row>
    <row r="142" spans="1:63" ht="51" x14ac:dyDescent="0.2">
      <c r="A142" s="4" t="s">
        <v>198</v>
      </c>
      <c r="B142" s="6">
        <v>0</v>
      </c>
      <c r="C142" s="6">
        <v>0</v>
      </c>
      <c r="D142" s="6">
        <v>1</v>
      </c>
      <c r="E142" s="10">
        <v>0</v>
      </c>
      <c r="F142" s="10">
        <v>0</v>
      </c>
      <c r="G142" s="10">
        <v>0</v>
      </c>
      <c r="I142" s="13" t="s">
        <v>200</v>
      </c>
      <c r="J142" s="24">
        <f t="shared" si="94"/>
        <v>1</v>
      </c>
      <c r="K142" s="24">
        <f t="shared" si="95"/>
        <v>1</v>
      </c>
      <c r="L142" s="24" t="s">
        <v>433</v>
      </c>
      <c r="M142" s="37" t="s">
        <v>445</v>
      </c>
      <c r="N142">
        <v>1</v>
      </c>
      <c r="O142">
        <f t="shared" si="96"/>
        <v>1</v>
      </c>
      <c r="P142">
        <f t="shared" si="97"/>
        <v>1</v>
      </c>
      <c r="Q142">
        <f t="shared" si="98"/>
        <v>1</v>
      </c>
      <c r="R142" s="43">
        <f t="shared" si="99"/>
        <v>0</v>
      </c>
      <c r="S142" s="6">
        <f t="shared" si="100"/>
        <v>0</v>
      </c>
      <c r="T142" s="6">
        <f t="shared" si="101"/>
        <v>0</v>
      </c>
      <c r="U142" s="6">
        <f t="shared" si="102"/>
        <v>0</v>
      </c>
      <c r="W142" s="43">
        <f t="shared" si="103"/>
        <v>1</v>
      </c>
      <c r="X142" s="6">
        <f t="shared" si="104"/>
        <v>0</v>
      </c>
      <c r="Y142" s="6">
        <f t="shared" si="105"/>
        <v>0</v>
      </c>
      <c r="Z142" s="6">
        <f t="shared" si="106"/>
        <v>0</v>
      </c>
      <c r="AA142" s="6">
        <f t="shared" si="107"/>
        <v>0</v>
      </c>
      <c r="AC142" s="43">
        <f t="shared" si="108"/>
        <v>0</v>
      </c>
      <c r="AD142" s="6">
        <f t="shared" si="109"/>
        <v>0</v>
      </c>
      <c r="AE142" s="6">
        <f t="shared" si="110"/>
        <v>0</v>
      </c>
      <c r="AF142" s="6">
        <f t="shared" si="111"/>
        <v>0</v>
      </c>
      <c r="AG142" s="6">
        <f t="shared" si="112"/>
        <v>0</v>
      </c>
      <c r="AH142" s="6">
        <f t="shared" si="113"/>
        <v>0</v>
      </c>
      <c r="AJ142" s="43">
        <f t="shared" si="114"/>
        <v>0</v>
      </c>
      <c r="AK142" s="6">
        <f t="shared" si="115"/>
        <v>0</v>
      </c>
      <c r="AL142" s="6">
        <f t="shared" si="116"/>
        <v>0</v>
      </c>
      <c r="AM142" s="6">
        <f t="shared" si="117"/>
        <v>0</v>
      </c>
      <c r="AO142" s="35">
        <f t="shared" si="118"/>
        <v>0</v>
      </c>
      <c r="AP142">
        <f t="shared" si="119"/>
        <v>0</v>
      </c>
      <c r="AQ142">
        <f t="shared" si="120"/>
        <v>0</v>
      </c>
      <c r="AR142">
        <f t="shared" si="121"/>
        <v>0</v>
      </c>
      <c r="AT142" s="35">
        <f t="shared" si="122"/>
        <v>1</v>
      </c>
      <c r="AU142">
        <f t="shared" si="123"/>
        <v>0</v>
      </c>
      <c r="AV142">
        <f t="shared" si="124"/>
        <v>0</v>
      </c>
      <c r="AW142">
        <f t="shared" si="125"/>
        <v>0</v>
      </c>
      <c r="AX142">
        <f t="shared" si="126"/>
        <v>0</v>
      </c>
      <c r="AZ142" s="35">
        <f t="shared" si="127"/>
        <v>0</v>
      </c>
      <c r="BA142">
        <f t="shared" si="128"/>
        <v>0</v>
      </c>
      <c r="BB142">
        <f t="shared" si="129"/>
        <v>0</v>
      </c>
      <c r="BC142">
        <f t="shared" si="130"/>
        <v>0</v>
      </c>
      <c r="BD142">
        <f t="shared" si="131"/>
        <v>0</v>
      </c>
      <c r="BE142">
        <f t="shared" si="132"/>
        <v>0</v>
      </c>
      <c r="BG142" s="35">
        <f t="shared" si="133"/>
        <v>0</v>
      </c>
      <c r="BH142">
        <f t="shared" si="134"/>
        <v>0</v>
      </c>
      <c r="BI142">
        <f t="shared" si="135"/>
        <v>0</v>
      </c>
      <c r="BJ142">
        <f t="shared" si="136"/>
        <v>0</v>
      </c>
    </row>
    <row r="143" spans="1:63" ht="51" x14ac:dyDescent="0.2">
      <c r="A143" s="4" t="s">
        <v>201</v>
      </c>
      <c r="B143" s="6">
        <v>0</v>
      </c>
      <c r="C143" s="6">
        <v>0</v>
      </c>
      <c r="D143" s="6">
        <v>1</v>
      </c>
      <c r="E143" s="10">
        <v>0</v>
      </c>
      <c r="F143" s="10">
        <v>3</v>
      </c>
      <c r="G143" s="10">
        <v>2</v>
      </c>
      <c r="I143" s="13" t="s">
        <v>99</v>
      </c>
      <c r="J143" s="24">
        <f t="shared" si="94"/>
        <v>1</v>
      </c>
      <c r="K143" s="24">
        <f t="shared" si="95"/>
        <v>6</v>
      </c>
      <c r="L143" s="24" t="s">
        <v>503</v>
      </c>
      <c r="M143" s="37" t="s">
        <v>446</v>
      </c>
      <c r="N143">
        <v>1</v>
      </c>
      <c r="O143">
        <f t="shared" si="96"/>
        <v>2</v>
      </c>
      <c r="P143">
        <f t="shared" si="97"/>
        <v>0.5</v>
      </c>
      <c r="Q143">
        <f t="shared" si="98"/>
        <v>3</v>
      </c>
      <c r="R143" s="43">
        <f t="shared" si="99"/>
        <v>0</v>
      </c>
      <c r="S143" s="6">
        <f t="shared" si="100"/>
        <v>0</v>
      </c>
      <c r="T143" s="6">
        <f t="shared" si="101"/>
        <v>0</v>
      </c>
      <c r="U143" s="6">
        <f t="shared" si="102"/>
        <v>0</v>
      </c>
      <c r="W143" s="43">
        <f t="shared" si="103"/>
        <v>0</v>
      </c>
      <c r="X143" s="6">
        <f t="shared" si="104"/>
        <v>0</v>
      </c>
      <c r="Y143" s="6">
        <f t="shared" si="105"/>
        <v>0.5</v>
      </c>
      <c r="Z143" s="6">
        <f t="shared" si="106"/>
        <v>0</v>
      </c>
      <c r="AA143" s="6">
        <f t="shared" si="107"/>
        <v>0</v>
      </c>
      <c r="AC143" s="43">
        <f t="shared" si="108"/>
        <v>0</v>
      </c>
      <c r="AD143" s="6">
        <f t="shared" si="109"/>
        <v>0</v>
      </c>
      <c r="AE143" s="6">
        <f t="shared" si="110"/>
        <v>0</v>
      </c>
      <c r="AF143" s="6">
        <f t="shared" si="111"/>
        <v>0</v>
      </c>
      <c r="AG143" s="6">
        <f t="shared" si="112"/>
        <v>0.5</v>
      </c>
      <c r="AH143" s="6">
        <f t="shared" si="113"/>
        <v>0</v>
      </c>
      <c r="AJ143" s="43">
        <f t="shared" si="114"/>
        <v>0</v>
      </c>
      <c r="AK143" s="6">
        <f t="shared" si="115"/>
        <v>0</v>
      </c>
      <c r="AL143" s="6">
        <f t="shared" si="116"/>
        <v>0</v>
      </c>
      <c r="AM143" s="6">
        <f t="shared" si="117"/>
        <v>0</v>
      </c>
      <c r="AO143" s="35">
        <f t="shared" si="118"/>
        <v>0</v>
      </c>
      <c r="AP143">
        <f t="shared" si="119"/>
        <v>0</v>
      </c>
      <c r="AQ143">
        <f t="shared" si="120"/>
        <v>0</v>
      </c>
      <c r="AR143">
        <f t="shared" si="121"/>
        <v>0</v>
      </c>
      <c r="AT143" s="35">
        <f t="shared" si="122"/>
        <v>0</v>
      </c>
      <c r="AU143">
        <f t="shared" si="123"/>
        <v>0</v>
      </c>
      <c r="AV143">
        <f t="shared" si="124"/>
        <v>3</v>
      </c>
      <c r="AW143">
        <f t="shared" si="125"/>
        <v>0</v>
      </c>
      <c r="AX143">
        <f t="shared" si="126"/>
        <v>0</v>
      </c>
      <c r="AZ143" s="35">
        <f t="shared" si="127"/>
        <v>0</v>
      </c>
      <c r="BA143">
        <f t="shared" si="128"/>
        <v>0</v>
      </c>
      <c r="BB143">
        <f t="shared" si="129"/>
        <v>0</v>
      </c>
      <c r="BC143">
        <f t="shared" si="130"/>
        <v>0</v>
      </c>
      <c r="BD143">
        <f t="shared" si="131"/>
        <v>3</v>
      </c>
      <c r="BE143">
        <f t="shared" si="132"/>
        <v>0</v>
      </c>
      <c r="BG143" s="35">
        <f t="shared" si="133"/>
        <v>0</v>
      </c>
      <c r="BH143">
        <f t="shared" si="134"/>
        <v>0</v>
      </c>
      <c r="BI143">
        <f t="shared" si="135"/>
        <v>0</v>
      </c>
      <c r="BJ143">
        <f t="shared" si="136"/>
        <v>0</v>
      </c>
    </row>
    <row r="144" spans="1:63" ht="17" x14ac:dyDescent="0.2">
      <c r="A144" s="4" t="s">
        <v>202</v>
      </c>
      <c r="B144" s="6">
        <v>0</v>
      </c>
      <c r="C144" s="6">
        <v>0</v>
      </c>
      <c r="D144" s="6">
        <v>1</v>
      </c>
      <c r="E144" s="10">
        <v>0</v>
      </c>
      <c r="F144" s="10">
        <v>0</v>
      </c>
      <c r="G144" s="10">
        <v>0</v>
      </c>
      <c r="I144" s="13" t="s">
        <v>78</v>
      </c>
      <c r="J144" s="24">
        <f t="shared" si="94"/>
        <v>1</v>
      </c>
      <c r="K144" s="24">
        <f t="shared" si="95"/>
        <v>1</v>
      </c>
      <c r="L144" s="24"/>
      <c r="N144">
        <v>1</v>
      </c>
      <c r="O144">
        <f t="shared" si="96"/>
        <v>0</v>
      </c>
      <c r="P144" t="e">
        <f t="shared" si="97"/>
        <v>#DIV/0!</v>
      </c>
      <c r="Q144" t="e">
        <f t="shared" si="98"/>
        <v>#DIV/0!</v>
      </c>
      <c r="R144" s="43">
        <f t="shared" si="99"/>
        <v>0</v>
      </c>
      <c r="S144" s="6">
        <f t="shared" si="100"/>
        <v>0</v>
      </c>
      <c r="T144" s="6">
        <f t="shared" si="101"/>
        <v>0</v>
      </c>
      <c r="U144" s="6">
        <f t="shared" si="102"/>
        <v>0</v>
      </c>
      <c r="W144" s="43">
        <f t="shared" si="103"/>
        <v>0</v>
      </c>
      <c r="X144" s="6">
        <f t="shared" si="104"/>
        <v>0</v>
      </c>
      <c r="Y144" s="6">
        <f t="shared" si="105"/>
        <v>0</v>
      </c>
      <c r="Z144" s="6">
        <f t="shared" si="106"/>
        <v>0</v>
      </c>
      <c r="AA144" s="6">
        <f t="shared" si="107"/>
        <v>0</v>
      </c>
      <c r="AC144" s="43">
        <f t="shared" si="108"/>
        <v>0</v>
      </c>
      <c r="AD144" s="6">
        <f t="shared" si="109"/>
        <v>0</v>
      </c>
      <c r="AE144" s="6">
        <f t="shared" si="110"/>
        <v>0</v>
      </c>
      <c r="AF144" s="6">
        <f t="shared" si="111"/>
        <v>0</v>
      </c>
      <c r="AG144" s="6">
        <f t="shared" si="112"/>
        <v>0</v>
      </c>
      <c r="AH144" s="6">
        <f t="shared" si="113"/>
        <v>0</v>
      </c>
      <c r="AJ144" s="43">
        <f t="shared" si="114"/>
        <v>0</v>
      </c>
      <c r="AK144" s="6">
        <f t="shared" si="115"/>
        <v>0</v>
      </c>
      <c r="AL144" s="6">
        <f t="shared" si="116"/>
        <v>0</v>
      </c>
      <c r="AM144" s="6">
        <f t="shared" si="117"/>
        <v>0</v>
      </c>
      <c r="AO144" s="35">
        <f t="shared" si="118"/>
        <v>0</v>
      </c>
      <c r="AP144">
        <f t="shared" si="119"/>
        <v>0</v>
      </c>
      <c r="AQ144">
        <f t="shared" si="120"/>
        <v>0</v>
      </c>
      <c r="AR144">
        <f t="shared" si="121"/>
        <v>0</v>
      </c>
      <c r="AT144" s="35">
        <f t="shared" si="122"/>
        <v>0</v>
      </c>
      <c r="AU144">
        <f t="shared" si="123"/>
        <v>0</v>
      </c>
      <c r="AV144">
        <f t="shared" si="124"/>
        <v>0</v>
      </c>
      <c r="AW144">
        <f t="shared" si="125"/>
        <v>0</v>
      </c>
      <c r="AX144">
        <f t="shared" si="126"/>
        <v>0</v>
      </c>
      <c r="AZ144" s="35">
        <f t="shared" si="127"/>
        <v>0</v>
      </c>
      <c r="BA144">
        <f t="shared" si="128"/>
        <v>0</v>
      </c>
      <c r="BB144">
        <f t="shared" si="129"/>
        <v>0</v>
      </c>
      <c r="BC144">
        <f t="shared" si="130"/>
        <v>0</v>
      </c>
      <c r="BD144">
        <f t="shared" si="131"/>
        <v>0</v>
      </c>
      <c r="BE144">
        <f t="shared" si="132"/>
        <v>0</v>
      </c>
      <c r="BG144" s="35">
        <f t="shared" si="133"/>
        <v>0</v>
      </c>
      <c r="BH144">
        <f t="shared" si="134"/>
        <v>0</v>
      </c>
      <c r="BI144">
        <f t="shared" si="135"/>
        <v>0</v>
      </c>
      <c r="BJ144">
        <f t="shared" si="136"/>
        <v>0</v>
      </c>
    </row>
    <row r="145" spans="1:62" ht="85" x14ac:dyDescent="0.2">
      <c r="A145" s="4" t="s">
        <v>203</v>
      </c>
      <c r="B145" s="6">
        <v>0</v>
      </c>
      <c r="C145" s="6">
        <v>0</v>
      </c>
      <c r="D145" s="6">
        <v>1</v>
      </c>
      <c r="E145" s="10">
        <v>0</v>
      </c>
      <c r="F145" s="10">
        <v>0</v>
      </c>
      <c r="G145" s="10">
        <v>0</v>
      </c>
      <c r="I145" s="13" t="s">
        <v>204</v>
      </c>
      <c r="J145" s="24">
        <f t="shared" si="94"/>
        <v>1</v>
      </c>
      <c r="K145" s="24">
        <f t="shared" si="95"/>
        <v>1</v>
      </c>
      <c r="L145" s="24" t="s">
        <v>433</v>
      </c>
      <c r="M145" s="37" t="s">
        <v>447</v>
      </c>
      <c r="N145">
        <v>1</v>
      </c>
      <c r="O145">
        <f t="shared" si="96"/>
        <v>1</v>
      </c>
      <c r="P145">
        <f t="shared" si="97"/>
        <v>1</v>
      </c>
      <c r="Q145">
        <f t="shared" si="98"/>
        <v>1</v>
      </c>
      <c r="R145" s="43">
        <f t="shared" si="99"/>
        <v>0</v>
      </c>
      <c r="S145" s="6">
        <f t="shared" si="100"/>
        <v>0</v>
      </c>
      <c r="T145" s="6">
        <f t="shared" si="101"/>
        <v>0</v>
      </c>
      <c r="U145" s="6">
        <f t="shared" si="102"/>
        <v>0</v>
      </c>
      <c r="W145" s="43">
        <f t="shared" si="103"/>
        <v>1</v>
      </c>
      <c r="X145" s="6">
        <f t="shared" si="104"/>
        <v>0</v>
      </c>
      <c r="Y145" s="6">
        <f t="shared" si="105"/>
        <v>0</v>
      </c>
      <c r="Z145" s="6">
        <f t="shared" si="106"/>
        <v>0</v>
      </c>
      <c r="AA145" s="6">
        <f t="shared" si="107"/>
        <v>0</v>
      </c>
      <c r="AC145" s="43">
        <f t="shared" si="108"/>
        <v>0</v>
      </c>
      <c r="AD145" s="6">
        <f t="shared" si="109"/>
        <v>0</v>
      </c>
      <c r="AE145" s="6">
        <f t="shared" si="110"/>
        <v>0</v>
      </c>
      <c r="AF145" s="6">
        <f t="shared" si="111"/>
        <v>0</v>
      </c>
      <c r="AG145" s="6">
        <f t="shared" si="112"/>
        <v>0</v>
      </c>
      <c r="AH145" s="6">
        <f t="shared" si="113"/>
        <v>0</v>
      </c>
      <c r="AJ145" s="43">
        <f t="shared" si="114"/>
        <v>0</v>
      </c>
      <c r="AK145" s="6">
        <f t="shared" si="115"/>
        <v>0</v>
      </c>
      <c r="AL145" s="6">
        <f t="shared" si="116"/>
        <v>0</v>
      </c>
      <c r="AM145" s="6">
        <f t="shared" si="117"/>
        <v>0</v>
      </c>
      <c r="AO145" s="35">
        <f t="shared" si="118"/>
        <v>0</v>
      </c>
      <c r="AP145">
        <f t="shared" si="119"/>
        <v>0</v>
      </c>
      <c r="AQ145">
        <f t="shared" si="120"/>
        <v>0</v>
      </c>
      <c r="AR145">
        <f t="shared" si="121"/>
        <v>0</v>
      </c>
      <c r="AT145" s="35">
        <f t="shared" si="122"/>
        <v>1</v>
      </c>
      <c r="AU145">
        <f t="shared" si="123"/>
        <v>0</v>
      </c>
      <c r="AV145">
        <f t="shared" si="124"/>
        <v>0</v>
      </c>
      <c r="AW145">
        <f t="shared" si="125"/>
        <v>0</v>
      </c>
      <c r="AX145">
        <f t="shared" si="126"/>
        <v>0</v>
      </c>
      <c r="AZ145" s="35">
        <f t="shared" si="127"/>
        <v>0</v>
      </c>
      <c r="BA145">
        <f t="shared" si="128"/>
        <v>0</v>
      </c>
      <c r="BB145">
        <f t="shared" si="129"/>
        <v>0</v>
      </c>
      <c r="BC145">
        <f t="shared" si="130"/>
        <v>0</v>
      </c>
      <c r="BD145">
        <f t="shared" si="131"/>
        <v>0</v>
      </c>
      <c r="BE145">
        <f t="shared" si="132"/>
        <v>0</v>
      </c>
      <c r="BG145" s="35">
        <f t="shared" si="133"/>
        <v>0</v>
      </c>
      <c r="BH145">
        <f t="shared" si="134"/>
        <v>0</v>
      </c>
      <c r="BI145">
        <f t="shared" si="135"/>
        <v>0</v>
      </c>
      <c r="BJ145">
        <f t="shared" si="136"/>
        <v>0</v>
      </c>
    </row>
    <row r="146" spans="1:62" ht="51" x14ac:dyDescent="0.2">
      <c r="A146" s="4" t="s">
        <v>205</v>
      </c>
      <c r="B146" s="6">
        <v>0</v>
      </c>
      <c r="C146" s="6">
        <v>0</v>
      </c>
      <c r="D146" s="6">
        <v>1</v>
      </c>
      <c r="E146" s="10">
        <v>0</v>
      </c>
      <c r="F146" s="10">
        <v>0</v>
      </c>
      <c r="G146" s="10">
        <v>0</v>
      </c>
      <c r="I146" s="13" t="s">
        <v>206</v>
      </c>
      <c r="J146" s="24">
        <f t="shared" si="94"/>
        <v>1</v>
      </c>
      <c r="K146" s="24">
        <f t="shared" si="95"/>
        <v>1</v>
      </c>
      <c r="L146" s="24" t="s">
        <v>504</v>
      </c>
      <c r="M146" s="37" t="s">
        <v>448</v>
      </c>
      <c r="N146">
        <v>1</v>
      </c>
      <c r="O146">
        <f t="shared" si="96"/>
        <v>1</v>
      </c>
      <c r="P146">
        <f t="shared" si="97"/>
        <v>1</v>
      </c>
      <c r="Q146">
        <f t="shared" si="98"/>
        <v>1</v>
      </c>
      <c r="R146" s="43">
        <f t="shared" si="99"/>
        <v>0</v>
      </c>
      <c r="S146" s="6">
        <f t="shared" si="100"/>
        <v>0</v>
      </c>
      <c r="T146" s="6">
        <f t="shared" si="101"/>
        <v>0</v>
      </c>
      <c r="U146" s="6">
        <f t="shared" si="102"/>
        <v>0</v>
      </c>
      <c r="W146" s="43">
        <f t="shared" si="103"/>
        <v>0</v>
      </c>
      <c r="X146" s="6">
        <f t="shared" si="104"/>
        <v>0</v>
      </c>
      <c r="Y146" s="6">
        <f t="shared" si="105"/>
        <v>0</v>
      </c>
      <c r="Z146" s="6">
        <f t="shared" si="106"/>
        <v>0</v>
      </c>
      <c r="AA146" s="6">
        <f t="shared" si="107"/>
        <v>0</v>
      </c>
      <c r="AC146" s="43">
        <f t="shared" si="108"/>
        <v>1</v>
      </c>
      <c r="AD146" s="6">
        <f t="shared" si="109"/>
        <v>0</v>
      </c>
      <c r="AE146" s="6">
        <f t="shared" si="110"/>
        <v>0</v>
      </c>
      <c r="AF146" s="6">
        <f t="shared" si="111"/>
        <v>0</v>
      </c>
      <c r="AG146" s="6">
        <f t="shared" si="112"/>
        <v>0</v>
      </c>
      <c r="AH146" s="6">
        <f t="shared" si="113"/>
        <v>0</v>
      </c>
      <c r="AJ146" s="43">
        <f t="shared" si="114"/>
        <v>0</v>
      </c>
      <c r="AK146" s="6">
        <f t="shared" si="115"/>
        <v>0</v>
      </c>
      <c r="AL146" s="6">
        <f t="shared" si="116"/>
        <v>0</v>
      </c>
      <c r="AM146" s="6">
        <f t="shared" si="117"/>
        <v>0</v>
      </c>
      <c r="AO146" s="35">
        <f t="shared" si="118"/>
        <v>0</v>
      </c>
      <c r="AP146">
        <f t="shared" si="119"/>
        <v>0</v>
      </c>
      <c r="AQ146">
        <f t="shared" si="120"/>
        <v>0</v>
      </c>
      <c r="AR146">
        <f t="shared" si="121"/>
        <v>0</v>
      </c>
      <c r="AT146" s="35">
        <f t="shared" si="122"/>
        <v>0</v>
      </c>
      <c r="AU146">
        <f t="shared" si="123"/>
        <v>0</v>
      </c>
      <c r="AV146">
        <f t="shared" si="124"/>
        <v>0</v>
      </c>
      <c r="AW146">
        <f t="shared" si="125"/>
        <v>0</v>
      </c>
      <c r="AX146">
        <f t="shared" si="126"/>
        <v>0</v>
      </c>
      <c r="AZ146" s="35">
        <f t="shared" si="127"/>
        <v>1</v>
      </c>
      <c r="BA146">
        <f t="shared" si="128"/>
        <v>0</v>
      </c>
      <c r="BB146">
        <f t="shared" si="129"/>
        <v>0</v>
      </c>
      <c r="BC146">
        <f t="shared" si="130"/>
        <v>0</v>
      </c>
      <c r="BD146">
        <f t="shared" si="131"/>
        <v>0</v>
      </c>
      <c r="BE146">
        <f t="shared" si="132"/>
        <v>0</v>
      </c>
      <c r="BG146" s="35">
        <f t="shared" si="133"/>
        <v>0</v>
      </c>
      <c r="BH146">
        <f t="shared" si="134"/>
        <v>0</v>
      </c>
      <c r="BI146">
        <f t="shared" si="135"/>
        <v>0</v>
      </c>
      <c r="BJ146">
        <f t="shared" si="136"/>
        <v>0</v>
      </c>
    </row>
    <row r="147" spans="1:62" ht="17" x14ac:dyDescent="0.2">
      <c r="A147" s="4" t="s">
        <v>207</v>
      </c>
      <c r="B147" s="6">
        <v>0</v>
      </c>
      <c r="C147" s="6">
        <v>0</v>
      </c>
      <c r="D147" s="6">
        <v>1</v>
      </c>
      <c r="E147" s="10">
        <v>0</v>
      </c>
      <c r="F147" s="10">
        <v>0</v>
      </c>
      <c r="G147" s="10">
        <v>0</v>
      </c>
      <c r="I147" s="13" t="s">
        <v>208</v>
      </c>
      <c r="J147" s="24">
        <f t="shared" si="94"/>
        <v>1</v>
      </c>
      <c r="K147" s="24">
        <f t="shared" si="95"/>
        <v>1</v>
      </c>
      <c r="L147" s="24"/>
      <c r="N147">
        <v>1</v>
      </c>
      <c r="O147">
        <f t="shared" si="96"/>
        <v>0</v>
      </c>
      <c r="P147" t="e">
        <f t="shared" si="97"/>
        <v>#DIV/0!</v>
      </c>
      <c r="Q147" t="e">
        <f t="shared" si="98"/>
        <v>#DIV/0!</v>
      </c>
      <c r="R147" s="43">
        <f t="shared" si="99"/>
        <v>0</v>
      </c>
      <c r="S147" s="6">
        <f t="shared" si="100"/>
        <v>0</v>
      </c>
      <c r="T147" s="6">
        <f t="shared" si="101"/>
        <v>0</v>
      </c>
      <c r="U147" s="6">
        <f t="shared" si="102"/>
        <v>0</v>
      </c>
      <c r="W147" s="43">
        <f t="shared" si="103"/>
        <v>0</v>
      </c>
      <c r="X147" s="6">
        <f t="shared" si="104"/>
        <v>0</v>
      </c>
      <c r="Y147" s="6">
        <f t="shared" si="105"/>
        <v>0</v>
      </c>
      <c r="Z147" s="6">
        <f t="shared" si="106"/>
        <v>0</v>
      </c>
      <c r="AA147" s="6">
        <f t="shared" si="107"/>
        <v>0</v>
      </c>
      <c r="AC147" s="43">
        <f t="shared" si="108"/>
        <v>0</v>
      </c>
      <c r="AD147" s="6">
        <f t="shared" si="109"/>
        <v>0</v>
      </c>
      <c r="AE147" s="6">
        <f t="shared" si="110"/>
        <v>0</v>
      </c>
      <c r="AF147" s="6">
        <f t="shared" si="111"/>
        <v>0</v>
      </c>
      <c r="AG147" s="6">
        <f t="shared" si="112"/>
        <v>0</v>
      </c>
      <c r="AH147" s="6">
        <f t="shared" si="113"/>
        <v>0</v>
      </c>
      <c r="AJ147" s="43">
        <f t="shared" si="114"/>
        <v>0</v>
      </c>
      <c r="AK147" s="6">
        <f t="shared" si="115"/>
        <v>0</v>
      </c>
      <c r="AL147" s="6">
        <f t="shared" si="116"/>
        <v>0</v>
      </c>
      <c r="AM147" s="6">
        <f t="shared" si="117"/>
        <v>0</v>
      </c>
      <c r="AO147" s="35">
        <f t="shared" si="118"/>
        <v>0</v>
      </c>
      <c r="AP147">
        <f t="shared" si="119"/>
        <v>0</v>
      </c>
      <c r="AQ147">
        <f t="shared" si="120"/>
        <v>0</v>
      </c>
      <c r="AR147">
        <f t="shared" si="121"/>
        <v>0</v>
      </c>
      <c r="AT147" s="35">
        <f t="shared" si="122"/>
        <v>0</v>
      </c>
      <c r="AU147">
        <f t="shared" si="123"/>
        <v>0</v>
      </c>
      <c r="AV147">
        <f t="shared" si="124"/>
        <v>0</v>
      </c>
      <c r="AW147">
        <f t="shared" si="125"/>
        <v>0</v>
      </c>
      <c r="AX147">
        <f t="shared" si="126"/>
        <v>0</v>
      </c>
      <c r="AZ147" s="35">
        <f t="shared" si="127"/>
        <v>0</v>
      </c>
      <c r="BA147">
        <f t="shared" si="128"/>
        <v>0</v>
      </c>
      <c r="BB147">
        <f t="shared" si="129"/>
        <v>0</v>
      </c>
      <c r="BC147">
        <f t="shared" si="130"/>
        <v>0</v>
      </c>
      <c r="BD147">
        <f t="shared" si="131"/>
        <v>0</v>
      </c>
      <c r="BE147">
        <f t="shared" si="132"/>
        <v>0</v>
      </c>
      <c r="BG147" s="35">
        <f t="shared" si="133"/>
        <v>0</v>
      </c>
      <c r="BH147">
        <f t="shared" si="134"/>
        <v>0</v>
      </c>
      <c r="BI147">
        <f t="shared" si="135"/>
        <v>0</v>
      </c>
      <c r="BJ147">
        <f t="shared" si="136"/>
        <v>0</v>
      </c>
    </row>
    <row r="148" spans="1:62" ht="17" x14ac:dyDescent="0.2">
      <c r="A148" s="4" t="s">
        <v>209</v>
      </c>
      <c r="B148" s="6">
        <v>0</v>
      </c>
      <c r="C148" s="6">
        <v>1</v>
      </c>
      <c r="D148" s="6">
        <v>0</v>
      </c>
      <c r="E148" s="10">
        <v>0</v>
      </c>
      <c r="F148" s="10">
        <v>0</v>
      </c>
      <c r="G148" s="10">
        <v>0</v>
      </c>
      <c r="I148" s="13" t="s">
        <v>78</v>
      </c>
      <c r="J148" s="24">
        <f t="shared" si="94"/>
        <v>1</v>
      </c>
      <c r="K148" s="24">
        <f t="shared" si="95"/>
        <v>1</v>
      </c>
      <c r="L148" s="24"/>
      <c r="N148">
        <v>1</v>
      </c>
      <c r="O148">
        <f t="shared" si="96"/>
        <v>0</v>
      </c>
      <c r="P148" t="e">
        <f t="shared" si="97"/>
        <v>#DIV/0!</v>
      </c>
      <c r="Q148" t="e">
        <f t="shared" si="98"/>
        <v>#DIV/0!</v>
      </c>
      <c r="R148" s="43">
        <f t="shared" si="99"/>
        <v>0</v>
      </c>
      <c r="S148" s="6">
        <f t="shared" si="100"/>
        <v>0</v>
      </c>
      <c r="T148" s="6">
        <f t="shared" si="101"/>
        <v>0</v>
      </c>
      <c r="U148" s="6">
        <f t="shared" si="102"/>
        <v>0</v>
      </c>
      <c r="W148" s="43">
        <f t="shared" si="103"/>
        <v>0</v>
      </c>
      <c r="X148" s="6">
        <f t="shared" si="104"/>
        <v>0</v>
      </c>
      <c r="Y148" s="6">
        <f t="shared" si="105"/>
        <v>0</v>
      </c>
      <c r="Z148" s="6">
        <f t="shared" si="106"/>
        <v>0</v>
      </c>
      <c r="AA148" s="6">
        <f t="shared" si="107"/>
        <v>0</v>
      </c>
      <c r="AC148" s="43">
        <f t="shared" si="108"/>
        <v>0</v>
      </c>
      <c r="AD148" s="6">
        <f t="shared" si="109"/>
        <v>0</v>
      </c>
      <c r="AE148" s="6">
        <f t="shared" si="110"/>
        <v>0</v>
      </c>
      <c r="AF148" s="6">
        <f t="shared" si="111"/>
        <v>0</v>
      </c>
      <c r="AG148" s="6">
        <f t="shared" si="112"/>
        <v>0</v>
      </c>
      <c r="AH148" s="6">
        <f t="shared" si="113"/>
        <v>0</v>
      </c>
      <c r="AJ148" s="43">
        <f t="shared" si="114"/>
        <v>0</v>
      </c>
      <c r="AK148" s="6">
        <f t="shared" si="115"/>
        <v>0</v>
      </c>
      <c r="AL148" s="6">
        <f t="shared" si="116"/>
        <v>0</v>
      </c>
      <c r="AM148" s="6">
        <f t="shared" si="117"/>
        <v>0</v>
      </c>
      <c r="AO148" s="35">
        <f t="shared" si="118"/>
        <v>0</v>
      </c>
      <c r="AP148">
        <f t="shared" si="119"/>
        <v>0</v>
      </c>
      <c r="AQ148">
        <f t="shared" si="120"/>
        <v>0</v>
      </c>
      <c r="AR148">
        <f t="shared" si="121"/>
        <v>0</v>
      </c>
      <c r="AT148" s="35">
        <f t="shared" si="122"/>
        <v>0</v>
      </c>
      <c r="AU148">
        <f t="shared" si="123"/>
        <v>0</v>
      </c>
      <c r="AV148">
        <f t="shared" si="124"/>
        <v>0</v>
      </c>
      <c r="AW148">
        <f t="shared" si="125"/>
        <v>0</v>
      </c>
      <c r="AX148">
        <f t="shared" si="126"/>
        <v>0</v>
      </c>
      <c r="AZ148" s="35">
        <f t="shared" si="127"/>
        <v>0</v>
      </c>
      <c r="BA148">
        <f t="shared" si="128"/>
        <v>0</v>
      </c>
      <c r="BB148">
        <f t="shared" si="129"/>
        <v>0</v>
      </c>
      <c r="BC148">
        <f t="shared" si="130"/>
        <v>0</v>
      </c>
      <c r="BD148">
        <f t="shared" si="131"/>
        <v>0</v>
      </c>
      <c r="BE148">
        <f t="shared" si="132"/>
        <v>0</v>
      </c>
      <c r="BG148" s="35">
        <f t="shared" si="133"/>
        <v>0</v>
      </c>
      <c r="BH148">
        <f t="shared" si="134"/>
        <v>0</v>
      </c>
      <c r="BI148">
        <f t="shared" si="135"/>
        <v>0</v>
      </c>
      <c r="BJ148">
        <f t="shared" si="136"/>
        <v>0</v>
      </c>
    </row>
    <row r="149" spans="1:62" ht="102" x14ac:dyDescent="0.2">
      <c r="A149" s="4" t="s">
        <v>210</v>
      </c>
      <c r="B149" s="6">
        <v>1</v>
      </c>
      <c r="C149" s="6">
        <v>0</v>
      </c>
      <c r="D149" s="6">
        <v>1</v>
      </c>
      <c r="E149" s="10">
        <v>0</v>
      </c>
      <c r="F149" s="10">
        <v>0</v>
      </c>
      <c r="G149" s="10">
        <v>0</v>
      </c>
      <c r="I149" s="13" t="s">
        <v>211</v>
      </c>
      <c r="J149" s="24">
        <f t="shared" si="94"/>
        <v>2</v>
      </c>
      <c r="K149" s="24">
        <f t="shared" si="95"/>
        <v>2</v>
      </c>
      <c r="L149" s="24" t="s">
        <v>459</v>
      </c>
      <c r="M149" s="37" t="s">
        <v>449</v>
      </c>
      <c r="N149">
        <v>1</v>
      </c>
      <c r="O149">
        <f t="shared" si="96"/>
        <v>2</v>
      </c>
      <c r="P149">
        <f t="shared" si="97"/>
        <v>1</v>
      </c>
      <c r="Q149">
        <f t="shared" si="98"/>
        <v>1</v>
      </c>
      <c r="R149" s="43">
        <f t="shared" si="99"/>
        <v>0</v>
      </c>
      <c r="S149" s="6">
        <f t="shared" si="100"/>
        <v>0</v>
      </c>
      <c r="T149" s="6">
        <f t="shared" si="101"/>
        <v>0</v>
      </c>
      <c r="U149" s="6">
        <f t="shared" si="102"/>
        <v>0</v>
      </c>
      <c r="W149" s="43">
        <f t="shared" si="103"/>
        <v>0</v>
      </c>
      <c r="X149" s="6">
        <f t="shared" si="104"/>
        <v>0</v>
      </c>
      <c r="Y149" s="6">
        <f t="shared" si="105"/>
        <v>0</v>
      </c>
      <c r="Z149" s="6">
        <f t="shared" si="106"/>
        <v>0</v>
      </c>
      <c r="AA149" s="6">
        <f t="shared" si="107"/>
        <v>0</v>
      </c>
      <c r="AC149" s="43">
        <f t="shared" si="108"/>
        <v>0</v>
      </c>
      <c r="AD149" s="6">
        <f t="shared" si="109"/>
        <v>1</v>
      </c>
      <c r="AE149" s="6">
        <f t="shared" si="110"/>
        <v>0</v>
      </c>
      <c r="AF149" s="6">
        <f t="shared" si="111"/>
        <v>0</v>
      </c>
      <c r="AG149" s="6">
        <f t="shared" si="112"/>
        <v>0</v>
      </c>
      <c r="AH149" s="6">
        <f t="shared" si="113"/>
        <v>0</v>
      </c>
      <c r="AJ149" s="43">
        <f t="shared" si="114"/>
        <v>0</v>
      </c>
      <c r="AK149" s="6">
        <f t="shared" si="115"/>
        <v>0</v>
      </c>
      <c r="AL149" s="6">
        <f t="shared" si="116"/>
        <v>0</v>
      </c>
      <c r="AM149" s="6">
        <f t="shared" si="117"/>
        <v>1</v>
      </c>
      <c r="AO149" s="35">
        <f t="shared" si="118"/>
        <v>0</v>
      </c>
      <c r="AP149">
        <f t="shared" si="119"/>
        <v>0</v>
      </c>
      <c r="AQ149">
        <f t="shared" si="120"/>
        <v>0</v>
      </c>
      <c r="AR149">
        <f t="shared" si="121"/>
        <v>0</v>
      </c>
      <c r="AT149" s="35">
        <f t="shared" si="122"/>
        <v>0</v>
      </c>
      <c r="AU149">
        <f t="shared" si="123"/>
        <v>0</v>
      </c>
      <c r="AV149">
        <f t="shared" si="124"/>
        <v>0</v>
      </c>
      <c r="AW149">
        <f t="shared" si="125"/>
        <v>0</v>
      </c>
      <c r="AX149">
        <f t="shared" si="126"/>
        <v>0</v>
      </c>
      <c r="AZ149" s="35">
        <f t="shared" si="127"/>
        <v>0</v>
      </c>
      <c r="BA149">
        <f t="shared" si="128"/>
        <v>1</v>
      </c>
      <c r="BB149">
        <f t="shared" si="129"/>
        <v>0</v>
      </c>
      <c r="BC149">
        <f t="shared" si="130"/>
        <v>0</v>
      </c>
      <c r="BD149">
        <f t="shared" si="131"/>
        <v>0</v>
      </c>
      <c r="BE149">
        <f t="shared" si="132"/>
        <v>0</v>
      </c>
      <c r="BG149" s="35">
        <f t="shared" si="133"/>
        <v>0</v>
      </c>
      <c r="BH149">
        <f t="shared" si="134"/>
        <v>0</v>
      </c>
      <c r="BI149">
        <f t="shared" si="135"/>
        <v>0</v>
      </c>
      <c r="BJ149">
        <f t="shared" si="136"/>
        <v>1</v>
      </c>
    </row>
    <row r="150" spans="1:62" ht="17" x14ac:dyDescent="0.2">
      <c r="A150" s="4" t="s">
        <v>212</v>
      </c>
      <c r="B150" s="6">
        <v>0</v>
      </c>
      <c r="C150" s="6">
        <v>0</v>
      </c>
      <c r="D150" s="6">
        <v>2</v>
      </c>
      <c r="E150" s="10">
        <v>10</v>
      </c>
      <c r="F150" s="10">
        <v>8</v>
      </c>
      <c r="G150" s="10">
        <v>1</v>
      </c>
      <c r="I150" s="13" t="s">
        <v>213</v>
      </c>
      <c r="J150" s="24">
        <f t="shared" si="94"/>
        <v>2</v>
      </c>
      <c r="K150" s="24">
        <f t="shared" si="95"/>
        <v>21</v>
      </c>
      <c r="L150" s="24" t="s">
        <v>503</v>
      </c>
      <c r="M150" s="37" t="s">
        <v>443</v>
      </c>
      <c r="N150">
        <v>1</v>
      </c>
      <c r="O150">
        <f t="shared" si="96"/>
        <v>2</v>
      </c>
      <c r="P150">
        <f t="shared" si="97"/>
        <v>1</v>
      </c>
      <c r="Q150">
        <f t="shared" si="98"/>
        <v>10.5</v>
      </c>
      <c r="R150" s="43">
        <f t="shared" si="99"/>
        <v>0</v>
      </c>
      <c r="S150" s="6">
        <f t="shared" si="100"/>
        <v>0</v>
      </c>
      <c r="T150" s="6">
        <f t="shared" si="101"/>
        <v>0</v>
      </c>
      <c r="U150" s="6">
        <f t="shared" si="102"/>
        <v>0</v>
      </c>
      <c r="W150" s="43">
        <f t="shared" si="103"/>
        <v>0</v>
      </c>
      <c r="X150" s="6">
        <f t="shared" si="104"/>
        <v>0</v>
      </c>
      <c r="Y150" s="6">
        <f t="shared" si="105"/>
        <v>1</v>
      </c>
      <c r="Z150" s="6">
        <f t="shared" si="106"/>
        <v>0</v>
      </c>
      <c r="AA150" s="6">
        <f t="shared" si="107"/>
        <v>0</v>
      </c>
      <c r="AC150" s="43">
        <f t="shared" si="108"/>
        <v>0</v>
      </c>
      <c r="AD150" s="6">
        <f t="shared" si="109"/>
        <v>0</v>
      </c>
      <c r="AE150" s="6">
        <f t="shared" si="110"/>
        <v>0</v>
      </c>
      <c r="AF150" s="6">
        <f t="shared" si="111"/>
        <v>0</v>
      </c>
      <c r="AG150" s="6">
        <f t="shared" si="112"/>
        <v>1</v>
      </c>
      <c r="AH150" s="6">
        <f t="shared" si="113"/>
        <v>0</v>
      </c>
      <c r="AJ150" s="43">
        <f t="shared" si="114"/>
        <v>0</v>
      </c>
      <c r="AK150" s="6">
        <f t="shared" si="115"/>
        <v>0</v>
      </c>
      <c r="AL150" s="6">
        <f t="shared" si="116"/>
        <v>0</v>
      </c>
      <c r="AM150" s="6">
        <f t="shared" si="117"/>
        <v>0</v>
      </c>
      <c r="AO150" s="35">
        <f t="shared" si="118"/>
        <v>0</v>
      </c>
      <c r="AP150">
        <f t="shared" si="119"/>
        <v>0</v>
      </c>
      <c r="AQ150">
        <f t="shared" si="120"/>
        <v>0</v>
      </c>
      <c r="AR150">
        <f t="shared" si="121"/>
        <v>0</v>
      </c>
      <c r="AT150" s="35">
        <f t="shared" si="122"/>
        <v>0</v>
      </c>
      <c r="AU150">
        <f t="shared" si="123"/>
        <v>0</v>
      </c>
      <c r="AV150">
        <f t="shared" si="124"/>
        <v>10.5</v>
      </c>
      <c r="AW150">
        <f t="shared" si="125"/>
        <v>0</v>
      </c>
      <c r="AX150">
        <f t="shared" si="126"/>
        <v>0</v>
      </c>
      <c r="AZ150" s="35">
        <f t="shared" si="127"/>
        <v>0</v>
      </c>
      <c r="BA150">
        <f t="shared" si="128"/>
        <v>0</v>
      </c>
      <c r="BB150">
        <f t="shared" si="129"/>
        <v>0</v>
      </c>
      <c r="BC150">
        <f t="shared" si="130"/>
        <v>0</v>
      </c>
      <c r="BD150">
        <f t="shared" si="131"/>
        <v>10.5</v>
      </c>
      <c r="BE150">
        <f t="shared" si="132"/>
        <v>0</v>
      </c>
      <c r="BG150" s="35">
        <f t="shared" si="133"/>
        <v>0</v>
      </c>
      <c r="BH150">
        <f t="shared" si="134"/>
        <v>0</v>
      </c>
      <c r="BI150">
        <f t="shared" si="135"/>
        <v>0</v>
      </c>
      <c r="BJ150">
        <f t="shared" si="136"/>
        <v>0</v>
      </c>
    </row>
    <row r="151" spans="1:62" ht="102" x14ac:dyDescent="0.2">
      <c r="A151" s="4" t="s">
        <v>214</v>
      </c>
      <c r="B151" s="6">
        <v>3</v>
      </c>
      <c r="C151" s="6">
        <v>1</v>
      </c>
      <c r="D151" s="6">
        <v>1</v>
      </c>
      <c r="E151" s="10">
        <v>17</v>
      </c>
      <c r="F151" s="10">
        <v>0</v>
      </c>
      <c r="G151" s="10">
        <v>1</v>
      </c>
      <c r="I151" s="13" t="s">
        <v>185</v>
      </c>
      <c r="J151" s="24">
        <f t="shared" si="94"/>
        <v>5</v>
      </c>
      <c r="K151" s="24">
        <f t="shared" si="95"/>
        <v>23</v>
      </c>
      <c r="L151" s="24" t="s">
        <v>505</v>
      </c>
      <c r="M151" s="37" t="s">
        <v>450</v>
      </c>
      <c r="N151">
        <v>1</v>
      </c>
      <c r="O151">
        <f t="shared" si="96"/>
        <v>1</v>
      </c>
      <c r="P151">
        <f t="shared" si="97"/>
        <v>5</v>
      </c>
      <c r="Q151">
        <f t="shared" si="98"/>
        <v>23</v>
      </c>
      <c r="R151" s="43">
        <f t="shared" si="99"/>
        <v>0</v>
      </c>
      <c r="S151" s="6">
        <f t="shared" si="100"/>
        <v>0</v>
      </c>
      <c r="T151" s="6">
        <f t="shared" si="101"/>
        <v>0</v>
      </c>
      <c r="U151" s="6">
        <f t="shared" si="102"/>
        <v>0</v>
      </c>
      <c r="W151" s="43">
        <f t="shared" si="103"/>
        <v>0</v>
      </c>
      <c r="X151" s="6">
        <f t="shared" si="104"/>
        <v>0</v>
      </c>
      <c r="Y151" s="6">
        <f t="shared" si="105"/>
        <v>0</v>
      </c>
      <c r="Z151" s="6">
        <f t="shared" si="106"/>
        <v>0</v>
      </c>
      <c r="AA151" s="6">
        <f t="shared" si="107"/>
        <v>0</v>
      </c>
      <c r="AC151" s="43">
        <f t="shared" si="108"/>
        <v>0</v>
      </c>
      <c r="AD151" s="6">
        <f t="shared" si="109"/>
        <v>0</v>
      </c>
      <c r="AE151" s="6">
        <f t="shared" si="110"/>
        <v>0</v>
      </c>
      <c r="AF151" s="6">
        <f t="shared" si="111"/>
        <v>0</v>
      </c>
      <c r="AG151" s="6">
        <f t="shared" si="112"/>
        <v>0</v>
      </c>
      <c r="AH151" s="6">
        <f t="shared" si="113"/>
        <v>0</v>
      </c>
      <c r="AJ151" s="43">
        <f t="shared" si="114"/>
        <v>5</v>
      </c>
      <c r="AK151" s="6">
        <f t="shared" si="115"/>
        <v>0</v>
      </c>
      <c r="AL151" s="6">
        <f t="shared" si="116"/>
        <v>0</v>
      </c>
      <c r="AM151" s="6">
        <f t="shared" si="117"/>
        <v>0</v>
      </c>
      <c r="AO151" s="35">
        <f t="shared" si="118"/>
        <v>0</v>
      </c>
      <c r="AP151">
        <f t="shared" si="119"/>
        <v>0</v>
      </c>
      <c r="AQ151">
        <f t="shared" si="120"/>
        <v>0</v>
      </c>
      <c r="AR151">
        <f t="shared" si="121"/>
        <v>0</v>
      </c>
      <c r="AT151" s="35">
        <f t="shared" si="122"/>
        <v>0</v>
      </c>
      <c r="AU151">
        <f t="shared" si="123"/>
        <v>0</v>
      </c>
      <c r="AV151">
        <f t="shared" si="124"/>
        <v>0</v>
      </c>
      <c r="AW151">
        <f t="shared" si="125"/>
        <v>0</v>
      </c>
      <c r="AX151">
        <f t="shared" si="126"/>
        <v>0</v>
      </c>
      <c r="AZ151" s="35">
        <f t="shared" si="127"/>
        <v>0</v>
      </c>
      <c r="BA151">
        <f t="shared" si="128"/>
        <v>0</v>
      </c>
      <c r="BB151">
        <f t="shared" si="129"/>
        <v>0</v>
      </c>
      <c r="BC151">
        <f t="shared" si="130"/>
        <v>0</v>
      </c>
      <c r="BD151">
        <f t="shared" si="131"/>
        <v>0</v>
      </c>
      <c r="BE151">
        <f t="shared" si="132"/>
        <v>0</v>
      </c>
      <c r="BG151" s="35">
        <f t="shared" si="133"/>
        <v>23</v>
      </c>
      <c r="BH151">
        <f t="shared" si="134"/>
        <v>0</v>
      </c>
      <c r="BI151">
        <f t="shared" si="135"/>
        <v>0</v>
      </c>
      <c r="BJ151">
        <f t="shared" si="136"/>
        <v>0</v>
      </c>
    </row>
    <row r="152" spans="1:62" ht="102" x14ac:dyDescent="0.2">
      <c r="A152" s="4" t="s">
        <v>215</v>
      </c>
      <c r="B152" s="6">
        <v>1</v>
      </c>
      <c r="C152" s="6">
        <v>1</v>
      </c>
      <c r="D152" s="6">
        <v>0</v>
      </c>
      <c r="E152" s="10">
        <v>1</v>
      </c>
      <c r="F152" s="10">
        <v>0</v>
      </c>
      <c r="G152" s="10">
        <v>0</v>
      </c>
      <c r="I152" s="13" t="s">
        <v>216</v>
      </c>
      <c r="J152" s="24">
        <f t="shared" si="94"/>
        <v>2</v>
      </c>
      <c r="K152" s="24">
        <f t="shared" si="95"/>
        <v>3</v>
      </c>
      <c r="L152" s="24" t="s">
        <v>505</v>
      </c>
      <c r="M152" s="37" t="s">
        <v>450</v>
      </c>
      <c r="N152">
        <v>1</v>
      </c>
      <c r="O152">
        <f t="shared" si="96"/>
        <v>1</v>
      </c>
      <c r="P152">
        <f t="shared" si="97"/>
        <v>2</v>
      </c>
      <c r="Q152">
        <f t="shared" si="98"/>
        <v>3</v>
      </c>
      <c r="R152" s="43">
        <f t="shared" si="99"/>
        <v>0</v>
      </c>
      <c r="S152" s="6">
        <f t="shared" si="100"/>
        <v>0</v>
      </c>
      <c r="T152" s="6">
        <f t="shared" si="101"/>
        <v>0</v>
      </c>
      <c r="U152" s="6">
        <f t="shared" si="102"/>
        <v>0</v>
      </c>
      <c r="W152" s="43">
        <f t="shared" si="103"/>
        <v>0</v>
      </c>
      <c r="X152" s="6">
        <f t="shared" si="104"/>
        <v>0</v>
      </c>
      <c r="Y152" s="6">
        <f t="shared" si="105"/>
        <v>0</v>
      </c>
      <c r="Z152" s="6">
        <f t="shared" si="106"/>
        <v>0</v>
      </c>
      <c r="AA152" s="6">
        <f t="shared" si="107"/>
        <v>0</v>
      </c>
      <c r="AC152" s="43">
        <f t="shared" si="108"/>
        <v>0</v>
      </c>
      <c r="AD152" s="6">
        <f t="shared" si="109"/>
        <v>0</v>
      </c>
      <c r="AE152" s="6">
        <f t="shared" si="110"/>
        <v>0</v>
      </c>
      <c r="AF152" s="6">
        <f t="shared" si="111"/>
        <v>0</v>
      </c>
      <c r="AG152" s="6">
        <f t="shared" si="112"/>
        <v>0</v>
      </c>
      <c r="AH152" s="6">
        <f t="shared" si="113"/>
        <v>0</v>
      </c>
      <c r="AJ152" s="43">
        <f t="shared" si="114"/>
        <v>2</v>
      </c>
      <c r="AK152" s="6">
        <f t="shared" si="115"/>
        <v>0</v>
      </c>
      <c r="AL152" s="6">
        <f t="shared" si="116"/>
        <v>0</v>
      </c>
      <c r="AM152" s="6">
        <f t="shared" si="117"/>
        <v>0</v>
      </c>
      <c r="AO152" s="35">
        <f t="shared" si="118"/>
        <v>0</v>
      </c>
      <c r="AP152">
        <f t="shared" si="119"/>
        <v>0</v>
      </c>
      <c r="AQ152">
        <f t="shared" si="120"/>
        <v>0</v>
      </c>
      <c r="AR152">
        <f t="shared" si="121"/>
        <v>0</v>
      </c>
      <c r="AT152" s="35">
        <f t="shared" si="122"/>
        <v>0</v>
      </c>
      <c r="AU152">
        <f t="shared" si="123"/>
        <v>0</v>
      </c>
      <c r="AV152">
        <f t="shared" si="124"/>
        <v>0</v>
      </c>
      <c r="AW152">
        <f t="shared" si="125"/>
        <v>0</v>
      </c>
      <c r="AX152">
        <f t="shared" si="126"/>
        <v>0</v>
      </c>
      <c r="AZ152" s="35">
        <f t="shared" si="127"/>
        <v>0</v>
      </c>
      <c r="BA152">
        <f t="shared" si="128"/>
        <v>0</v>
      </c>
      <c r="BB152">
        <f t="shared" si="129"/>
        <v>0</v>
      </c>
      <c r="BC152">
        <f t="shared" si="130"/>
        <v>0</v>
      </c>
      <c r="BD152">
        <f t="shared" si="131"/>
        <v>0</v>
      </c>
      <c r="BE152">
        <f t="shared" si="132"/>
        <v>0</v>
      </c>
      <c r="BG152" s="35">
        <f t="shared" si="133"/>
        <v>3</v>
      </c>
      <c r="BH152">
        <f t="shared" si="134"/>
        <v>0</v>
      </c>
      <c r="BI152">
        <f t="shared" si="135"/>
        <v>0</v>
      </c>
      <c r="BJ152">
        <f t="shared" si="136"/>
        <v>0</v>
      </c>
    </row>
    <row r="153" spans="1:62" ht="68" x14ac:dyDescent="0.2">
      <c r="A153" s="4" t="s">
        <v>217</v>
      </c>
      <c r="B153" s="6">
        <v>1</v>
      </c>
      <c r="C153" s="6">
        <v>0</v>
      </c>
      <c r="D153" s="6">
        <v>0</v>
      </c>
      <c r="E153" s="10">
        <v>0</v>
      </c>
      <c r="F153" s="10">
        <v>0</v>
      </c>
      <c r="G153" s="10">
        <v>0</v>
      </c>
      <c r="I153" s="13" t="s">
        <v>218</v>
      </c>
      <c r="J153" s="24">
        <f t="shared" si="94"/>
        <v>1</v>
      </c>
      <c r="K153" s="24">
        <f t="shared" si="95"/>
        <v>1</v>
      </c>
      <c r="L153" s="24" t="s">
        <v>504</v>
      </c>
      <c r="M153" s="37" t="s">
        <v>451</v>
      </c>
      <c r="N153">
        <v>1</v>
      </c>
      <c r="O153">
        <f t="shared" si="96"/>
        <v>1</v>
      </c>
      <c r="P153">
        <f t="shared" si="97"/>
        <v>1</v>
      </c>
      <c r="Q153">
        <f t="shared" si="98"/>
        <v>1</v>
      </c>
      <c r="R153" s="43">
        <f t="shared" si="99"/>
        <v>0</v>
      </c>
      <c r="S153" s="6">
        <f t="shared" si="100"/>
        <v>0</v>
      </c>
      <c r="T153" s="6">
        <f t="shared" si="101"/>
        <v>0</v>
      </c>
      <c r="U153" s="6">
        <f t="shared" si="102"/>
        <v>0</v>
      </c>
      <c r="W153" s="43">
        <f t="shared" si="103"/>
        <v>0</v>
      </c>
      <c r="X153" s="6">
        <f t="shared" si="104"/>
        <v>0</v>
      </c>
      <c r="Y153" s="6">
        <f t="shared" si="105"/>
        <v>0</v>
      </c>
      <c r="Z153" s="6">
        <f t="shared" si="106"/>
        <v>0</v>
      </c>
      <c r="AA153" s="6">
        <f t="shared" si="107"/>
        <v>0</v>
      </c>
      <c r="AC153" s="43">
        <f t="shared" si="108"/>
        <v>1</v>
      </c>
      <c r="AD153" s="6">
        <f t="shared" si="109"/>
        <v>0</v>
      </c>
      <c r="AE153" s="6">
        <f t="shared" si="110"/>
        <v>0</v>
      </c>
      <c r="AF153" s="6">
        <f t="shared" si="111"/>
        <v>0</v>
      </c>
      <c r="AG153" s="6">
        <f t="shared" si="112"/>
        <v>0</v>
      </c>
      <c r="AH153" s="6">
        <f t="shared" si="113"/>
        <v>0</v>
      </c>
      <c r="AJ153" s="43">
        <f t="shared" si="114"/>
        <v>0</v>
      </c>
      <c r="AK153" s="6">
        <f t="shared" si="115"/>
        <v>0</v>
      </c>
      <c r="AL153" s="6">
        <f t="shared" si="116"/>
        <v>0</v>
      </c>
      <c r="AM153" s="6">
        <f t="shared" si="117"/>
        <v>0</v>
      </c>
      <c r="AO153" s="35">
        <f t="shared" si="118"/>
        <v>0</v>
      </c>
      <c r="AP153">
        <f t="shared" si="119"/>
        <v>0</v>
      </c>
      <c r="AQ153">
        <f t="shared" si="120"/>
        <v>0</v>
      </c>
      <c r="AR153">
        <f t="shared" si="121"/>
        <v>0</v>
      </c>
      <c r="AT153" s="35">
        <f t="shared" si="122"/>
        <v>0</v>
      </c>
      <c r="AU153">
        <f t="shared" si="123"/>
        <v>0</v>
      </c>
      <c r="AV153">
        <f t="shared" si="124"/>
        <v>0</v>
      </c>
      <c r="AW153">
        <f t="shared" si="125"/>
        <v>0</v>
      </c>
      <c r="AX153">
        <f t="shared" si="126"/>
        <v>0</v>
      </c>
      <c r="AZ153" s="35">
        <f t="shared" si="127"/>
        <v>1</v>
      </c>
      <c r="BA153">
        <f t="shared" si="128"/>
        <v>0</v>
      </c>
      <c r="BB153">
        <f t="shared" si="129"/>
        <v>0</v>
      </c>
      <c r="BC153">
        <f t="shared" si="130"/>
        <v>0</v>
      </c>
      <c r="BD153">
        <f t="shared" si="131"/>
        <v>0</v>
      </c>
      <c r="BE153">
        <f t="shared" si="132"/>
        <v>0</v>
      </c>
      <c r="BG153" s="35">
        <f t="shared" si="133"/>
        <v>0</v>
      </c>
      <c r="BH153">
        <f t="shared" si="134"/>
        <v>0</v>
      </c>
      <c r="BI153">
        <f t="shared" si="135"/>
        <v>0</v>
      </c>
      <c r="BJ153">
        <f t="shared" si="136"/>
        <v>0</v>
      </c>
    </row>
    <row r="154" spans="1:62" ht="85" x14ac:dyDescent="0.2">
      <c r="A154" s="4" t="s">
        <v>219</v>
      </c>
      <c r="B154" s="6">
        <v>1</v>
      </c>
      <c r="C154" s="6">
        <v>0</v>
      </c>
      <c r="D154" s="6">
        <v>0</v>
      </c>
      <c r="E154" s="10">
        <v>1</v>
      </c>
      <c r="F154" s="10">
        <v>0</v>
      </c>
      <c r="G154" s="10">
        <v>0</v>
      </c>
      <c r="I154" s="13" t="s">
        <v>220</v>
      </c>
      <c r="J154" s="24">
        <f t="shared" si="94"/>
        <v>1</v>
      </c>
      <c r="K154" s="24">
        <f t="shared" si="95"/>
        <v>2</v>
      </c>
      <c r="L154" s="24" t="s">
        <v>459</v>
      </c>
      <c r="M154" s="37" t="s">
        <v>452</v>
      </c>
      <c r="N154">
        <v>1</v>
      </c>
      <c r="O154">
        <f t="shared" si="96"/>
        <v>2</v>
      </c>
      <c r="P154">
        <f t="shared" si="97"/>
        <v>0.5</v>
      </c>
      <c r="Q154">
        <f t="shared" si="98"/>
        <v>1</v>
      </c>
      <c r="R154" s="43">
        <f t="shared" si="99"/>
        <v>0</v>
      </c>
      <c r="S154" s="6">
        <f t="shared" si="100"/>
        <v>0</v>
      </c>
      <c r="T154" s="6">
        <f t="shared" si="101"/>
        <v>0</v>
      </c>
      <c r="U154" s="6">
        <f t="shared" si="102"/>
        <v>0</v>
      </c>
      <c r="W154" s="43">
        <f t="shared" si="103"/>
        <v>0</v>
      </c>
      <c r="X154" s="6">
        <f t="shared" si="104"/>
        <v>0</v>
      </c>
      <c r="Y154" s="6">
        <f t="shared" si="105"/>
        <v>0</v>
      </c>
      <c r="Z154" s="6">
        <f t="shared" si="106"/>
        <v>0</v>
      </c>
      <c r="AA154" s="6">
        <f t="shared" si="107"/>
        <v>0</v>
      </c>
      <c r="AC154" s="43">
        <f t="shared" si="108"/>
        <v>0</v>
      </c>
      <c r="AD154" s="6">
        <f t="shared" si="109"/>
        <v>0.5</v>
      </c>
      <c r="AE154" s="6">
        <f t="shared" si="110"/>
        <v>0</v>
      </c>
      <c r="AF154" s="6">
        <f t="shared" si="111"/>
        <v>0</v>
      </c>
      <c r="AG154" s="6">
        <f t="shared" si="112"/>
        <v>0</v>
      </c>
      <c r="AH154" s="6">
        <f t="shared" si="113"/>
        <v>0</v>
      </c>
      <c r="AJ154" s="43">
        <f t="shared" si="114"/>
        <v>0</v>
      </c>
      <c r="AK154" s="6">
        <f t="shared" si="115"/>
        <v>0</v>
      </c>
      <c r="AL154" s="6">
        <f t="shared" si="116"/>
        <v>0</v>
      </c>
      <c r="AM154" s="6">
        <f t="shared" si="117"/>
        <v>0.5</v>
      </c>
      <c r="AO154" s="35">
        <f t="shared" si="118"/>
        <v>0</v>
      </c>
      <c r="AP154">
        <f t="shared" si="119"/>
        <v>0</v>
      </c>
      <c r="AQ154">
        <f t="shared" si="120"/>
        <v>0</v>
      </c>
      <c r="AR154">
        <f t="shared" si="121"/>
        <v>0</v>
      </c>
      <c r="AT154" s="35">
        <f t="shared" si="122"/>
        <v>0</v>
      </c>
      <c r="AU154">
        <f t="shared" si="123"/>
        <v>0</v>
      </c>
      <c r="AV154">
        <f t="shared" si="124"/>
        <v>0</v>
      </c>
      <c r="AW154">
        <f t="shared" si="125"/>
        <v>0</v>
      </c>
      <c r="AX154">
        <f t="shared" si="126"/>
        <v>0</v>
      </c>
      <c r="AZ154" s="35">
        <f t="shared" si="127"/>
        <v>0</v>
      </c>
      <c r="BA154">
        <f t="shared" si="128"/>
        <v>1</v>
      </c>
      <c r="BB154">
        <f t="shared" si="129"/>
        <v>0</v>
      </c>
      <c r="BC154">
        <f t="shared" si="130"/>
        <v>0</v>
      </c>
      <c r="BD154">
        <f t="shared" si="131"/>
        <v>0</v>
      </c>
      <c r="BE154">
        <f t="shared" si="132"/>
        <v>0</v>
      </c>
      <c r="BG154" s="35">
        <f t="shared" si="133"/>
        <v>0</v>
      </c>
      <c r="BH154">
        <f t="shared" si="134"/>
        <v>0</v>
      </c>
      <c r="BI154">
        <f t="shared" si="135"/>
        <v>0</v>
      </c>
      <c r="BJ154">
        <f t="shared" si="136"/>
        <v>1</v>
      </c>
    </row>
    <row r="155" spans="1:62" ht="102" x14ac:dyDescent="0.2">
      <c r="A155" s="4" t="s">
        <v>221</v>
      </c>
      <c r="B155" s="6">
        <v>1</v>
      </c>
      <c r="C155" s="6">
        <v>1</v>
      </c>
      <c r="D155" s="6">
        <v>1</v>
      </c>
      <c r="E155" s="10">
        <v>1</v>
      </c>
      <c r="F155" s="10">
        <v>2</v>
      </c>
      <c r="G155" s="10">
        <v>0</v>
      </c>
      <c r="I155" s="13" t="s">
        <v>222</v>
      </c>
      <c r="J155" s="24">
        <f t="shared" si="94"/>
        <v>3</v>
      </c>
      <c r="K155" s="24">
        <f t="shared" si="95"/>
        <v>6</v>
      </c>
      <c r="L155" s="24" t="s">
        <v>459</v>
      </c>
      <c r="M155" s="37" t="s">
        <v>453</v>
      </c>
      <c r="N155">
        <v>1</v>
      </c>
      <c r="O155">
        <f t="shared" si="96"/>
        <v>2</v>
      </c>
      <c r="P155">
        <f t="shared" si="97"/>
        <v>1.5</v>
      </c>
      <c r="Q155">
        <f t="shared" si="98"/>
        <v>3</v>
      </c>
      <c r="R155" s="43">
        <f t="shared" si="99"/>
        <v>0</v>
      </c>
      <c r="S155" s="6">
        <f t="shared" si="100"/>
        <v>0</v>
      </c>
      <c r="T155" s="6">
        <f t="shared" si="101"/>
        <v>0</v>
      </c>
      <c r="U155" s="6">
        <f t="shared" si="102"/>
        <v>0</v>
      </c>
      <c r="W155" s="43">
        <f t="shared" si="103"/>
        <v>0</v>
      </c>
      <c r="X155" s="6">
        <f t="shared" si="104"/>
        <v>0</v>
      </c>
      <c r="Y155" s="6">
        <f t="shared" si="105"/>
        <v>0</v>
      </c>
      <c r="Z155" s="6">
        <f t="shared" si="106"/>
        <v>0</v>
      </c>
      <c r="AA155" s="6">
        <f t="shared" si="107"/>
        <v>0</v>
      </c>
      <c r="AC155" s="43">
        <f t="shared" si="108"/>
        <v>0</v>
      </c>
      <c r="AD155" s="6">
        <f t="shared" si="109"/>
        <v>1.5</v>
      </c>
      <c r="AE155" s="6">
        <f t="shared" si="110"/>
        <v>0</v>
      </c>
      <c r="AF155" s="6">
        <f t="shared" si="111"/>
        <v>0</v>
      </c>
      <c r="AG155" s="6">
        <f t="shared" si="112"/>
        <v>0</v>
      </c>
      <c r="AH155" s="6">
        <f t="shared" si="113"/>
        <v>0</v>
      </c>
      <c r="AJ155" s="43">
        <f t="shared" si="114"/>
        <v>0</v>
      </c>
      <c r="AK155" s="6">
        <f t="shared" si="115"/>
        <v>0</v>
      </c>
      <c r="AL155" s="6">
        <f t="shared" si="116"/>
        <v>0</v>
      </c>
      <c r="AM155" s="6">
        <f t="shared" si="117"/>
        <v>1.5</v>
      </c>
      <c r="AO155" s="35">
        <f t="shared" si="118"/>
        <v>0</v>
      </c>
      <c r="AP155">
        <f t="shared" si="119"/>
        <v>0</v>
      </c>
      <c r="AQ155">
        <f t="shared" si="120"/>
        <v>0</v>
      </c>
      <c r="AR155">
        <f t="shared" si="121"/>
        <v>0</v>
      </c>
      <c r="AT155" s="35">
        <f t="shared" si="122"/>
        <v>0</v>
      </c>
      <c r="AU155">
        <f t="shared" si="123"/>
        <v>0</v>
      </c>
      <c r="AV155">
        <f t="shared" si="124"/>
        <v>0</v>
      </c>
      <c r="AW155">
        <f t="shared" si="125"/>
        <v>0</v>
      </c>
      <c r="AX155">
        <f t="shared" si="126"/>
        <v>0</v>
      </c>
      <c r="AZ155" s="35">
        <f t="shared" si="127"/>
        <v>0</v>
      </c>
      <c r="BA155">
        <f t="shared" si="128"/>
        <v>3</v>
      </c>
      <c r="BB155">
        <f t="shared" si="129"/>
        <v>0</v>
      </c>
      <c r="BC155">
        <f t="shared" si="130"/>
        <v>0</v>
      </c>
      <c r="BD155">
        <f t="shared" si="131"/>
        <v>0</v>
      </c>
      <c r="BE155">
        <f t="shared" si="132"/>
        <v>0</v>
      </c>
      <c r="BG155" s="35">
        <f t="shared" si="133"/>
        <v>0</v>
      </c>
      <c r="BH155">
        <f t="shared" si="134"/>
        <v>0</v>
      </c>
      <c r="BI155">
        <f t="shared" si="135"/>
        <v>0</v>
      </c>
      <c r="BJ155">
        <f t="shared" si="136"/>
        <v>3</v>
      </c>
    </row>
    <row r="156" spans="1:62" ht="136" x14ac:dyDescent="0.2">
      <c r="A156" s="4" t="s">
        <v>223</v>
      </c>
      <c r="B156" s="6">
        <v>1</v>
      </c>
      <c r="C156" s="6">
        <v>0</v>
      </c>
      <c r="D156" s="6">
        <v>0</v>
      </c>
      <c r="E156" s="10">
        <v>0</v>
      </c>
      <c r="F156" s="10">
        <v>0</v>
      </c>
      <c r="G156" s="10">
        <v>0</v>
      </c>
      <c r="I156" s="13" t="s">
        <v>224</v>
      </c>
      <c r="J156" s="24">
        <f t="shared" si="94"/>
        <v>1</v>
      </c>
      <c r="K156" s="24">
        <f t="shared" si="95"/>
        <v>1</v>
      </c>
      <c r="L156" s="24" t="s">
        <v>459</v>
      </c>
      <c r="M156" s="37" t="s">
        <v>454</v>
      </c>
      <c r="N156">
        <v>1</v>
      </c>
      <c r="O156">
        <f t="shared" si="96"/>
        <v>2</v>
      </c>
      <c r="P156">
        <f t="shared" si="97"/>
        <v>0.5</v>
      </c>
      <c r="Q156">
        <f t="shared" si="98"/>
        <v>0.5</v>
      </c>
      <c r="R156" s="43">
        <f t="shared" si="99"/>
        <v>0</v>
      </c>
      <c r="S156" s="6">
        <f t="shared" si="100"/>
        <v>0</v>
      </c>
      <c r="T156" s="6">
        <f t="shared" si="101"/>
        <v>0</v>
      </c>
      <c r="U156" s="6">
        <f t="shared" si="102"/>
        <v>0</v>
      </c>
      <c r="W156" s="43">
        <f t="shared" si="103"/>
        <v>0</v>
      </c>
      <c r="X156" s="6">
        <f t="shared" si="104"/>
        <v>0</v>
      </c>
      <c r="Y156" s="6">
        <f t="shared" si="105"/>
        <v>0</v>
      </c>
      <c r="Z156" s="6">
        <f t="shared" si="106"/>
        <v>0</v>
      </c>
      <c r="AA156" s="6">
        <f t="shared" si="107"/>
        <v>0</v>
      </c>
      <c r="AC156" s="43">
        <f t="shared" si="108"/>
        <v>0</v>
      </c>
      <c r="AD156" s="6">
        <f t="shared" si="109"/>
        <v>0.5</v>
      </c>
      <c r="AE156" s="6">
        <f t="shared" si="110"/>
        <v>0</v>
      </c>
      <c r="AF156" s="6">
        <f t="shared" si="111"/>
        <v>0</v>
      </c>
      <c r="AG156" s="6">
        <f t="shared" si="112"/>
        <v>0</v>
      </c>
      <c r="AH156" s="6">
        <f t="shared" si="113"/>
        <v>0</v>
      </c>
      <c r="AJ156" s="43">
        <f t="shared" si="114"/>
        <v>0</v>
      </c>
      <c r="AK156" s="6">
        <f t="shared" si="115"/>
        <v>0</v>
      </c>
      <c r="AL156" s="6">
        <f t="shared" si="116"/>
        <v>0</v>
      </c>
      <c r="AM156" s="6">
        <f t="shared" si="117"/>
        <v>0.5</v>
      </c>
      <c r="AO156" s="35">
        <f t="shared" si="118"/>
        <v>0</v>
      </c>
      <c r="AP156">
        <f t="shared" si="119"/>
        <v>0</v>
      </c>
      <c r="AQ156">
        <f t="shared" si="120"/>
        <v>0</v>
      </c>
      <c r="AR156">
        <f t="shared" si="121"/>
        <v>0</v>
      </c>
      <c r="AT156" s="35">
        <f t="shared" si="122"/>
        <v>0</v>
      </c>
      <c r="AU156">
        <f t="shared" si="123"/>
        <v>0</v>
      </c>
      <c r="AV156">
        <f t="shared" si="124"/>
        <v>0</v>
      </c>
      <c r="AW156">
        <f t="shared" si="125"/>
        <v>0</v>
      </c>
      <c r="AX156">
        <f t="shared" si="126"/>
        <v>0</v>
      </c>
      <c r="AZ156" s="35">
        <f t="shared" si="127"/>
        <v>0</v>
      </c>
      <c r="BA156">
        <f t="shared" si="128"/>
        <v>0.5</v>
      </c>
      <c r="BB156">
        <f t="shared" si="129"/>
        <v>0</v>
      </c>
      <c r="BC156">
        <f t="shared" si="130"/>
        <v>0</v>
      </c>
      <c r="BD156">
        <f t="shared" si="131"/>
        <v>0</v>
      </c>
      <c r="BE156">
        <f t="shared" si="132"/>
        <v>0</v>
      </c>
      <c r="BG156" s="35">
        <f t="shared" si="133"/>
        <v>0</v>
      </c>
      <c r="BH156">
        <f t="shared" si="134"/>
        <v>0</v>
      </c>
      <c r="BI156">
        <f t="shared" si="135"/>
        <v>0</v>
      </c>
      <c r="BJ156">
        <f t="shared" si="136"/>
        <v>0.5</v>
      </c>
    </row>
    <row r="157" spans="1:62" ht="68" x14ac:dyDescent="0.2">
      <c r="A157" s="4" t="s">
        <v>225</v>
      </c>
      <c r="B157" s="6">
        <v>1</v>
      </c>
      <c r="C157" s="6">
        <v>0</v>
      </c>
      <c r="D157" s="6">
        <v>0</v>
      </c>
      <c r="E157" s="10">
        <v>0</v>
      </c>
      <c r="F157" s="10">
        <v>0</v>
      </c>
      <c r="G157" s="10">
        <v>0</v>
      </c>
      <c r="I157" s="13" t="s">
        <v>206</v>
      </c>
      <c r="J157" s="24">
        <f t="shared" si="94"/>
        <v>1</v>
      </c>
      <c r="K157" s="24">
        <f t="shared" si="95"/>
        <v>1</v>
      </c>
      <c r="L157" s="24" t="s">
        <v>504</v>
      </c>
      <c r="M157" s="37" t="s">
        <v>455</v>
      </c>
      <c r="N157">
        <v>1</v>
      </c>
      <c r="O157">
        <f t="shared" si="96"/>
        <v>1</v>
      </c>
      <c r="P157">
        <f t="shared" si="97"/>
        <v>1</v>
      </c>
      <c r="Q157">
        <f t="shared" si="98"/>
        <v>1</v>
      </c>
      <c r="R157" s="43">
        <f t="shared" si="99"/>
        <v>0</v>
      </c>
      <c r="S157" s="6">
        <f t="shared" si="100"/>
        <v>0</v>
      </c>
      <c r="T157" s="6">
        <f t="shared" si="101"/>
        <v>0</v>
      </c>
      <c r="U157" s="6">
        <f t="shared" si="102"/>
        <v>0</v>
      </c>
      <c r="W157" s="43">
        <f t="shared" si="103"/>
        <v>0</v>
      </c>
      <c r="X157" s="6">
        <f t="shared" si="104"/>
        <v>0</v>
      </c>
      <c r="Y157" s="6">
        <f t="shared" si="105"/>
        <v>0</v>
      </c>
      <c r="Z157" s="6">
        <f t="shared" si="106"/>
        <v>0</v>
      </c>
      <c r="AA157" s="6">
        <f t="shared" si="107"/>
        <v>0</v>
      </c>
      <c r="AC157" s="43">
        <f t="shared" si="108"/>
        <v>1</v>
      </c>
      <c r="AD157" s="6">
        <f t="shared" si="109"/>
        <v>0</v>
      </c>
      <c r="AE157" s="6">
        <f t="shared" si="110"/>
        <v>0</v>
      </c>
      <c r="AF157" s="6">
        <f t="shared" si="111"/>
        <v>0</v>
      </c>
      <c r="AG157" s="6">
        <f t="shared" si="112"/>
        <v>0</v>
      </c>
      <c r="AH157" s="6">
        <f t="shared" si="113"/>
        <v>0</v>
      </c>
      <c r="AJ157" s="43">
        <f t="shared" si="114"/>
        <v>0</v>
      </c>
      <c r="AK157" s="6">
        <f t="shared" si="115"/>
        <v>0</v>
      </c>
      <c r="AL157" s="6">
        <f t="shared" si="116"/>
        <v>0</v>
      </c>
      <c r="AM157" s="6">
        <f t="shared" si="117"/>
        <v>0</v>
      </c>
      <c r="AO157" s="35">
        <f t="shared" si="118"/>
        <v>0</v>
      </c>
      <c r="AP157">
        <f t="shared" si="119"/>
        <v>0</v>
      </c>
      <c r="AQ157">
        <f t="shared" si="120"/>
        <v>0</v>
      </c>
      <c r="AR157">
        <f t="shared" si="121"/>
        <v>0</v>
      </c>
      <c r="AT157" s="35">
        <f t="shared" si="122"/>
        <v>0</v>
      </c>
      <c r="AU157">
        <f t="shared" si="123"/>
        <v>0</v>
      </c>
      <c r="AV157">
        <f t="shared" si="124"/>
        <v>0</v>
      </c>
      <c r="AW157">
        <f t="shared" si="125"/>
        <v>0</v>
      </c>
      <c r="AX157">
        <f t="shared" si="126"/>
        <v>0</v>
      </c>
      <c r="AZ157" s="35">
        <f t="shared" si="127"/>
        <v>1</v>
      </c>
      <c r="BA157">
        <f t="shared" si="128"/>
        <v>0</v>
      </c>
      <c r="BB157">
        <f t="shared" si="129"/>
        <v>0</v>
      </c>
      <c r="BC157">
        <f t="shared" si="130"/>
        <v>0</v>
      </c>
      <c r="BD157">
        <f t="shared" si="131"/>
        <v>0</v>
      </c>
      <c r="BE157">
        <f t="shared" si="132"/>
        <v>0</v>
      </c>
      <c r="BG157" s="35">
        <f t="shared" si="133"/>
        <v>0</v>
      </c>
      <c r="BH157">
        <f t="shared" si="134"/>
        <v>0</v>
      </c>
      <c r="BI157">
        <f t="shared" si="135"/>
        <v>0</v>
      </c>
      <c r="BJ157">
        <f t="shared" si="136"/>
        <v>0</v>
      </c>
    </row>
    <row r="158" spans="1:62" ht="102" x14ac:dyDescent="0.2">
      <c r="A158" s="4" t="s">
        <v>226</v>
      </c>
      <c r="B158" s="6">
        <v>2</v>
      </c>
      <c r="C158" s="6">
        <v>1</v>
      </c>
      <c r="D158" s="6">
        <v>0</v>
      </c>
      <c r="E158" s="10">
        <v>17</v>
      </c>
      <c r="F158" s="10">
        <v>2</v>
      </c>
      <c r="G158" s="10">
        <v>0</v>
      </c>
      <c r="I158" s="13" t="s">
        <v>227</v>
      </c>
      <c r="J158" s="24">
        <f t="shared" si="94"/>
        <v>3</v>
      </c>
      <c r="K158" s="24">
        <f t="shared" si="95"/>
        <v>22</v>
      </c>
      <c r="L158" s="24" t="s">
        <v>503</v>
      </c>
      <c r="M158" s="37" t="s">
        <v>449</v>
      </c>
      <c r="N158">
        <v>1</v>
      </c>
      <c r="O158">
        <f t="shared" si="96"/>
        <v>2</v>
      </c>
      <c r="P158">
        <f t="shared" si="97"/>
        <v>1.5</v>
      </c>
      <c r="Q158">
        <f t="shared" si="98"/>
        <v>11</v>
      </c>
      <c r="R158" s="43">
        <f t="shared" si="99"/>
        <v>0</v>
      </c>
      <c r="S158" s="6">
        <f t="shared" si="100"/>
        <v>0</v>
      </c>
      <c r="T158" s="6">
        <f t="shared" si="101"/>
        <v>0</v>
      </c>
      <c r="U158" s="6">
        <f t="shared" si="102"/>
        <v>0</v>
      </c>
      <c r="W158" s="43">
        <f t="shared" si="103"/>
        <v>0</v>
      </c>
      <c r="X158" s="6">
        <f t="shared" si="104"/>
        <v>0</v>
      </c>
      <c r="Y158" s="6">
        <f t="shared" si="105"/>
        <v>1.5</v>
      </c>
      <c r="Z158" s="6">
        <f t="shared" si="106"/>
        <v>0</v>
      </c>
      <c r="AA158" s="6">
        <f t="shared" si="107"/>
        <v>0</v>
      </c>
      <c r="AC158" s="43">
        <f t="shared" si="108"/>
        <v>0</v>
      </c>
      <c r="AD158" s="6">
        <f t="shared" si="109"/>
        <v>0</v>
      </c>
      <c r="AE158" s="6">
        <f t="shared" si="110"/>
        <v>0</v>
      </c>
      <c r="AF158" s="6">
        <f t="shared" si="111"/>
        <v>0</v>
      </c>
      <c r="AG158" s="6">
        <f t="shared" si="112"/>
        <v>1.5</v>
      </c>
      <c r="AH158" s="6">
        <f t="shared" si="113"/>
        <v>0</v>
      </c>
      <c r="AJ158" s="43">
        <f t="shared" si="114"/>
        <v>0</v>
      </c>
      <c r="AK158" s="6">
        <f t="shared" si="115"/>
        <v>0</v>
      </c>
      <c r="AL158" s="6">
        <f t="shared" si="116"/>
        <v>0</v>
      </c>
      <c r="AM158" s="6">
        <f t="shared" si="117"/>
        <v>0</v>
      </c>
      <c r="AO158" s="35">
        <f t="shared" si="118"/>
        <v>0</v>
      </c>
      <c r="AP158">
        <f t="shared" si="119"/>
        <v>0</v>
      </c>
      <c r="AQ158">
        <f t="shared" si="120"/>
        <v>0</v>
      </c>
      <c r="AR158">
        <f t="shared" si="121"/>
        <v>0</v>
      </c>
      <c r="AT158" s="35">
        <f t="shared" si="122"/>
        <v>0</v>
      </c>
      <c r="AU158">
        <f t="shared" si="123"/>
        <v>0</v>
      </c>
      <c r="AV158">
        <f t="shared" si="124"/>
        <v>11</v>
      </c>
      <c r="AW158">
        <f t="shared" si="125"/>
        <v>0</v>
      </c>
      <c r="AX158">
        <f t="shared" si="126"/>
        <v>0</v>
      </c>
      <c r="AZ158" s="35">
        <f t="shared" si="127"/>
        <v>0</v>
      </c>
      <c r="BA158">
        <f t="shared" si="128"/>
        <v>0</v>
      </c>
      <c r="BB158">
        <f t="shared" si="129"/>
        <v>0</v>
      </c>
      <c r="BC158">
        <f t="shared" si="130"/>
        <v>0</v>
      </c>
      <c r="BD158">
        <f t="shared" si="131"/>
        <v>11</v>
      </c>
      <c r="BE158">
        <f t="shared" si="132"/>
        <v>0</v>
      </c>
      <c r="BG158" s="35">
        <f t="shared" si="133"/>
        <v>0</v>
      </c>
      <c r="BH158">
        <f t="shared" si="134"/>
        <v>0</v>
      </c>
      <c r="BI158">
        <f t="shared" si="135"/>
        <v>0</v>
      </c>
      <c r="BJ158">
        <f t="shared" si="136"/>
        <v>0</v>
      </c>
    </row>
    <row r="159" spans="1:62" ht="102" x14ac:dyDescent="0.2">
      <c r="A159" s="4" t="s">
        <v>228</v>
      </c>
      <c r="B159" s="6">
        <v>0</v>
      </c>
      <c r="C159" s="6">
        <v>0</v>
      </c>
      <c r="D159" s="6">
        <v>2</v>
      </c>
      <c r="E159" s="10">
        <v>8</v>
      </c>
      <c r="F159" s="10">
        <v>4</v>
      </c>
      <c r="G159" s="10">
        <v>0</v>
      </c>
      <c r="I159" s="13" t="s">
        <v>222</v>
      </c>
      <c r="J159" s="24">
        <f t="shared" si="94"/>
        <v>2</v>
      </c>
      <c r="K159" s="24">
        <f t="shared" si="95"/>
        <v>14</v>
      </c>
      <c r="L159" s="24" t="s">
        <v>459</v>
      </c>
      <c r="M159" s="37" t="s">
        <v>453</v>
      </c>
      <c r="N159">
        <v>1</v>
      </c>
      <c r="O159">
        <f t="shared" si="96"/>
        <v>2</v>
      </c>
      <c r="P159">
        <f t="shared" si="97"/>
        <v>1</v>
      </c>
      <c r="Q159">
        <f t="shared" si="98"/>
        <v>7</v>
      </c>
      <c r="R159" s="43">
        <f t="shared" si="99"/>
        <v>0</v>
      </c>
      <c r="S159" s="6">
        <f t="shared" si="100"/>
        <v>0</v>
      </c>
      <c r="T159" s="6">
        <f t="shared" si="101"/>
        <v>0</v>
      </c>
      <c r="U159" s="6">
        <f t="shared" si="102"/>
        <v>0</v>
      </c>
      <c r="W159" s="43">
        <f t="shared" si="103"/>
        <v>0</v>
      </c>
      <c r="X159" s="6">
        <f t="shared" si="104"/>
        <v>0</v>
      </c>
      <c r="Y159" s="6">
        <f t="shared" si="105"/>
        <v>0</v>
      </c>
      <c r="Z159" s="6">
        <f t="shared" si="106"/>
        <v>0</v>
      </c>
      <c r="AA159" s="6">
        <f t="shared" si="107"/>
        <v>0</v>
      </c>
      <c r="AC159" s="43">
        <f t="shared" si="108"/>
        <v>0</v>
      </c>
      <c r="AD159" s="6">
        <f t="shared" si="109"/>
        <v>1</v>
      </c>
      <c r="AE159" s="6">
        <f t="shared" si="110"/>
        <v>0</v>
      </c>
      <c r="AF159" s="6">
        <f t="shared" si="111"/>
        <v>0</v>
      </c>
      <c r="AG159" s="6">
        <f t="shared" si="112"/>
        <v>0</v>
      </c>
      <c r="AH159" s="6">
        <f t="shared" si="113"/>
        <v>0</v>
      </c>
      <c r="AJ159" s="43">
        <f t="shared" si="114"/>
        <v>0</v>
      </c>
      <c r="AK159" s="6">
        <f t="shared" si="115"/>
        <v>0</v>
      </c>
      <c r="AL159" s="6">
        <f t="shared" si="116"/>
        <v>0</v>
      </c>
      <c r="AM159" s="6">
        <f t="shared" si="117"/>
        <v>1</v>
      </c>
      <c r="AO159" s="35">
        <f t="shared" si="118"/>
        <v>0</v>
      </c>
      <c r="AP159">
        <f t="shared" si="119"/>
        <v>0</v>
      </c>
      <c r="AQ159">
        <f t="shared" si="120"/>
        <v>0</v>
      </c>
      <c r="AR159">
        <f t="shared" si="121"/>
        <v>0</v>
      </c>
      <c r="AT159" s="35">
        <f t="shared" si="122"/>
        <v>0</v>
      </c>
      <c r="AU159">
        <f t="shared" si="123"/>
        <v>0</v>
      </c>
      <c r="AV159">
        <f t="shared" si="124"/>
        <v>0</v>
      </c>
      <c r="AW159">
        <f t="shared" si="125"/>
        <v>0</v>
      </c>
      <c r="AX159">
        <f t="shared" si="126"/>
        <v>0</v>
      </c>
      <c r="AZ159" s="35">
        <f t="shared" si="127"/>
        <v>0</v>
      </c>
      <c r="BA159">
        <f t="shared" si="128"/>
        <v>7</v>
      </c>
      <c r="BB159">
        <f t="shared" si="129"/>
        <v>0</v>
      </c>
      <c r="BC159">
        <f t="shared" si="130"/>
        <v>0</v>
      </c>
      <c r="BD159">
        <f t="shared" si="131"/>
        <v>0</v>
      </c>
      <c r="BE159">
        <f t="shared" si="132"/>
        <v>0</v>
      </c>
      <c r="BG159" s="35">
        <f t="shared" si="133"/>
        <v>0</v>
      </c>
      <c r="BH159">
        <f t="shared" si="134"/>
        <v>0</v>
      </c>
      <c r="BI159">
        <f t="shared" si="135"/>
        <v>0</v>
      </c>
      <c r="BJ159">
        <f t="shared" si="136"/>
        <v>7</v>
      </c>
    </row>
    <row r="160" spans="1:62" ht="170" x14ac:dyDescent="0.2">
      <c r="A160" s="4" t="s">
        <v>229</v>
      </c>
      <c r="B160" s="6">
        <v>2</v>
      </c>
      <c r="C160" s="6">
        <v>2</v>
      </c>
      <c r="D160" s="6">
        <v>0</v>
      </c>
      <c r="E160" s="10">
        <v>6</v>
      </c>
      <c r="F160" s="10">
        <v>1</v>
      </c>
      <c r="G160" s="10">
        <v>0</v>
      </c>
      <c r="I160" s="13" t="s">
        <v>230</v>
      </c>
      <c r="J160" s="24">
        <f t="shared" si="94"/>
        <v>4</v>
      </c>
      <c r="K160" s="24">
        <f t="shared" si="95"/>
        <v>11</v>
      </c>
      <c r="L160" s="24" t="s">
        <v>459</v>
      </c>
      <c r="M160" s="37" t="s">
        <v>456</v>
      </c>
      <c r="N160">
        <v>1</v>
      </c>
      <c r="O160">
        <f t="shared" si="96"/>
        <v>2</v>
      </c>
      <c r="P160">
        <f t="shared" si="97"/>
        <v>2</v>
      </c>
      <c r="Q160">
        <f t="shared" si="98"/>
        <v>5.5</v>
      </c>
      <c r="R160" s="43">
        <f t="shared" si="99"/>
        <v>0</v>
      </c>
      <c r="S160" s="6">
        <f t="shared" si="100"/>
        <v>0</v>
      </c>
      <c r="T160" s="6">
        <f t="shared" si="101"/>
        <v>0</v>
      </c>
      <c r="U160" s="6">
        <f t="shared" si="102"/>
        <v>0</v>
      </c>
      <c r="W160" s="43">
        <f t="shared" si="103"/>
        <v>0</v>
      </c>
      <c r="X160" s="6">
        <f t="shared" si="104"/>
        <v>0</v>
      </c>
      <c r="Y160" s="6">
        <f t="shared" si="105"/>
        <v>0</v>
      </c>
      <c r="Z160" s="6">
        <f t="shared" si="106"/>
        <v>0</v>
      </c>
      <c r="AA160" s="6">
        <f t="shared" si="107"/>
        <v>0</v>
      </c>
      <c r="AC160" s="43">
        <f t="shared" si="108"/>
        <v>0</v>
      </c>
      <c r="AD160" s="6">
        <f t="shared" si="109"/>
        <v>2</v>
      </c>
      <c r="AE160" s="6">
        <f t="shared" si="110"/>
        <v>0</v>
      </c>
      <c r="AF160" s="6">
        <f t="shared" si="111"/>
        <v>0</v>
      </c>
      <c r="AG160" s="6">
        <f t="shared" si="112"/>
        <v>0</v>
      </c>
      <c r="AH160" s="6">
        <f t="shared" si="113"/>
        <v>0</v>
      </c>
      <c r="AJ160" s="43">
        <f t="shared" si="114"/>
        <v>0</v>
      </c>
      <c r="AK160" s="6">
        <f t="shared" si="115"/>
        <v>0</v>
      </c>
      <c r="AL160" s="6">
        <f t="shared" si="116"/>
        <v>0</v>
      </c>
      <c r="AM160" s="6">
        <f t="shared" si="117"/>
        <v>2</v>
      </c>
      <c r="AO160" s="35">
        <f t="shared" si="118"/>
        <v>0</v>
      </c>
      <c r="AP160">
        <f t="shared" si="119"/>
        <v>0</v>
      </c>
      <c r="AQ160">
        <f t="shared" si="120"/>
        <v>0</v>
      </c>
      <c r="AR160">
        <f t="shared" si="121"/>
        <v>0</v>
      </c>
      <c r="AT160" s="35">
        <f t="shared" si="122"/>
        <v>0</v>
      </c>
      <c r="AU160">
        <f t="shared" si="123"/>
        <v>0</v>
      </c>
      <c r="AV160">
        <f t="shared" si="124"/>
        <v>0</v>
      </c>
      <c r="AW160">
        <f t="shared" si="125"/>
        <v>0</v>
      </c>
      <c r="AX160">
        <f t="shared" si="126"/>
        <v>0</v>
      </c>
      <c r="AZ160" s="35">
        <f t="shared" si="127"/>
        <v>0</v>
      </c>
      <c r="BA160">
        <f t="shared" si="128"/>
        <v>5.5</v>
      </c>
      <c r="BB160">
        <f t="shared" si="129"/>
        <v>0</v>
      </c>
      <c r="BC160">
        <f t="shared" si="130"/>
        <v>0</v>
      </c>
      <c r="BD160">
        <f t="shared" si="131"/>
        <v>0</v>
      </c>
      <c r="BE160">
        <f t="shared" si="132"/>
        <v>0</v>
      </c>
      <c r="BG160" s="35">
        <f t="shared" si="133"/>
        <v>0</v>
      </c>
      <c r="BH160">
        <f t="shared" si="134"/>
        <v>0</v>
      </c>
      <c r="BI160">
        <f t="shared" si="135"/>
        <v>0</v>
      </c>
      <c r="BJ160">
        <f t="shared" si="136"/>
        <v>5.5</v>
      </c>
    </row>
    <row r="161" spans="1:63" ht="136" x14ac:dyDescent="0.2">
      <c r="A161" s="4" t="s">
        <v>231</v>
      </c>
      <c r="B161" s="6">
        <v>0</v>
      </c>
      <c r="C161" s="6">
        <v>0</v>
      </c>
      <c r="D161" s="6">
        <v>1</v>
      </c>
      <c r="E161" s="10">
        <v>18</v>
      </c>
      <c r="F161" s="10">
        <v>8</v>
      </c>
      <c r="G161" s="10">
        <v>1</v>
      </c>
      <c r="I161" s="13" t="s">
        <v>232</v>
      </c>
      <c r="J161" s="24">
        <f t="shared" si="94"/>
        <v>1</v>
      </c>
      <c r="K161" s="24">
        <f t="shared" si="95"/>
        <v>28</v>
      </c>
      <c r="L161" s="24" t="s">
        <v>459</v>
      </c>
      <c r="M161" s="37" t="s">
        <v>454</v>
      </c>
      <c r="N161">
        <v>1</v>
      </c>
      <c r="O161">
        <f t="shared" si="96"/>
        <v>2</v>
      </c>
      <c r="P161">
        <f t="shared" si="97"/>
        <v>0.5</v>
      </c>
      <c r="Q161">
        <f t="shared" si="98"/>
        <v>14</v>
      </c>
      <c r="R161" s="43">
        <f t="shared" si="99"/>
        <v>0</v>
      </c>
      <c r="S161" s="6">
        <f t="shared" si="100"/>
        <v>0</v>
      </c>
      <c r="T161" s="6">
        <f t="shared" si="101"/>
        <v>0</v>
      </c>
      <c r="U161" s="6">
        <f t="shared" si="102"/>
        <v>0</v>
      </c>
      <c r="W161" s="43">
        <f t="shared" si="103"/>
        <v>0</v>
      </c>
      <c r="X161" s="6">
        <f t="shared" si="104"/>
        <v>0</v>
      </c>
      <c r="Y161" s="6">
        <f t="shared" si="105"/>
        <v>0</v>
      </c>
      <c r="Z161" s="6">
        <f t="shared" si="106"/>
        <v>0</v>
      </c>
      <c r="AA161" s="6">
        <f t="shared" si="107"/>
        <v>0</v>
      </c>
      <c r="AC161" s="43">
        <f t="shared" si="108"/>
        <v>0</v>
      </c>
      <c r="AD161" s="6">
        <f t="shared" si="109"/>
        <v>0.5</v>
      </c>
      <c r="AE161" s="6">
        <f t="shared" si="110"/>
        <v>0</v>
      </c>
      <c r="AF161" s="6">
        <f t="shared" si="111"/>
        <v>0</v>
      </c>
      <c r="AG161" s="6">
        <f t="shared" si="112"/>
        <v>0</v>
      </c>
      <c r="AH161" s="6">
        <f t="shared" si="113"/>
        <v>0</v>
      </c>
      <c r="AJ161" s="43">
        <f t="shared" si="114"/>
        <v>0</v>
      </c>
      <c r="AK161" s="6">
        <f t="shared" si="115"/>
        <v>0</v>
      </c>
      <c r="AL161" s="6">
        <f t="shared" si="116"/>
        <v>0</v>
      </c>
      <c r="AM161" s="6">
        <f t="shared" si="117"/>
        <v>0.5</v>
      </c>
      <c r="AO161" s="35">
        <f t="shared" si="118"/>
        <v>0</v>
      </c>
      <c r="AP161">
        <f t="shared" si="119"/>
        <v>0</v>
      </c>
      <c r="AQ161">
        <f t="shared" si="120"/>
        <v>0</v>
      </c>
      <c r="AR161">
        <f t="shared" si="121"/>
        <v>0</v>
      </c>
      <c r="AT161" s="35">
        <f t="shared" si="122"/>
        <v>0</v>
      </c>
      <c r="AU161">
        <f t="shared" si="123"/>
        <v>0</v>
      </c>
      <c r="AV161">
        <f t="shared" si="124"/>
        <v>0</v>
      </c>
      <c r="AW161">
        <f t="shared" si="125"/>
        <v>0</v>
      </c>
      <c r="AX161">
        <f t="shared" si="126"/>
        <v>0</v>
      </c>
      <c r="AZ161" s="35">
        <f t="shared" si="127"/>
        <v>0</v>
      </c>
      <c r="BA161">
        <f t="shared" si="128"/>
        <v>14</v>
      </c>
      <c r="BB161">
        <f t="shared" si="129"/>
        <v>0</v>
      </c>
      <c r="BC161">
        <f t="shared" si="130"/>
        <v>0</v>
      </c>
      <c r="BD161">
        <f t="shared" si="131"/>
        <v>0</v>
      </c>
      <c r="BE161">
        <f t="shared" si="132"/>
        <v>0</v>
      </c>
      <c r="BG161" s="35">
        <f t="shared" si="133"/>
        <v>0</v>
      </c>
      <c r="BH161">
        <f t="shared" si="134"/>
        <v>0</v>
      </c>
      <c r="BI161">
        <f t="shared" si="135"/>
        <v>0</v>
      </c>
      <c r="BJ161">
        <f t="shared" si="136"/>
        <v>14</v>
      </c>
    </row>
    <row r="162" spans="1:63" x14ac:dyDescent="0.2">
      <c r="J162" s="24"/>
      <c r="K162" s="24"/>
      <c r="L162" s="24"/>
      <c r="O162">
        <f t="shared" si="96"/>
        <v>0</v>
      </c>
      <c r="P162" t="e">
        <f t="shared" si="97"/>
        <v>#DIV/0!</v>
      </c>
      <c r="Q162" t="e">
        <f t="shared" si="98"/>
        <v>#DIV/0!</v>
      </c>
      <c r="R162" s="43">
        <f t="shared" si="99"/>
        <v>0</v>
      </c>
      <c r="S162" s="6">
        <f t="shared" si="100"/>
        <v>0</v>
      </c>
      <c r="T162" s="6">
        <f t="shared" si="101"/>
        <v>0</v>
      </c>
      <c r="U162" s="6">
        <f t="shared" si="102"/>
        <v>0</v>
      </c>
      <c r="V162" s="6">
        <f>SUM(R142:U161)</f>
        <v>0</v>
      </c>
      <c r="W162" s="43">
        <f t="shared" si="103"/>
        <v>0</v>
      </c>
      <c r="X162" s="6">
        <f t="shared" si="104"/>
        <v>0</v>
      </c>
      <c r="Y162" s="6">
        <f t="shared" si="105"/>
        <v>0</v>
      </c>
      <c r="Z162" s="6">
        <f t="shared" si="106"/>
        <v>0</v>
      </c>
      <c r="AA162" s="6">
        <f t="shared" si="107"/>
        <v>0</v>
      </c>
      <c r="AB162" s="6">
        <f>SUM(W142:AA161)</f>
        <v>5</v>
      </c>
      <c r="AC162" s="43">
        <f t="shared" si="108"/>
        <v>0</v>
      </c>
      <c r="AD162" s="6">
        <f t="shared" si="109"/>
        <v>0</v>
      </c>
      <c r="AE162" s="6">
        <f t="shared" si="110"/>
        <v>0</v>
      </c>
      <c r="AF162" s="6">
        <f t="shared" si="111"/>
        <v>0</v>
      </c>
      <c r="AG162" s="6">
        <f t="shared" si="112"/>
        <v>0</v>
      </c>
      <c r="AH162" s="6">
        <f t="shared" si="113"/>
        <v>0</v>
      </c>
      <c r="AI162" s="6">
        <f>SUM(AC142:AH161)</f>
        <v>13</v>
      </c>
      <c r="AJ162" s="43">
        <f t="shared" si="114"/>
        <v>0</v>
      </c>
      <c r="AK162" s="6">
        <f t="shared" si="115"/>
        <v>0</v>
      </c>
      <c r="AL162" s="6">
        <f t="shared" si="116"/>
        <v>0</v>
      </c>
      <c r="AM162" s="6">
        <f t="shared" si="117"/>
        <v>0</v>
      </c>
      <c r="AN162" s="6">
        <f>SUM(AJ142:AM161)</f>
        <v>14</v>
      </c>
      <c r="AO162" s="35">
        <f t="shared" si="118"/>
        <v>0</v>
      </c>
      <c r="AP162">
        <f t="shared" si="119"/>
        <v>0</v>
      </c>
      <c r="AQ162">
        <f t="shared" si="120"/>
        <v>0</v>
      </c>
      <c r="AR162">
        <f t="shared" si="121"/>
        <v>0</v>
      </c>
      <c r="AS162">
        <f>SUM(AO142:AR161)</f>
        <v>0</v>
      </c>
      <c r="AT162" s="35">
        <f t="shared" si="122"/>
        <v>0</v>
      </c>
      <c r="AU162">
        <f t="shared" si="123"/>
        <v>0</v>
      </c>
      <c r="AV162">
        <f t="shared" si="124"/>
        <v>0</v>
      </c>
      <c r="AW162">
        <f t="shared" si="125"/>
        <v>0</v>
      </c>
      <c r="AX162">
        <f t="shared" si="126"/>
        <v>0</v>
      </c>
      <c r="AY162">
        <f>SUM(AT142:AX161)</f>
        <v>26.5</v>
      </c>
      <c r="AZ162" s="35">
        <f t="shared" si="127"/>
        <v>0</v>
      </c>
      <c r="BA162">
        <f t="shared" si="128"/>
        <v>0</v>
      </c>
      <c r="BB162">
        <f t="shared" si="129"/>
        <v>0</v>
      </c>
      <c r="BC162">
        <f t="shared" si="130"/>
        <v>0</v>
      </c>
      <c r="BD162">
        <f t="shared" si="131"/>
        <v>0</v>
      </c>
      <c r="BE162">
        <f t="shared" si="132"/>
        <v>0</v>
      </c>
      <c r="BF162">
        <f>SUM(AZ141:BE161)</f>
        <v>59.5</v>
      </c>
      <c r="BG162" s="35">
        <f t="shared" si="133"/>
        <v>0</v>
      </c>
      <c r="BH162">
        <f t="shared" si="134"/>
        <v>0</v>
      </c>
      <c r="BI162">
        <f t="shared" si="135"/>
        <v>0</v>
      </c>
      <c r="BJ162">
        <f t="shared" si="136"/>
        <v>0</v>
      </c>
      <c r="BK162">
        <f>SUM(BG142:BJ161)</f>
        <v>58</v>
      </c>
    </row>
    <row r="163" spans="1:63" s="3" customFormat="1" ht="51" x14ac:dyDescent="0.2">
      <c r="A163" s="1" t="s">
        <v>233</v>
      </c>
      <c r="H163" s="1" t="s">
        <v>235</v>
      </c>
      <c r="I163" s="12" t="s">
        <v>234</v>
      </c>
      <c r="J163" s="23"/>
      <c r="K163" s="23"/>
      <c r="L163" s="23"/>
      <c r="M163" s="39"/>
      <c r="O163" s="3">
        <f t="shared" si="96"/>
        <v>0</v>
      </c>
      <c r="P163" s="3" t="e">
        <f t="shared" si="97"/>
        <v>#DIV/0!</v>
      </c>
      <c r="Q163" s="3" t="e">
        <f t="shared" si="98"/>
        <v>#DIV/0!</v>
      </c>
      <c r="R163" s="34">
        <f t="shared" si="99"/>
        <v>0</v>
      </c>
      <c r="S163" s="3">
        <f t="shared" si="100"/>
        <v>0</v>
      </c>
      <c r="T163" s="3">
        <f t="shared" si="101"/>
        <v>0</v>
      </c>
      <c r="U163" s="3">
        <f t="shared" si="102"/>
        <v>0</v>
      </c>
      <c r="W163" s="34">
        <f t="shared" si="103"/>
        <v>0</v>
      </c>
      <c r="X163" s="3">
        <f t="shared" si="104"/>
        <v>0</v>
      </c>
      <c r="Y163" s="3">
        <f t="shared" si="105"/>
        <v>0</v>
      </c>
      <c r="Z163" s="3">
        <f t="shared" si="106"/>
        <v>0</v>
      </c>
      <c r="AA163" s="3">
        <f t="shared" si="107"/>
        <v>0</v>
      </c>
      <c r="AC163" s="34">
        <f t="shared" si="108"/>
        <v>0</v>
      </c>
      <c r="AD163" s="3">
        <f t="shared" si="109"/>
        <v>0</v>
      </c>
      <c r="AE163" s="3">
        <f t="shared" si="110"/>
        <v>0</v>
      </c>
      <c r="AF163" s="3">
        <f t="shared" si="111"/>
        <v>0</v>
      </c>
      <c r="AG163" s="3">
        <f t="shared" si="112"/>
        <v>0</v>
      </c>
      <c r="AH163" s="3">
        <f t="shared" si="113"/>
        <v>0</v>
      </c>
      <c r="AJ163" s="34">
        <f t="shared" si="114"/>
        <v>0</v>
      </c>
      <c r="AK163" s="3">
        <f t="shared" si="115"/>
        <v>0</v>
      </c>
      <c r="AL163" s="3">
        <f t="shared" si="116"/>
        <v>0</v>
      </c>
      <c r="AM163" s="3">
        <f t="shared" si="117"/>
        <v>0</v>
      </c>
      <c r="AO163" s="34">
        <f t="shared" si="118"/>
        <v>0</v>
      </c>
      <c r="AP163" s="3">
        <f t="shared" si="119"/>
        <v>0</v>
      </c>
      <c r="AQ163" s="3">
        <f t="shared" si="120"/>
        <v>0</v>
      </c>
      <c r="AR163" s="3">
        <f t="shared" si="121"/>
        <v>0</v>
      </c>
      <c r="AT163" s="34">
        <f t="shared" si="122"/>
        <v>0</v>
      </c>
      <c r="AU163" s="3">
        <f t="shared" si="123"/>
        <v>0</v>
      </c>
      <c r="AV163" s="3">
        <f t="shared" si="124"/>
        <v>0</v>
      </c>
      <c r="AW163" s="3">
        <f t="shared" si="125"/>
        <v>0</v>
      </c>
      <c r="AX163" s="3">
        <f t="shared" si="126"/>
        <v>0</v>
      </c>
      <c r="AZ163" s="34">
        <f t="shared" si="127"/>
        <v>0</v>
      </c>
      <c r="BA163" s="3">
        <f t="shared" si="128"/>
        <v>0</v>
      </c>
      <c r="BB163" s="3">
        <f t="shared" si="129"/>
        <v>0</v>
      </c>
      <c r="BC163" s="3">
        <f t="shared" si="130"/>
        <v>0</v>
      </c>
      <c r="BD163" s="3">
        <f t="shared" si="131"/>
        <v>0</v>
      </c>
      <c r="BE163" s="3">
        <f t="shared" si="132"/>
        <v>0</v>
      </c>
      <c r="BG163" s="34">
        <f t="shared" si="133"/>
        <v>0</v>
      </c>
      <c r="BH163" s="3">
        <f t="shared" si="134"/>
        <v>0</v>
      </c>
      <c r="BI163" s="3">
        <f t="shared" si="135"/>
        <v>0</v>
      </c>
      <c r="BJ163" s="3">
        <f t="shared" si="136"/>
        <v>0</v>
      </c>
    </row>
    <row r="164" spans="1:63" ht="17" x14ac:dyDescent="0.2">
      <c r="A164" s="14" t="s">
        <v>0</v>
      </c>
      <c r="B164" s="15" t="s">
        <v>1</v>
      </c>
      <c r="C164" s="15" t="s">
        <v>2</v>
      </c>
      <c r="D164" s="15" t="s">
        <v>3</v>
      </c>
      <c r="E164" s="42" t="s">
        <v>4</v>
      </c>
      <c r="F164" s="42" t="s">
        <v>5</v>
      </c>
      <c r="G164" s="42" t="s">
        <v>6</v>
      </c>
      <c r="H164" s="14" t="s">
        <v>7</v>
      </c>
      <c r="I164" s="16" t="s">
        <v>8</v>
      </c>
      <c r="J164" s="24"/>
      <c r="K164" s="24"/>
      <c r="L164" s="24"/>
      <c r="O164">
        <f t="shared" si="96"/>
        <v>0</v>
      </c>
      <c r="P164" t="e">
        <f t="shared" si="97"/>
        <v>#DIV/0!</v>
      </c>
      <c r="Q164" t="e">
        <f t="shared" si="98"/>
        <v>#DIV/0!</v>
      </c>
      <c r="R164" s="43">
        <f t="shared" si="99"/>
        <v>0</v>
      </c>
      <c r="S164" s="6">
        <f t="shared" si="100"/>
        <v>0</v>
      </c>
      <c r="T164" s="6">
        <f t="shared" si="101"/>
        <v>0</v>
      </c>
      <c r="U164" s="6">
        <f t="shared" si="102"/>
        <v>0</v>
      </c>
      <c r="W164" s="43">
        <f t="shared" si="103"/>
        <v>0</v>
      </c>
      <c r="X164" s="6">
        <f t="shared" si="104"/>
        <v>0</v>
      </c>
      <c r="Y164" s="6">
        <f t="shared" si="105"/>
        <v>0</v>
      </c>
      <c r="Z164" s="6">
        <f t="shared" si="106"/>
        <v>0</v>
      </c>
      <c r="AA164" s="6">
        <f t="shared" si="107"/>
        <v>0</v>
      </c>
      <c r="AC164" s="43">
        <f t="shared" si="108"/>
        <v>0</v>
      </c>
      <c r="AD164" s="6">
        <f t="shared" si="109"/>
        <v>0</v>
      </c>
      <c r="AE164" s="6">
        <f t="shared" si="110"/>
        <v>0</v>
      </c>
      <c r="AF164" s="6">
        <f t="shared" si="111"/>
        <v>0</v>
      </c>
      <c r="AG164" s="6">
        <f t="shared" si="112"/>
        <v>0</v>
      </c>
      <c r="AH164" s="6">
        <f t="shared" si="113"/>
        <v>0</v>
      </c>
      <c r="AJ164" s="43">
        <f t="shared" si="114"/>
        <v>0</v>
      </c>
      <c r="AK164" s="6">
        <f t="shared" si="115"/>
        <v>0</v>
      </c>
      <c r="AL164" s="6">
        <f t="shared" si="116"/>
        <v>0</v>
      </c>
      <c r="AM164" s="6">
        <f t="shared" si="117"/>
        <v>0</v>
      </c>
      <c r="AO164" s="35">
        <f t="shared" si="118"/>
        <v>0</v>
      </c>
      <c r="AP164">
        <f t="shared" si="119"/>
        <v>0</v>
      </c>
      <c r="AQ164">
        <f t="shared" si="120"/>
        <v>0</v>
      </c>
      <c r="AR164">
        <f t="shared" si="121"/>
        <v>0</v>
      </c>
      <c r="AT164" s="35">
        <f t="shared" si="122"/>
        <v>0</v>
      </c>
      <c r="AU164">
        <f t="shared" si="123"/>
        <v>0</v>
      </c>
      <c r="AV164">
        <f t="shared" si="124"/>
        <v>0</v>
      </c>
      <c r="AW164">
        <f t="shared" si="125"/>
        <v>0</v>
      </c>
      <c r="AX164">
        <f t="shared" si="126"/>
        <v>0</v>
      </c>
      <c r="AZ164" s="35">
        <f t="shared" si="127"/>
        <v>0</v>
      </c>
      <c r="BA164">
        <f t="shared" si="128"/>
        <v>0</v>
      </c>
      <c r="BB164">
        <f t="shared" si="129"/>
        <v>0</v>
      </c>
      <c r="BC164">
        <f t="shared" si="130"/>
        <v>0</v>
      </c>
      <c r="BD164">
        <f t="shared" si="131"/>
        <v>0</v>
      </c>
      <c r="BE164">
        <f t="shared" si="132"/>
        <v>0</v>
      </c>
      <c r="BG164" s="35">
        <f t="shared" si="133"/>
        <v>0</v>
      </c>
      <c r="BH164">
        <f t="shared" si="134"/>
        <v>0</v>
      </c>
      <c r="BI164">
        <f t="shared" si="135"/>
        <v>0</v>
      </c>
      <c r="BJ164">
        <f t="shared" si="136"/>
        <v>0</v>
      </c>
    </row>
    <row r="165" spans="1:63" ht="102" x14ac:dyDescent="0.2">
      <c r="A165" s="4" t="s">
        <v>236</v>
      </c>
      <c r="B165" s="6">
        <v>3</v>
      </c>
      <c r="C165" s="6">
        <v>0</v>
      </c>
      <c r="D165" s="6">
        <v>0</v>
      </c>
      <c r="E165" s="10">
        <v>1</v>
      </c>
      <c r="F165" s="10">
        <v>0</v>
      </c>
      <c r="G165" s="10">
        <v>0</v>
      </c>
      <c r="I165" s="13" t="s">
        <v>237</v>
      </c>
      <c r="J165" s="24">
        <f t="shared" si="94"/>
        <v>3</v>
      </c>
      <c r="K165" s="24">
        <f t="shared" si="95"/>
        <v>4</v>
      </c>
      <c r="L165" s="24" t="s">
        <v>504</v>
      </c>
      <c r="M165" s="37" t="s">
        <v>457</v>
      </c>
      <c r="N165">
        <v>1</v>
      </c>
      <c r="O165">
        <f t="shared" si="96"/>
        <v>1</v>
      </c>
      <c r="P165">
        <f t="shared" si="97"/>
        <v>3</v>
      </c>
      <c r="Q165">
        <f t="shared" si="98"/>
        <v>4</v>
      </c>
      <c r="R165" s="43">
        <f t="shared" si="99"/>
        <v>0</v>
      </c>
      <c r="S165" s="6">
        <f t="shared" si="100"/>
        <v>0</v>
      </c>
      <c r="T165" s="6">
        <f t="shared" si="101"/>
        <v>0</v>
      </c>
      <c r="U165" s="6">
        <f t="shared" si="102"/>
        <v>0</v>
      </c>
      <c r="W165" s="43">
        <f t="shared" si="103"/>
        <v>0</v>
      </c>
      <c r="X165" s="6">
        <f t="shared" si="104"/>
        <v>0</v>
      </c>
      <c r="Y165" s="6">
        <f t="shared" si="105"/>
        <v>0</v>
      </c>
      <c r="Z165" s="6">
        <f t="shared" si="106"/>
        <v>0</v>
      </c>
      <c r="AA165" s="6">
        <f t="shared" si="107"/>
        <v>0</v>
      </c>
      <c r="AC165" s="43">
        <f t="shared" si="108"/>
        <v>3</v>
      </c>
      <c r="AD165" s="6">
        <f t="shared" si="109"/>
        <v>0</v>
      </c>
      <c r="AE165" s="6">
        <f t="shared" si="110"/>
        <v>0</v>
      </c>
      <c r="AF165" s="6">
        <f t="shared" si="111"/>
        <v>0</v>
      </c>
      <c r="AG165" s="6">
        <f t="shared" si="112"/>
        <v>0</v>
      </c>
      <c r="AH165" s="6">
        <f t="shared" si="113"/>
        <v>0</v>
      </c>
      <c r="AJ165" s="43">
        <f t="shared" si="114"/>
        <v>0</v>
      </c>
      <c r="AK165" s="6">
        <f t="shared" si="115"/>
        <v>0</v>
      </c>
      <c r="AL165" s="6">
        <f t="shared" si="116"/>
        <v>0</v>
      </c>
      <c r="AM165" s="6">
        <f t="shared" si="117"/>
        <v>0</v>
      </c>
      <c r="AO165" s="35">
        <f t="shared" si="118"/>
        <v>0</v>
      </c>
      <c r="AP165">
        <f t="shared" si="119"/>
        <v>0</v>
      </c>
      <c r="AQ165">
        <f t="shared" si="120"/>
        <v>0</v>
      </c>
      <c r="AR165">
        <f t="shared" si="121"/>
        <v>0</v>
      </c>
      <c r="AT165" s="35">
        <f t="shared" si="122"/>
        <v>0</v>
      </c>
      <c r="AU165">
        <f t="shared" si="123"/>
        <v>0</v>
      </c>
      <c r="AV165">
        <f t="shared" si="124"/>
        <v>0</v>
      </c>
      <c r="AW165">
        <f t="shared" si="125"/>
        <v>0</v>
      </c>
      <c r="AX165">
        <f t="shared" si="126"/>
        <v>0</v>
      </c>
      <c r="AZ165" s="35">
        <f t="shared" si="127"/>
        <v>4</v>
      </c>
      <c r="BA165">
        <f t="shared" si="128"/>
        <v>0</v>
      </c>
      <c r="BB165">
        <f t="shared" si="129"/>
        <v>0</v>
      </c>
      <c r="BC165">
        <f t="shared" si="130"/>
        <v>0</v>
      </c>
      <c r="BD165">
        <f t="shared" si="131"/>
        <v>0</v>
      </c>
      <c r="BE165">
        <f t="shared" si="132"/>
        <v>0</v>
      </c>
      <c r="BG165" s="35">
        <f t="shared" si="133"/>
        <v>0</v>
      </c>
      <c r="BH165">
        <f t="shared" si="134"/>
        <v>0</v>
      </c>
      <c r="BI165">
        <f t="shared" si="135"/>
        <v>0</v>
      </c>
      <c r="BJ165">
        <f t="shared" si="136"/>
        <v>0</v>
      </c>
    </row>
    <row r="166" spans="1:63" ht="102" x14ac:dyDescent="0.2">
      <c r="A166" s="4" t="s">
        <v>238</v>
      </c>
      <c r="B166" s="6">
        <v>0</v>
      </c>
      <c r="C166" s="6">
        <v>0</v>
      </c>
      <c r="D166" s="6">
        <v>2</v>
      </c>
      <c r="E166" s="10">
        <v>2</v>
      </c>
      <c r="F166" s="10">
        <v>1</v>
      </c>
      <c r="G166" s="10">
        <v>0</v>
      </c>
      <c r="I166" s="13" t="s">
        <v>237</v>
      </c>
      <c r="J166" s="24">
        <f t="shared" si="94"/>
        <v>2</v>
      </c>
      <c r="K166" s="24">
        <f t="shared" si="95"/>
        <v>5</v>
      </c>
      <c r="L166" s="24" t="s">
        <v>504</v>
      </c>
      <c r="M166" s="37" t="s">
        <v>457</v>
      </c>
      <c r="N166">
        <v>1</v>
      </c>
      <c r="O166">
        <f t="shared" si="96"/>
        <v>1</v>
      </c>
      <c r="P166">
        <f t="shared" si="97"/>
        <v>2</v>
      </c>
      <c r="Q166">
        <f t="shared" si="98"/>
        <v>5</v>
      </c>
      <c r="R166" s="43">
        <f t="shared" si="99"/>
        <v>0</v>
      </c>
      <c r="S166" s="6">
        <f t="shared" si="100"/>
        <v>0</v>
      </c>
      <c r="T166" s="6">
        <f t="shared" si="101"/>
        <v>0</v>
      </c>
      <c r="U166" s="6">
        <f t="shared" si="102"/>
        <v>0</v>
      </c>
      <c r="W166" s="43">
        <f t="shared" si="103"/>
        <v>0</v>
      </c>
      <c r="X166" s="6">
        <f t="shared" si="104"/>
        <v>0</v>
      </c>
      <c r="Y166" s="6">
        <f t="shared" si="105"/>
        <v>0</v>
      </c>
      <c r="Z166" s="6">
        <f t="shared" si="106"/>
        <v>0</v>
      </c>
      <c r="AA166" s="6">
        <f t="shared" si="107"/>
        <v>0</v>
      </c>
      <c r="AC166" s="43">
        <f t="shared" si="108"/>
        <v>2</v>
      </c>
      <c r="AD166" s="6">
        <f t="shared" si="109"/>
        <v>0</v>
      </c>
      <c r="AE166" s="6">
        <f t="shared" si="110"/>
        <v>0</v>
      </c>
      <c r="AF166" s="6">
        <f t="shared" si="111"/>
        <v>0</v>
      </c>
      <c r="AG166" s="6">
        <f t="shared" si="112"/>
        <v>0</v>
      </c>
      <c r="AH166" s="6">
        <f t="shared" si="113"/>
        <v>0</v>
      </c>
      <c r="AJ166" s="43">
        <f t="shared" si="114"/>
        <v>0</v>
      </c>
      <c r="AK166" s="6">
        <f t="shared" si="115"/>
        <v>0</v>
      </c>
      <c r="AL166" s="6">
        <f t="shared" si="116"/>
        <v>0</v>
      </c>
      <c r="AM166" s="6">
        <f t="shared" si="117"/>
        <v>0</v>
      </c>
      <c r="AO166" s="35">
        <f t="shared" si="118"/>
        <v>0</v>
      </c>
      <c r="AP166">
        <f t="shared" si="119"/>
        <v>0</v>
      </c>
      <c r="AQ166">
        <f t="shared" si="120"/>
        <v>0</v>
      </c>
      <c r="AR166">
        <f t="shared" si="121"/>
        <v>0</v>
      </c>
      <c r="AT166" s="35">
        <f t="shared" si="122"/>
        <v>0</v>
      </c>
      <c r="AU166">
        <f t="shared" si="123"/>
        <v>0</v>
      </c>
      <c r="AV166">
        <f t="shared" si="124"/>
        <v>0</v>
      </c>
      <c r="AW166">
        <f t="shared" si="125"/>
        <v>0</v>
      </c>
      <c r="AX166">
        <f t="shared" si="126"/>
        <v>0</v>
      </c>
      <c r="AZ166" s="35">
        <f t="shared" si="127"/>
        <v>5</v>
      </c>
      <c r="BA166">
        <f t="shared" si="128"/>
        <v>0</v>
      </c>
      <c r="BB166">
        <f t="shared" si="129"/>
        <v>0</v>
      </c>
      <c r="BC166">
        <f t="shared" si="130"/>
        <v>0</v>
      </c>
      <c r="BD166">
        <f t="shared" si="131"/>
        <v>0</v>
      </c>
      <c r="BE166">
        <f t="shared" si="132"/>
        <v>0</v>
      </c>
      <c r="BG166" s="35">
        <f t="shared" si="133"/>
        <v>0</v>
      </c>
      <c r="BH166">
        <f t="shared" si="134"/>
        <v>0</v>
      </c>
      <c r="BI166">
        <f t="shared" si="135"/>
        <v>0</v>
      </c>
      <c r="BJ166">
        <f t="shared" si="136"/>
        <v>0</v>
      </c>
    </row>
    <row r="167" spans="1:63" ht="187" x14ac:dyDescent="0.2">
      <c r="A167" s="4" t="s">
        <v>239</v>
      </c>
      <c r="B167" s="6">
        <v>1</v>
      </c>
      <c r="C167" s="6">
        <v>0</v>
      </c>
      <c r="D167" s="6">
        <v>2</v>
      </c>
      <c r="E167" s="10">
        <v>2</v>
      </c>
      <c r="F167" s="10">
        <v>0</v>
      </c>
      <c r="G167" s="10">
        <v>0</v>
      </c>
      <c r="I167" s="13" t="s">
        <v>240</v>
      </c>
      <c r="J167" s="24">
        <f t="shared" si="94"/>
        <v>3</v>
      </c>
      <c r="K167" s="24">
        <f t="shared" si="95"/>
        <v>5</v>
      </c>
      <c r="L167" s="24" t="s">
        <v>505</v>
      </c>
      <c r="M167" s="37" t="s">
        <v>444</v>
      </c>
      <c r="N167">
        <v>1</v>
      </c>
      <c r="O167">
        <f t="shared" si="96"/>
        <v>1</v>
      </c>
      <c r="P167">
        <f t="shared" si="97"/>
        <v>3</v>
      </c>
      <c r="Q167">
        <f t="shared" si="98"/>
        <v>5</v>
      </c>
      <c r="R167" s="43">
        <f t="shared" si="99"/>
        <v>0</v>
      </c>
      <c r="S167" s="6">
        <f t="shared" si="100"/>
        <v>0</v>
      </c>
      <c r="T167" s="6">
        <f t="shared" si="101"/>
        <v>0</v>
      </c>
      <c r="U167" s="6">
        <f t="shared" si="102"/>
        <v>0</v>
      </c>
      <c r="W167" s="43">
        <f t="shared" si="103"/>
        <v>0</v>
      </c>
      <c r="X167" s="6">
        <f t="shared" si="104"/>
        <v>0</v>
      </c>
      <c r="Y167" s="6">
        <f t="shared" si="105"/>
        <v>0</v>
      </c>
      <c r="Z167" s="6">
        <f t="shared" si="106"/>
        <v>0</v>
      </c>
      <c r="AA167" s="6">
        <f t="shared" si="107"/>
        <v>0</v>
      </c>
      <c r="AC167" s="43">
        <f t="shared" si="108"/>
        <v>0</v>
      </c>
      <c r="AD167" s="6">
        <f t="shared" si="109"/>
        <v>0</v>
      </c>
      <c r="AE167" s="6">
        <f t="shared" si="110"/>
        <v>0</v>
      </c>
      <c r="AF167" s="6">
        <f t="shared" si="111"/>
        <v>0</v>
      </c>
      <c r="AG167" s="6">
        <f t="shared" si="112"/>
        <v>0</v>
      </c>
      <c r="AH167" s="6">
        <f t="shared" si="113"/>
        <v>0</v>
      </c>
      <c r="AJ167" s="43">
        <f t="shared" si="114"/>
        <v>3</v>
      </c>
      <c r="AK167" s="6">
        <f t="shared" si="115"/>
        <v>0</v>
      </c>
      <c r="AL167" s="6">
        <f t="shared" si="116"/>
        <v>0</v>
      </c>
      <c r="AM167" s="6">
        <f t="shared" si="117"/>
        <v>0</v>
      </c>
      <c r="AO167" s="35">
        <f t="shared" si="118"/>
        <v>0</v>
      </c>
      <c r="AP167">
        <f t="shared" si="119"/>
        <v>0</v>
      </c>
      <c r="AQ167">
        <f t="shared" si="120"/>
        <v>0</v>
      </c>
      <c r="AR167">
        <f t="shared" si="121"/>
        <v>0</v>
      </c>
      <c r="AT167" s="35">
        <f t="shared" si="122"/>
        <v>0</v>
      </c>
      <c r="AU167">
        <f t="shared" si="123"/>
        <v>0</v>
      </c>
      <c r="AV167">
        <f t="shared" si="124"/>
        <v>0</v>
      </c>
      <c r="AW167">
        <f t="shared" si="125"/>
        <v>0</v>
      </c>
      <c r="AX167">
        <f t="shared" si="126"/>
        <v>0</v>
      </c>
      <c r="AZ167" s="35">
        <f t="shared" si="127"/>
        <v>0</v>
      </c>
      <c r="BA167">
        <f t="shared" si="128"/>
        <v>0</v>
      </c>
      <c r="BB167">
        <f t="shared" si="129"/>
        <v>0</v>
      </c>
      <c r="BC167">
        <f t="shared" si="130"/>
        <v>0</v>
      </c>
      <c r="BD167">
        <f t="shared" si="131"/>
        <v>0</v>
      </c>
      <c r="BE167">
        <f t="shared" si="132"/>
        <v>0</v>
      </c>
      <c r="BG167" s="35">
        <f t="shared" si="133"/>
        <v>5</v>
      </c>
      <c r="BH167">
        <f t="shared" si="134"/>
        <v>0</v>
      </c>
      <c r="BI167">
        <f t="shared" si="135"/>
        <v>0</v>
      </c>
      <c r="BJ167">
        <f t="shared" si="136"/>
        <v>0</v>
      </c>
    </row>
    <row r="168" spans="1:63" ht="136" x14ac:dyDescent="0.2">
      <c r="A168" s="4" t="s">
        <v>241</v>
      </c>
      <c r="B168" s="6">
        <v>4</v>
      </c>
      <c r="C168" s="6">
        <v>1</v>
      </c>
      <c r="D168" s="6">
        <v>0</v>
      </c>
      <c r="E168" s="10">
        <v>32</v>
      </c>
      <c r="F168" s="10">
        <v>4</v>
      </c>
      <c r="G168" s="10">
        <v>0</v>
      </c>
      <c r="I168" s="13" t="s">
        <v>242</v>
      </c>
      <c r="J168" s="24">
        <f t="shared" si="94"/>
        <v>5</v>
      </c>
      <c r="K168" s="24">
        <f t="shared" si="95"/>
        <v>41</v>
      </c>
      <c r="L168" s="24" t="s">
        <v>459</v>
      </c>
      <c r="M168" s="37" t="s">
        <v>454</v>
      </c>
      <c r="N168">
        <v>1</v>
      </c>
      <c r="O168">
        <f t="shared" si="96"/>
        <v>2</v>
      </c>
      <c r="P168">
        <f t="shared" si="97"/>
        <v>2.5</v>
      </c>
      <c r="Q168">
        <f t="shared" si="98"/>
        <v>20.5</v>
      </c>
      <c r="R168" s="43">
        <f t="shared" si="99"/>
        <v>0</v>
      </c>
      <c r="S168" s="6">
        <f t="shared" si="100"/>
        <v>0</v>
      </c>
      <c r="T168" s="6">
        <f t="shared" si="101"/>
        <v>0</v>
      </c>
      <c r="U168" s="6">
        <f t="shared" si="102"/>
        <v>0</v>
      </c>
      <c r="W168" s="43">
        <f t="shared" si="103"/>
        <v>0</v>
      </c>
      <c r="X168" s="6">
        <f t="shared" si="104"/>
        <v>0</v>
      </c>
      <c r="Y168" s="6">
        <f t="shared" si="105"/>
        <v>0</v>
      </c>
      <c r="Z168" s="6">
        <f t="shared" si="106"/>
        <v>0</v>
      </c>
      <c r="AA168" s="6">
        <f t="shared" si="107"/>
        <v>0</v>
      </c>
      <c r="AC168" s="43">
        <f t="shared" si="108"/>
        <v>0</v>
      </c>
      <c r="AD168" s="6">
        <f t="shared" si="109"/>
        <v>2.5</v>
      </c>
      <c r="AE168" s="6">
        <f t="shared" si="110"/>
        <v>0</v>
      </c>
      <c r="AF168" s="6">
        <f t="shared" si="111"/>
        <v>0</v>
      </c>
      <c r="AG168" s="6">
        <f t="shared" si="112"/>
        <v>0</v>
      </c>
      <c r="AH168" s="6">
        <f t="shared" si="113"/>
        <v>0</v>
      </c>
      <c r="AJ168" s="43">
        <f t="shared" si="114"/>
        <v>0</v>
      </c>
      <c r="AK168" s="6">
        <f t="shared" si="115"/>
        <v>0</v>
      </c>
      <c r="AL168" s="6">
        <f t="shared" si="116"/>
        <v>0</v>
      </c>
      <c r="AM168" s="6">
        <f t="shared" si="117"/>
        <v>2.5</v>
      </c>
      <c r="AO168" s="35">
        <f t="shared" si="118"/>
        <v>0</v>
      </c>
      <c r="AP168">
        <f t="shared" si="119"/>
        <v>0</v>
      </c>
      <c r="AQ168">
        <f t="shared" si="120"/>
        <v>0</v>
      </c>
      <c r="AR168">
        <f t="shared" si="121"/>
        <v>0</v>
      </c>
      <c r="AT168" s="35">
        <f t="shared" si="122"/>
        <v>0</v>
      </c>
      <c r="AU168">
        <f t="shared" si="123"/>
        <v>0</v>
      </c>
      <c r="AV168">
        <f t="shared" si="124"/>
        <v>0</v>
      </c>
      <c r="AW168">
        <f t="shared" si="125"/>
        <v>0</v>
      </c>
      <c r="AX168">
        <f t="shared" si="126"/>
        <v>0</v>
      </c>
      <c r="AZ168" s="35">
        <f t="shared" si="127"/>
        <v>0</v>
      </c>
      <c r="BA168">
        <f t="shared" si="128"/>
        <v>20.5</v>
      </c>
      <c r="BB168">
        <f t="shared" si="129"/>
        <v>0</v>
      </c>
      <c r="BC168">
        <f t="shared" si="130"/>
        <v>0</v>
      </c>
      <c r="BD168">
        <f t="shared" si="131"/>
        <v>0</v>
      </c>
      <c r="BE168">
        <f t="shared" si="132"/>
        <v>0</v>
      </c>
      <c r="BG168" s="35">
        <f t="shared" si="133"/>
        <v>0</v>
      </c>
      <c r="BH168">
        <f t="shared" si="134"/>
        <v>0</v>
      </c>
      <c r="BI168">
        <f t="shared" si="135"/>
        <v>0</v>
      </c>
      <c r="BJ168">
        <f t="shared" si="136"/>
        <v>20.5</v>
      </c>
    </row>
    <row r="169" spans="1:63" ht="187" x14ac:dyDescent="0.2">
      <c r="A169" s="4" t="s">
        <v>243</v>
      </c>
      <c r="B169" s="6">
        <v>1</v>
      </c>
      <c r="C169" s="6">
        <v>0</v>
      </c>
      <c r="D169" s="6">
        <v>0</v>
      </c>
      <c r="E169" s="10">
        <v>1</v>
      </c>
      <c r="F169" s="10">
        <v>0</v>
      </c>
      <c r="G169" s="10">
        <v>0</v>
      </c>
      <c r="I169" s="13" t="s">
        <v>237</v>
      </c>
      <c r="J169" s="24">
        <f t="shared" si="94"/>
        <v>1</v>
      </c>
      <c r="K169" s="24">
        <f t="shared" si="95"/>
        <v>2</v>
      </c>
      <c r="L169" s="24" t="s">
        <v>504</v>
      </c>
      <c r="M169" s="37" t="s">
        <v>444</v>
      </c>
      <c r="N169">
        <v>1</v>
      </c>
      <c r="O169">
        <f t="shared" si="96"/>
        <v>1</v>
      </c>
      <c r="P169">
        <f t="shared" si="97"/>
        <v>1</v>
      </c>
      <c r="Q169">
        <f t="shared" si="98"/>
        <v>2</v>
      </c>
      <c r="R169" s="43">
        <f t="shared" si="99"/>
        <v>0</v>
      </c>
      <c r="S169" s="6">
        <f t="shared" si="100"/>
        <v>0</v>
      </c>
      <c r="T169" s="6">
        <f t="shared" si="101"/>
        <v>0</v>
      </c>
      <c r="U169" s="6">
        <f t="shared" si="102"/>
        <v>0</v>
      </c>
      <c r="W169" s="43">
        <f t="shared" si="103"/>
        <v>0</v>
      </c>
      <c r="X169" s="6">
        <f t="shared" si="104"/>
        <v>0</v>
      </c>
      <c r="Y169" s="6">
        <f t="shared" si="105"/>
        <v>0</v>
      </c>
      <c r="Z169" s="6">
        <f t="shared" si="106"/>
        <v>0</v>
      </c>
      <c r="AA169" s="6">
        <f t="shared" si="107"/>
        <v>0</v>
      </c>
      <c r="AC169" s="43">
        <f t="shared" si="108"/>
        <v>1</v>
      </c>
      <c r="AD169" s="6">
        <f t="shared" si="109"/>
        <v>0</v>
      </c>
      <c r="AE169" s="6">
        <f t="shared" si="110"/>
        <v>0</v>
      </c>
      <c r="AF169" s="6">
        <f t="shared" si="111"/>
        <v>0</v>
      </c>
      <c r="AG169" s="6">
        <f t="shared" si="112"/>
        <v>0</v>
      </c>
      <c r="AH169" s="6">
        <f t="shared" si="113"/>
        <v>0</v>
      </c>
      <c r="AJ169" s="43">
        <f t="shared" si="114"/>
        <v>0</v>
      </c>
      <c r="AK169" s="6">
        <f t="shared" si="115"/>
        <v>0</v>
      </c>
      <c r="AL169" s="6">
        <f t="shared" si="116"/>
        <v>0</v>
      </c>
      <c r="AM169" s="6">
        <f t="shared" si="117"/>
        <v>0</v>
      </c>
      <c r="AO169" s="35">
        <f t="shared" si="118"/>
        <v>0</v>
      </c>
      <c r="AP169">
        <f t="shared" si="119"/>
        <v>0</v>
      </c>
      <c r="AQ169">
        <f t="shared" si="120"/>
        <v>0</v>
      </c>
      <c r="AR169">
        <f t="shared" si="121"/>
        <v>0</v>
      </c>
      <c r="AT169" s="35">
        <f t="shared" si="122"/>
        <v>0</v>
      </c>
      <c r="AU169">
        <f t="shared" si="123"/>
        <v>0</v>
      </c>
      <c r="AV169">
        <f t="shared" si="124"/>
        <v>0</v>
      </c>
      <c r="AW169">
        <f t="shared" si="125"/>
        <v>0</v>
      </c>
      <c r="AX169">
        <f t="shared" si="126"/>
        <v>0</v>
      </c>
      <c r="AZ169" s="35">
        <f t="shared" si="127"/>
        <v>2</v>
      </c>
      <c r="BA169">
        <f t="shared" si="128"/>
        <v>0</v>
      </c>
      <c r="BB169">
        <f t="shared" si="129"/>
        <v>0</v>
      </c>
      <c r="BC169">
        <f t="shared" si="130"/>
        <v>0</v>
      </c>
      <c r="BD169">
        <f t="shared" si="131"/>
        <v>0</v>
      </c>
      <c r="BE169">
        <f t="shared" si="132"/>
        <v>0</v>
      </c>
      <c r="BG169" s="35">
        <f t="shared" si="133"/>
        <v>0</v>
      </c>
      <c r="BH169">
        <f t="shared" si="134"/>
        <v>0</v>
      </c>
      <c r="BI169">
        <f t="shared" si="135"/>
        <v>0</v>
      </c>
      <c r="BJ169">
        <f t="shared" si="136"/>
        <v>0</v>
      </c>
    </row>
    <row r="170" spans="1:63" ht="85" x14ac:dyDescent="0.2">
      <c r="A170" s="4" t="s">
        <v>244</v>
      </c>
      <c r="B170" s="6">
        <v>3</v>
      </c>
      <c r="C170" s="6">
        <v>2</v>
      </c>
      <c r="D170" s="6">
        <v>2</v>
      </c>
      <c r="E170" s="10">
        <v>13</v>
      </c>
      <c r="F170" s="10">
        <v>7</v>
      </c>
      <c r="G170" s="10">
        <v>1</v>
      </c>
      <c r="I170" s="13" t="s">
        <v>245</v>
      </c>
      <c r="J170" s="24">
        <f t="shared" si="94"/>
        <v>7</v>
      </c>
      <c r="K170" s="24">
        <f t="shared" si="95"/>
        <v>28</v>
      </c>
      <c r="L170" s="24" t="s">
        <v>505</v>
      </c>
      <c r="M170" s="37" t="s">
        <v>462</v>
      </c>
      <c r="N170">
        <v>1</v>
      </c>
      <c r="O170">
        <f t="shared" si="96"/>
        <v>1</v>
      </c>
      <c r="P170">
        <f t="shared" si="97"/>
        <v>7</v>
      </c>
      <c r="Q170">
        <f t="shared" si="98"/>
        <v>28</v>
      </c>
      <c r="R170" s="43">
        <f t="shared" si="99"/>
        <v>0</v>
      </c>
      <c r="S170" s="6">
        <f t="shared" si="100"/>
        <v>0</v>
      </c>
      <c r="T170" s="6">
        <f t="shared" si="101"/>
        <v>0</v>
      </c>
      <c r="U170" s="6">
        <f t="shared" si="102"/>
        <v>0</v>
      </c>
      <c r="W170" s="43">
        <f t="shared" si="103"/>
        <v>0</v>
      </c>
      <c r="X170" s="6">
        <f t="shared" si="104"/>
        <v>0</v>
      </c>
      <c r="Y170" s="6">
        <f t="shared" si="105"/>
        <v>0</v>
      </c>
      <c r="Z170" s="6">
        <f t="shared" si="106"/>
        <v>0</v>
      </c>
      <c r="AA170" s="6">
        <f t="shared" si="107"/>
        <v>0</v>
      </c>
      <c r="AC170" s="43">
        <f t="shared" si="108"/>
        <v>0</v>
      </c>
      <c r="AD170" s="6">
        <f t="shared" si="109"/>
        <v>0</v>
      </c>
      <c r="AE170" s="6">
        <f t="shared" si="110"/>
        <v>0</v>
      </c>
      <c r="AF170" s="6">
        <f t="shared" si="111"/>
        <v>0</v>
      </c>
      <c r="AG170" s="6">
        <f t="shared" si="112"/>
        <v>0</v>
      </c>
      <c r="AH170" s="6">
        <f t="shared" si="113"/>
        <v>0</v>
      </c>
      <c r="AJ170" s="43">
        <f t="shared" si="114"/>
        <v>7</v>
      </c>
      <c r="AK170" s="6">
        <f t="shared" si="115"/>
        <v>0</v>
      </c>
      <c r="AL170" s="6">
        <f t="shared" si="116"/>
        <v>0</v>
      </c>
      <c r="AM170" s="6">
        <f t="shared" si="117"/>
        <v>0</v>
      </c>
      <c r="AO170" s="35">
        <f t="shared" si="118"/>
        <v>0</v>
      </c>
      <c r="AP170">
        <f t="shared" si="119"/>
        <v>0</v>
      </c>
      <c r="AQ170">
        <f t="shared" si="120"/>
        <v>0</v>
      </c>
      <c r="AR170">
        <f t="shared" si="121"/>
        <v>0</v>
      </c>
      <c r="AT170" s="35">
        <f t="shared" si="122"/>
        <v>0</v>
      </c>
      <c r="AU170">
        <f t="shared" si="123"/>
        <v>0</v>
      </c>
      <c r="AV170">
        <f t="shared" si="124"/>
        <v>0</v>
      </c>
      <c r="AW170">
        <f t="shared" si="125"/>
        <v>0</v>
      </c>
      <c r="AX170">
        <f t="shared" si="126"/>
        <v>0</v>
      </c>
      <c r="AZ170" s="35">
        <f t="shared" si="127"/>
        <v>0</v>
      </c>
      <c r="BA170">
        <f t="shared" si="128"/>
        <v>0</v>
      </c>
      <c r="BB170">
        <f t="shared" si="129"/>
        <v>0</v>
      </c>
      <c r="BC170">
        <f t="shared" si="130"/>
        <v>0</v>
      </c>
      <c r="BD170">
        <f t="shared" si="131"/>
        <v>0</v>
      </c>
      <c r="BE170">
        <f t="shared" si="132"/>
        <v>0</v>
      </c>
      <c r="BG170" s="35">
        <f t="shared" si="133"/>
        <v>28</v>
      </c>
      <c r="BH170">
        <f t="shared" si="134"/>
        <v>0</v>
      </c>
      <c r="BI170">
        <f t="shared" si="135"/>
        <v>0</v>
      </c>
      <c r="BJ170">
        <f t="shared" si="136"/>
        <v>0</v>
      </c>
    </row>
    <row r="171" spans="1:63" ht="85" x14ac:dyDescent="0.2">
      <c r="A171" s="4" t="s">
        <v>246</v>
      </c>
      <c r="B171" s="6">
        <v>3</v>
      </c>
      <c r="C171" s="6">
        <v>2</v>
      </c>
      <c r="D171" s="6">
        <v>0</v>
      </c>
      <c r="E171" s="10">
        <v>2</v>
      </c>
      <c r="F171" s="10">
        <v>3</v>
      </c>
      <c r="G171" s="10">
        <v>0</v>
      </c>
      <c r="I171" s="13" t="s">
        <v>245</v>
      </c>
      <c r="J171" s="24">
        <f t="shared" si="94"/>
        <v>5</v>
      </c>
      <c r="K171" s="24">
        <f t="shared" si="95"/>
        <v>10</v>
      </c>
      <c r="L171" s="24" t="s">
        <v>505</v>
      </c>
      <c r="M171" s="37" t="s">
        <v>462</v>
      </c>
      <c r="N171">
        <v>1</v>
      </c>
      <c r="O171">
        <f t="shared" si="96"/>
        <v>1</v>
      </c>
      <c r="P171">
        <f t="shared" si="97"/>
        <v>5</v>
      </c>
      <c r="Q171">
        <f t="shared" si="98"/>
        <v>10</v>
      </c>
      <c r="R171" s="43">
        <f t="shared" si="99"/>
        <v>0</v>
      </c>
      <c r="S171" s="6">
        <f t="shared" si="100"/>
        <v>0</v>
      </c>
      <c r="T171" s="6">
        <f t="shared" si="101"/>
        <v>0</v>
      </c>
      <c r="U171" s="6">
        <f t="shared" si="102"/>
        <v>0</v>
      </c>
      <c r="W171" s="43">
        <f t="shared" si="103"/>
        <v>0</v>
      </c>
      <c r="X171" s="6">
        <f t="shared" si="104"/>
        <v>0</v>
      </c>
      <c r="Y171" s="6">
        <f t="shared" si="105"/>
        <v>0</v>
      </c>
      <c r="Z171" s="6">
        <f t="shared" si="106"/>
        <v>0</v>
      </c>
      <c r="AA171" s="6">
        <f t="shared" si="107"/>
        <v>0</v>
      </c>
      <c r="AC171" s="43">
        <f t="shared" si="108"/>
        <v>0</v>
      </c>
      <c r="AD171" s="6">
        <f t="shared" si="109"/>
        <v>0</v>
      </c>
      <c r="AE171" s="6">
        <f t="shared" si="110"/>
        <v>0</v>
      </c>
      <c r="AF171" s="6">
        <f t="shared" si="111"/>
        <v>0</v>
      </c>
      <c r="AG171" s="6">
        <f t="shared" si="112"/>
        <v>0</v>
      </c>
      <c r="AH171" s="6">
        <f t="shared" si="113"/>
        <v>0</v>
      </c>
      <c r="AJ171" s="43">
        <f t="shared" si="114"/>
        <v>5</v>
      </c>
      <c r="AK171" s="6">
        <f t="shared" si="115"/>
        <v>0</v>
      </c>
      <c r="AL171" s="6">
        <f t="shared" si="116"/>
        <v>0</v>
      </c>
      <c r="AM171" s="6">
        <f t="shared" si="117"/>
        <v>0</v>
      </c>
      <c r="AO171" s="35">
        <f t="shared" si="118"/>
        <v>0</v>
      </c>
      <c r="AP171">
        <f t="shared" si="119"/>
        <v>0</v>
      </c>
      <c r="AQ171">
        <f t="shared" si="120"/>
        <v>0</v>
      </c>
      <c r="AR171">
        <f t="shared" si="121"/>
        <v>0</v>
      </c>
      <c r="AT171" s="35">
        <f t="shared" si="122"/>
        <v>0</v>
      </c>
      <c r="AU171">
        <f t="shared" si="123"/>
        <v>0</v>
      </c>
      <c r="AV171">
        <f t="shared" si="124"/>
        <v>0</v>
      </c>
      <c r="AW171">
        <f t="shared" si="125"/>
        <v>0</v>
      </c>
      <c r="AX171">
        <f t="shared" si="126"/>
        <v>0</v>
      </c>
      <c r="AZ171" s="35">
        <f t="shared" si="127"/>
        <v>0</v>
      </c>
      <c r="BA171">
        <f t="shared" si="128"/>
        <v>0</v>
      </c>
      <c r="BB171">
        <f t="shared" si="129"/>
        <v>0</v>
      </c>
      <c r="BC171">
        <f t="shared" si="130"/>
        <v>0</v>
      </c>
      <c r="BD171">
        <f t="shared" si="131"/>
        <v>0</v>
      </c>
      <c r="BE171">
        <f t="shared" si="132"/>
        <v>0</v>
      </c>
      <c r="BG171" s="35">
        <f t="shared" si="133"/>
        <v>10</v>
      </c>
      <c r="BH171">
        <f t="shared" si="134"/>
        <v>0</v>
      </c>
      <c r="BI171">
        <f t="shared" si="135"/>
        <v>0</v>
      </c>
      <c r="BJ171">
        <f t="shared" si="136"/>
        <v>0</v>
      </c>
    </row>
    <row r="172" spans="1:63" ht="17" x14ac:dyDescent="0.2">
      <c r="A172" s="4" t="s">
        <v>247</v>
      </c>
      <c r="B172" s="6">
        <v>1</v>
      </c>
      <c r="C172" s="6">
        <v>2</v>
      </c>
      <c r="D172" s="6">
        <v>0</v>
      </c>
      <c r="E172" s="10">
        <v>6</v>
      </c>
      <c r="F172" s="10">
        <v>6</v>
      </c>
      <c r="G172" s="10">
        <v>0</v>
      </c>
      <c r="I172" s="13" t="s">
        <v>248</v>
      </c>
      <c r="J172" s="24">
        <f t="shared" si="94"/>
        <v>3</v>
      </c>
      <c r="K172" s="24">
        <f t="shared" si="95"/>
        <v>15</v>
      </c>
      <c r="L172" s="24" t="s">
        <v>505</v>
      </c>
      <c r="N172">
        <v>1</v>
      </c>
      <c r="O172">
        <f t="shared" si="96"/>
        <v>1</v>
      </c>
      <c r="P172">
        <f t="shared" si="97"/>
        <v>3</v>
      </c>
      <c r="Q172">
        <f t="shared" si="98"/>
        <v>15</v>
      </c>
      <c r="R172" s="43">
        <f t="shared" si="99"/>
        <v>0</v>
      </c>
      <c r="S172" s="6">
        <f t="shared" si="100"/>
        <v>0</v>
      </c>
      <c r="T172" s="6">
        <f t="shared" si="101"/>
        <v>0</v>
      </c>
      <c r="U172" s="6">
        <f t="shared" si="102"/>
        <v>0</v>
      </c>
      <c r="W172" s="43">
        <f t="shared" si="103"/>
        <v>0</v>
      </c>
      <c r="X172" s="6">
        <f t="shared" si="104"/>
        <v>0</v>
      </c>
      <c r="Y172" s="6">
        <f t="shared" si="105"/>
        <v>0</v>
      </c>
      <c r="Z172" s="6">
        <f t="shared" si="106"/>
        <v>0</v>
      </c>
      <c r="AA172" s="6">
        <f t="shared" si="107"/>
        <v>0</v>
      </c>
      <c r="AC172" s="43">
        <f t="shared" si="108"/>
        <v>0</v>
      </c>
      <c r="AD172" s="6">
        <f t="shared" si="109"/>
        <v>0</v>
      </c>
      <c r="AE172" s="6">
        <f t="shared" si="110"/>
        <v>0</v>
      </c>
      <c r="AF172" s="6">
        <f t="shared" si="111"/>
        <v>0</v>
      </c>
      <c r="AG172" s="6">
        <f t="shared" si="112"/>
        <v>0</v>
      </c>
      <c r="AH172" s="6">
        <f t="shared" si="113"/>
        <v>0</v>
      </c>
      <c r="AJ172" s="43">
        <f t="shared" si="114"/>
        <v>3</v>
      </c>
      <c r="AK172" s="6">
        <f t="shared" si="115"/>
        <v>0</v>
      </c>
      <c r="AL172" s="6">
        <f t="shared" si="116"/>
        <v>0</v>
      </c>
      <c r="AM172" s="6">
        <f t="shared" si="117"/>
        <v>0</v>
      </c>
      <c r="AO172" s="35">
        <f t="shared" si="118"/>
        <v>0</v>
      </c>
      <c r="AP172">
        <f t="shared" si="119"/>
        <v>0</v>
      </c>
      <c r="AQ172">
        <f t="shared" si="120"/>
        <v>0</v>
      </c>
      <c r="AR172">
        <f t="shared" si="121"/>
        <v>0</v>
      </c>
      <c r="AT172" s="35">
        <f t="shared" si="122"/>
        <v>0</v>
      </c>
      <c r="AU172">
        <f t="shared" si="123"/>
        <v>0</v>
      </c>
      <c r="AV172">
        <f t="shared" si="124"/>
        <v>0</v>
      </c>
      <c r="AW172">
        <f t="shared" si="125"/>
        <v>0</v>
      </c>
      <c r="AX172">
        <f t="shared" si="126"/>
        <v>0</v>
      </c>
      <c r="AZ172" s="35">
        <f t="shared" si="127"/>
        <v>0</v>
      </c>
      <c r="BA172">
        <f t="shared" si="128"/>
        <v>0</v>
      </c>
      <c r="BB172">
        <f t="shared" si="129"/>
        <v>0</v>
      </c>
      <c r="BC172">
        <f t="shared" si="130"/>
        <v>0</v>
      </c>
      <c r="BD172">
        <f t="shared" si="131"/>
        <v>0</v>
      </c>
      <c r="BE172">
        <f t="shared" si="132"/>
        <v>0</v>
      </c>
      <c r="BG172" s="35">
        <f t="shared" si="133"/>
        <v>15</v>
      </c>
      <c r="BH172">
        <f t="shared" si="134"/>
        <v>0</v>
      </c>
      <c r="BI172">
        <f t="shared" si="135"/>
        <v>0</v>
      </c>
      <c r="BJ172">
        <f t="shared" si="136"/>
        <v>0</v>
      </c>
    </row>
    <row r="173" spans="1:63" ht="85" x14ac:dyDescent="0.2">
      <c r="A173" s="4" t="s">
        <v>249</v>
      </c>
      <c r="B173" s="6">
        <v>1</v>
      </c>
      <c r="C173" s="6">
        <v>0</v>
      </c>
      <c r="D173" s="6">
        <v>0</v>
      </c>
      <c r="E173" s="10">
        <v>0</v>
      </c>
      <c r="F173" s="10">
        <v>0</v>
      </c>
      <c r="G173" s="10">
        <v>0</v>
      </c>
      <c r="I173" s="13" t="s">
        <v>250</v>
      </c>
      <c r="J173" s="24">
        <f t="shared" si="94"/>
        <v>1</v>
      </c>
      <c r="K173" s="24">
        <f t="shared" si="95"/>
        <v>1</v>
      </c>
      <c r="L173" s="24" t="s">
        <v>504</v>
      </c>
      <c r="M173" s="37" t="s">
        <v>462</v>
      </c>
      <c r="N173">
        <v>1</v>
      </c>
      <c r="O173">
        <f t="shared" si="96"/>
        <v>1</v>
      </c>
      <c r="P173">
        <f t="shared" si="97"/>
        <v>1</v>
      </c>
      <c r="Q173">
        <f t="shared" si="98"/>
        <v>1</v>
      </c>
      <c r="R173" s="43">
        <f t="shared" si="99"/>
        <v>0</v>
      </c>
      <c r="S173" s="6">
        <f t="shared" si="100"/>
        <v>0</v>
      </c>
      <c r="T173" s="6">
        <f t="shared" si="101"/>
        <v>0</v>
      </c>
      <c r="U173" s="6">
        <f t="shared" si="102"/>
        <v>0</v>
      </c>
      <c r="W173" s="43">
        <f t="shared" si="103"/>
        <v>0</v>
      </c>
      <c r="X173" s="6">
        <f t="shared" si="104"/>
        <v>0</v>
      </c>
      <c r="Y173" s="6">
        <f t="shared" si="105"/>
        <v>0</v>
      </c>
      <c r="Z173" s="6">
        <f t="shared" si="106"/>
        <v>0</v>
      </c>
      <c r="AA173" s="6">
        <f t="shared" si="107"/>
        <v>0</v>
      </c>
      <c r="AC173" s="43">
        <f t="shared" si="108"/>
        <v>1</v>
      </c>
      <c r="AD173" s="6">
        <f t="shared" si="109"/>
        <v>0</v>
      </c>
      <c r="AE173" s="6">
        <f t="shared" si="110"/>
        <v>0</v>
      </c>
      <c r="AF173" s="6">
        <f t="shared" si="111"/>
        <v>0</v>
      </c>
      <c r="AG173" s="6">
        <f t="shared" si="112"/>
        <v>0</v>
      </c>
      <c r="AH173" s="6">
        <f t="shared" si="113"/>
        <v>0</v>
      </c>
      <c r="AJ173" s="43">
        <f t="shared" si="114"/>
        <v>0</v>
      </c>
      <c r="AK173" s="6">
        <f t="shared" si="115"/>
        <v>0</v>
      </c>
      <c r="AL173" s="6">
        <f t="shared" si="116"/>
        <v>0</v>
      </c>
      <c r="AM173" s="6">
        <f t="shared" si="117"/>
        <v>0</v>
      </c>
      <c r="AO173" s="35">
        <f t="shared" si="118"/>
        <v>0</v>
      </c>
      <c r="AP173">
        <f t="shared" si="119"/>
        <v>0</v>
      </c>
      <c r="AQ173">
        <f t="shared" si="120"/>
        <v>0</v>
      </c>
      <c r="AR173">
        <f t="shared" si="121"/>
        <v>0</v>
      </c>
      <c r="AT173" s="35">
        <f t="shared" si="122"/>
        <v>0</v>
      </c>
      <c r="AU173">
        <f t="shared" si="123"/>
        <v>0</v>
      </c>
      <c r="AV173">
        <f t="shared" si="124"/>
        <v>0</v>
      </c>
      <c r="AW173">
        <f t="shared" si="125"/>
        <v>0</v>
      </c>
      <c r="AX173">
        <f t="shared" si="126"/>
        <v>0</v>
      </c>
      <c r="AZ173" s="35">
        <f t="shared" si="127"/>
        <v>1</v>
      </c>
      <c r="BA173">
        <f t="shared" si="128"/>
        <v>0</v>
      </c>
      <c r="BB173">
        <f t="shared" si="129"/>
        <v>0</v>
      </c>
      <c r="BC173">
        <f t="shared" si="130"/>
        <v>0</v>
      </c>
      <c r="BD173">
        <f t="shared" si="131"/>
        <v>0</v>
      </c>
      <c r="BE173">
        <f t="shared" si="132"/>
        <v>0</v>
      </c>
      <c r="BG173" s="35">
        <f t="shared" si="133"/>
        <v>0</v>
      </c>
      <c r="BH173">
        <f t="shared" si="134"/>
        <v>0</v>
      </c>
      <c r="BI173">
        <f t="shared" si="135"/>
        <v>0</v>
      </c>
      <c r="BJ173">
        <f t="shared" si="136"/>
        <v>0</v>
      </c>
    </row>
    <row r="174" spans="1:63" ht="17" x14ac:dyDescent="0.2">
      <c r="A174" s="4" t="s">
        <v>251</v>
      </c>
      <c r="B174" s="6">
        <v>0</v>
      </c>
      <c r="C174" s="6">
        <v>2</v>
      </c>
      <c r="D174" s="6">
        <v>0</v>
      </c>
      <c r="E174" s="10">
        <v>0</v>
      </c>
      <c r="F174" s="10">
        <v>3</v>
      </c>
      <c r="G174" s="10">
        <v>0</v>
      </c>
      <c r="I174" s="13" t="s">
        <v>252</v>
      </c>
      <c r="J174" s="24">
        <f t="shared" si="94"/>
        <v>2</v>
      </c>
      <c r="K174" s="24">
        <f t="shared" si="95"/>
        <v>5</v>
      </c>
      <c r="L174" s="24" t="s">
        <v>505</v>
      </c>
      <c r="N174">
        <v>1</v>
      </c>
      <c r="O174">
        <f t="shared" si="96"/>
        <v>1</v>
      </c>
      <c r="P174">
        <f t="shared" si="97"/>
        <v>2</v>
      </c>
      <c r="Q174">
        <f t="shared" si="98"/>
        <v>5</v>
      </c>
      <c r="R174" s="43">
        <f t="shared" si="99"/>
        <v>0</v>
      </c>
      <c r="S174" s="6">
        <f t="shared" si="100"/>
        <v>0</v>
      </c>
      <c r="T174" s="6">
        <f t="shared" si="101"/>
        <v>0</v>
      </c>
      <c r="U174" s="6">
        <f t="shared" si="102"/>
        <v>0</v>
      </c>
      <c r="W174" s="43">
        <f t="shared" si="103"/>
        <v>0</v>
      </c>
      <c r="X174" s="6">
        <f t="shared" si="104"/>
        <v>0</v>
      </c>
      <c r="Y174" s="6">
        <f t="shared" si="105"/>
        <v>0</v>
      </c>
      <c r="Z174" s="6">
        <f t="shared" si="106"/>
        <v>0</v>
      </c>
      <c r="AA174" s="6">
        <f t="shared" si="107"/>
        <v>0</v>
      </c>
      <c r="AC174" s="43">
        <f t="shared" si="108"/>
        <v>0</v>
      </c>
      <c r="AD174" s="6">
        <f t="shared" si="109"/>
        <v>0</v>
      </c>
      <c r="AE174" s="6">
        <f t="shared" si="110"/>
        <v>0</v>
      </c>
      <c r="AF174" s="6">
        <f t="shared" si="111"/>
        <v>0</v>
      </c>
      <c r="AG174" s="6">
        <f t="shared" si="112"/>
        <v>0</v>
      </c>
      <c r="AH174" s="6">
        <f t="shared" si="113"/>
        <v>0</v>
      </c>
      <c r="AJ174" s="43">
        <f t="shared" si="114"/>
        <v>2</v>
      </c>
      <c r="AK174" s="6">
        <f t="shared" si="115"/>
        <v>0</v>
      </c>
      <c r="AL174" s="6">
        <f t="shared" si="116"/>
        <v>0</v>
      </c>
      <c r="AM174" s="6">
        <f t="shared" si="117"/>
        <v>0</v>
      </c>
      <c r="AO174" s="35">
        <f t="shared" si="118"/>
        <v>0</v>
      </c>
      <c r="AP174">
        <f t="shared" si="119"/>
        <v>0</v>
      </c>
      <c r="AQ174">
        <f t="shared" si="120"/>
        <v>0</v>
      </c>
      <c r="AR174">
        <f t="shared" si="121"/>
        <v>0</v>
      </c>
      <c r="AT174" s="35">
        <f t="shared" si="122"/>
        <v>0</v>
      </c>
      <c r="AU174">
        <f t="shared" si="123"/>
        <v>0</v>
      </c>
      <c r="AV174">
        <f t="shared" si="124"/>
        <v>0</v>
      </c>
      <c r="AW174">
        <f t="shared" si="125"/>
        <v>0</v>
      </c>
      <c r="AX174">
        <f t="shared" si="126"/>
        <v>0</v>
      </c>
      <c r="AZ174" s="35">
        <f t="shared" si="127"/>
        <v>0</v>
      </c>
      <c r="BA174">
        <f t="shared" si="128"/>
        <v>0</v>
      </c>
      <c r="BB174">
        <f t="shared" si="129"/>
        <v>0</v>
      </c>
      <c r="BC174">
        <f t="shared" si="130"/>
        <v>0</v>
      </c>
      <c r="BD174">
        <f t="shared" si="131"/>
        <v>0</v>
      </c>
      <c r="BE174">
        <f t="shared" si="132"/>
        <v>0</v>
      </c>
      <c r="BG174" s="35">
        <f t="shared" si="133"/>
        <v>5</v>
      </c>
      <c r="BH174">
        <f t="shared" si="134"/>
        <v>0</v>
      </c>
      <c r="BI174">
        <f t="shared" si="135"/>
        <v>0</v>
      </c>
      <c r="BJ174">
        <f t="shared" si="136"/>
        <v>0</v>
      </c>
    </row>
    <row r="175" spans="1:63" ht="17" x14ac:dyDescent="0.2">
      <c r="A175" s="4" t="s">
        <v>253</v>
      </c>
      <c r="B175" s="6">
        <v>2</v>
      </c>
      <c r="C175" s="6">
        <v>0</v>
      </c>
      <c r="D175" s="6">
        <v>0</v>
      </c>
      <c r="E175" s="10">
        <v>1</v>
      </c>
      <c r="F175" s="10">
        <v>0</v>
      </c>
      <c r="G175" s="10">
        <v>0</v>
      </c>
      <c r="I175" s="13" t="s">
        <v>254</v>
      </c>
      <c r="J175" s="24">
        <f t="shared" si="94"/>
        <v>2</v>
      </c>
      <c r="K175" s="24">
        <f t="shared" si="95"/>
        <v>3</v>
      </c>
      <c r="L175" s="24"/>
      <c r="N175">
        <v>1</v>
      </c>
      <c r="O175">
        <f t="shared" si="96"/>
        <v>0</v>
      </c>
      <c r="P175" t="e">
        <f t="shared" si="97"/>
        <v>#DIV/0!</v>
      </c>
      <c r="Q175" t="e">
        <f t="shared" si="98"/>
        <v>#DIV/0!</v>
      </c>
      <c r="R175" s="43">
        <f t="shared" si="99"/>
        <v>0</v>
      </c>
      <c r="S175" s="6">
        <f t="shared" si="100"/>
        <v>0</v>
      </c>
      <c r="T175" s="6">
        <f t="shared" si="101"/>
        <v>0</v>
      </c>
      <c r="U175" s="6">
        <f t="shared" si="102"/>
        <v>0</v>
      </c>
      <c r="W175" s="43">
        <f t="shared" si="103"/>
        <v>0</v>
      </c>
      <c r="X175" s="6">
        <f t="shared" si="104"/>
        <v>0</v>
      </c>
      <c r="Y175" s="6">
        <f t="shared" si="105"/>
        <v>0</v>
      </c>
      <c r="Z175" s="6">
        <f t="shared" si="106"/>
        <v>0</v>
      </c>
      <c r="AA175" s="6">
        <f t="shared" si="107"/>
        <v>0</v>
      </c>
      <c r="AC175" s="43">
        <f t="shared" si="108"/>
        <v>0</v>
      </c>
      <c r="AD175" s="6">
        <f t="shared" si="109"/>
        <v>0</v>
      </c>
      <c r="AE175" s="6">
        <f t="shared" si="110"/>
        <v>0</v>
      </c>
      <c r="AF175" s="6">
        <f t="shared" si="111"/>
        <v>0</v>
      </c>
      <c r="AG175" s="6">
        <f t="shared" si="112"/>
        <v>0</v>
      </c>
      <c r="AH175" s="6">
        <f t="shared" si="113"/>
        <v>0</v>
      </c>
      <c r="AJ175" s="43">
        <f t="shared" si="114"/>
        <v>0</v>
      </c>
      <c r="AK175" s="6">
        <f t="shared" si="115"/>
        <v>0</v>
      </c>
      <c r="AL175" s="6">
        <f t="shared" si="116"/>
        <v>0</v>
      </c>
      <c r="AM175" s="6">
        <f t="shared" si="117"/>
        <v>0</v>
      </c>
      <c r="AO175" s="35">
        <f t="shared" si="118"/>
        <v>0</v>
      </c>
      <c r="AP175">
        <f t="shared" si="119"/>
        <v>0</v>
      </c>
      <c r="AQ175">
        <f t="shared" si="120"/>
        <v>0</v>
      </c>
      <c r="AR175">
        <f t="shared" si="121"/>
        <v>0</v>
      </c>
      <c r="AT175" s="35">
        <f t="shared" si="122"/>
        <v>0</v>
      </c>
      <c r="AU175">
        <f t="shared" si="123"/>
        <v>0</v>
      </c>
      <c r="AV175">
        <f t="shared" si="124"/>
        <v>0</v>
      </c>
      <c r="AW175">
        <f t="shared" si="125"/>
        <v>0</v>
      </c>
      <c r="AX175">
        <f t="shared" si="126"/>
        <v>0</v>
      </c>
      <c r="AZ175" s="35">
        <f t="shared" si="127"/>
        <v>0</v>
      </c>
      <c r="BA175">
        <f t="shared" si="128"/>
        <v>0</v>
      </c>
      <c r="BB175">
        <f t="shared" si="129"/>
        <v>0</v>
      </c>
      <c r="BC175">
        <f t="shared" si="130"/>
        <v>0</v>
      </c>
      <c r="BD175">
        <f t="shared" si="131"/>
        <v>0</v>
      </c>
      <c r="BE175">
        <f t="shared" si="132"/>
        <v>0</v>
      </c>
      <c r="BG175" s="35">
        <f t="shared" si="133"/>
        <v>0</v>
      </c>
      <c r="BH175">
        <f t="shared" si="134"/>
        <v>0</v>
      </c>
      <c r="BI175">
        <f t="shared" si="135"/>
        <v>0</v>
      </c>
      <c r="BJ175">
        <f t="shared" si="136"/>
        <v>0</v>
      </c>
    </row>
    <row r="176" spans="1:63" ht="15" customHeight="1" x14ac:dyDescent="0.2">
      <c r="J176" s="24"/>
      <c r="K176" s="24"/>
      <c r="L176" s="24"/>
      <c r="N176">
        <v>1</v>
      </c>
      <c r="O176">
        <f t="shared" si="96"/>
        <v>0</v>
      </c>
      <c r="P176" t="e">
        <f t="shared" si="97"/>
        <v>#DIV/0!</v>
      </c>
      <c r="Q176" t="e">
        <f t="shared" si="98"/>
        <v>#DIV/0!</v>
      </c>
      <c r="R176" s="43">
        <f t="shared" si="99"/>
        <v>0</v>
      </c>
      <c r="S176" s="6">
        <f t="shared" si="100"/>
        <v>0</v>
      </c>
      <c r="T176" s="6">
        <f t="shared" si="101"/>
        <v>0</v>
      </c>
      <c r="U176" s="6">
        <f t="shared" si="102"/>
        <v>0</v>
      </c>
      <c r="V176" s="6">
        <f>SUM(R165:U175)</f>
        <v>0</v>
      </c>
      <c r="W176" s="43">
        <f t="shared" si="103"/>
        <v>0</v>
      </c>
      <c r="X176" s="6">
        <f t="shared" si="104"/>
        <v>0</v>
      </c>
      <c r="Y176" s="6">
        <f t="shared" si="105"/>
        <v>0</v>
      </c>
      <c r="Z176" s="6">
        <f t="shared" si="106"/>
        <v>0</v>
      </c>
      <c r="AA176" s="6">
        <f t="shared" si="107"/>
        <v>0</v>
      </c>
      <c r="AB176" s="6">
        <f>SUM(W165:AA175)</f>
        <v>0</v>
      </c>
      <c r="AC176" s="43">
        <f t="shared" si="108"/>
        <v>0</v>
      </c>
      <c r="AD176" s="6">
        <f t="shared" si="109"/>
        <v>0</v>
      </c>
      <c r="AE176" s="6">
        <f t="shared" si="110"/>
        <v>0</v>
      </c>
      <c r="AF176" s="6">
        <f t="shared" si="111"/>
        <v>0</v>
      </c>
      <c r="AG176" s="6">
        <f t="shared" si="112"/>
        <v>0</v>
      </c>
      <c r="AH176" s="6">
        <f t="shared" si="113"/>
        <v>0</v>
      </c>
      <c r="AI176" s="6">
        <f>SUM(AC165:AH175)</f>
        <v>9.5</v>
      </c>
      <c r="AJ176" s="43">
        <f t="shared" si="114"/>
        <v>0</v>
      </c>
      <c r="AK176" s="6">
        <f t="shared" si="115"/>
        <v>0</v>
      </c>
      <c r="AL176" s="6">
        <f t="shared" si="116"/>
        <v>0</v>
      </c>
      <c r="AM176" s="6">
        <f t="shared" si="117"/>
        <v>0</v>
      </c>
      <c r="AN176" s="6">
        <f>SUM(AJ165:AM175)</f>
        <v>22.5</v>
      </c>
      <c r="AO176" s="35">
        <f t="shared" si="118"/>
        <v>0</v>
      </c>
      <c r="AP176">
        <f t="shared" si="119"/>
        <v>0</v>
      </c>
      <c r="AQ176">
        <f t="shared" si="120"/>
        <v>0</v>
      </c>
      <c r="AR176">
        <f t="shared" si="121"/>
        <v>0</v>
      </c>
      <c r="AS176">
        <f>SUM(AO165:AR169)</f>
        <v>0</v>
      </c>
      <c r="AT176" s="35">
        <f t="shared" si="122"/>
        <v>0</v>
      </c>
      <c r="AU176">
        <f t="shared" si="123"/>
        <v>0</v>
      </c>
      <c r="AV176">
        <f t="shared" si="124"/>
        <v>0</v>
      </c>
      <c r="AW176">
        <f t="shared" si="125"/>
        <v>0</v>
      </c>
      <c r="AX176">
        <f t="shared" si="126"/>
        <v>0</v>
      </c>
      <c r="AY176">
        <f>SUM(AT165:AX175)</f>
        <v>0</v>
      </c>
      <c r="AZ176" s="35">
        <f t="shared" si="127"/>
        <v>0</v>
      </c>
      <c r="BA176">
        <f t="shared" si="128"/>
        <v>0</v>
      </c>
      <c r="BB176">
        <f t="shared" si="129"/>
        <v>0</v>
      </c>
      <c r="BC176">
        <f t="shared" si="130"/>
        <v>0</v>
      </c>
      <c r="BD176">
        <f t="shared" si="131"/>
        <v>0</v>
      </c>
      <c r="BE176">
        <f t="shared" si="132"/>
        <v>0</v>
      </c>
      <c r="BF176">
        <f>SUM(AZ165:BE175)</f>
        <v>32.5</v>
      </c>
      <c r="BG176" s="35">
        <f t="shared" si="133"/>
        <v>0</v>
      </c>
      <c r="BH176">
        <f t="shared" si="134"/>
        <v>0</v>
      </c>
      <c r="BI176">
        <f t="shared" si="135"/>
        <v>0</v>
      </c>
      <c r="BJ176">
        <f t="shared" si="136"/>
        <v>0</v>
      </c>
      <c r="BK176">
        <f>SUM(BG165:BJ175)</f>
        <v>83.5</v>
      </c>
    </row>
    <row r="177" spans="1:63" s="19" customFormat="1" ht="17" x14ac:dyDescent="0.2">
      <c r="A177" s="17" t="s">
        <v>255</v>
      </c>
      <c r="H177" s="17"/>
      <c r="I177" s="20"/>
      <c r="J177" s="22"/>
      <c r="K177" s="22"/>
      <c r="L177" s="22"/>
      <c r="M177" s="38"/>
      <c r="N177">
        <v>1</v>
      </c>
      <c r="O177" s="19">
        <f t="shared" si="96"/>
        <v>0</v>
      </c>
      <c r="P177" s="19" t="e">
        <f t="shared" si="97"/>
        <v>#DIV/0!</v>
      </c>
      <c r="Q177" s="19" t="e">
        <f t="shared" si="98"/>
        <v>#DIV/0!</v>
      </c>
      <c r="R177" s="33">
        <f t="shared" si="99"/>
        <v>0</v>
      </c>
      <c r="S177" s="19">
        <f t="shared" si="100"/>
        <v>0</v>
      </c>
      <c r="T177" s="19">
        <f t="shared" si="101"/>
        <v>0</v>
      </c>
      <c r="U177" s="19">
        <f t="shared" si="102"/>
        <v>0</v>
      </c>
      <c r="W177" s="33">
        <f t="shared" si="103"/>
        <v>0</v>
      </c>
      <c r="X177" s="19">
        <f t="shared" si="104"/>
        <v>0</v>
      </c>
      <c r="Y177" s="19">
        <f t="shared" si="105"/>
        <v>0</v>
      </c>
      <c r="Z177" s="19">
        <f t="shared" si="106"/>
        <v>0</v>
      </c>
      <c r="AA177" s="19">
        <f t="shared" si="107"/>
        <v>0</v>
      </c>
      <c r="AC177" s="33">
        <f t="shared" si="108"/>
        <v>0</v>
      </c>
      <c r="AD177" s="19">
        <f t="shared" si="109"/>
        <v>0</v>
      </c>
      <c r="AE177" s="19">
        <f t="shared" si="110"/>
        <v>0</v>
      </c>
      <c r="AF177" s="19">
        <f t="shared" si="111"/>
        <v>0</v>
      </c>
      <c r="AG177" s="19">
        <f t="shared" si="112"/>
        <v>0</v>
      </c>
      <c r="AH177" s="19">
        <f t="shared" si="113"/>
        <v>0</v>
      </c>
      <c r="AJ177" s="33">
        <f t="shared" si="114"/>
        <v>0</v>
      </c>
      <c r="AK177" s="19">
        <f t="shared" si="115"/>
        <v>0</v>
      </c>
      <c r="AL177" s="19">
        <f t="shared" si="116"/>
        <v>0</v>
      </c>
      <c r="AM177" s="19">
        <f t="shared" si="117"/>
        <v>0</v>
      </c>
      <c r="AO177" s="33">
        <f t="shared" si="118"/>
        <v>0</v>
      </c>
      <c r="AP177" s="19">
        <f t="shared" si="119"/>
        <v>0</v>
      </c>
      <c r="AQ177" s="19">
        <f t="shared" si="120"/>
        <v>0</v>
      </c>
      <c r="AR177" s="19">
        <f t="shared" si="121"/>
        <v>0</v>
      </c>
      <c r="AT177" s="33">
        <f t="shared" si="122"/>
        <v>0</v>
      </c>
      <c r="AU177" s="19">
        <f t="shared" si="123"/>
        <v>0</v>
      </c>
      <c r="AV177" s="19">
        <f t="shared" si="124"/>
        <v>0</v>
      </c>
      <c r="AW177" s="19">
        <f t="shared" si="125"/>
        <v>0</v>
      </c>
      <c r="AX177" s="19">
        <f t="shared" si="126"/>
        <v>0</v>
      </c>
      <c r="AZ177" s="33">
        <f t="shared" si="127"/>
        <v>0</v>
      </c>
      <c r="BA177" s="19">
        <f t="shared" si="128"/>
        <v>0</v>
      </c>
      <c r="BB177" s="19">
        <f t="shared" si="129"/>
        <v>0</v>
      </c>
      <c r="BC177" s="19">
        <f t="shared" si="130"/>
        <v>0</v>
      </c>
      <c r="BD177" s="19">
        <f t="shared" si="131"/>
        <v>0</v>
      </c>
      <c r="BE177" s="19">
        <f t="shared" si="132"/>
        <v>0</v>
      </c>
      <c r="BG177" s="33">
        <f t="shared" si="133"/>
        <v>0</v>
      </c>
      <c r="BH177" s="19">
        <f t="shared" si="134"/>
        <v>0</v>
      </c>
      <c r="BI177" s="19">
        <f t="shared" si="135"/>
        <v>0</v>
      </c>
      <c r="BJ177" s="19">
        <f t="shared" si="136"/>
        <v>0</v>
      </c>
    </row>
    <row r="178" spans="1:63" s="3" customFormat="1" ht="34" x14ac:dyDescent="0.2">
      <c r="A178" s="1" t="s">
        <v>256</v>
      </c>
      <c r="H178" s="1" t="s">
        <v>255</v>
      </c>
      <c r="I178" s="12" t="s">
        <v>257</v>
      </c>
      <c r="J178" s="23"/>
      <c r="K178" s="23"/>
      <c r="L178" s="23"/>
      <c r="M178" s="39"/>
      <c r="N178">
        <v>1</v>
      </c>
      <c r="O178" s="3">
        <f t="shared" si="96"/>
        <v>0</v>
      </c>
      <c r="P178" s="3" t="e">
        <f t="shared" si="97"/>
        <v>#DIV/0!</v>
      </c>
      <c r="Q178" s="3" t="e">
        <f t="shared" si="98"/>
        <v>#DIV/0!</v>
      </c>
      <c r="R178" s="34">
        <f t="shared" si="99"/>
        <v>0</v>
      </c>
      <c r="S178" s="3">
        <f t="shared" si="100"/>
        <v>0</v>
      </c>
      <c r="T178" s="3">
        <f t="shared" si="101"/>
        <v>0</v>
      </c>
      <c r="U178" s="3">
        <f t="shared" si="102"/>
        <v>0</v>
      </c>
      <c r="W178" s="34">
        <f t="shared" si="103"/>
        <v>0</v>
      </c>
      <c r="X178" s="3">
        <f t="shared" si="104"/>
        <v>0</v>
      </c>
      <c r="Y178" s="3">
        <f t="shared" si="105"/>
        <v>0</v>
      </c>
      <c r="Z178" s="3">
        <f t="shared" si="106"/>
        <v>0</v>
      </c>
      <c r="AA178" s="3">
        <f t="shared" si="107"/>
        <v>0</v>
      </c>
      <c r="AC178" s="34">
        <f t="shared" si="108"/>
        <v>0</v>
      </c>
      <c r="AD178" s="3">
        <f t="shared" si="109"/>
        <v>0</v>
      </c>
      <c r="AE178" s="3">
        <f t="shared" si="110"/>
        <v>0</v>
      </c>
      <c r="AF178" s="3">
        <f t="shared" si="111"/>
        <v>0</v>
      </c>
      <c r="AG178" s="3">
        <f t="shared" si="112"/>
        <v>0</v>
      </c>
      <c r="AH178" s="3">
        <f t="shared" si="113"/>
        <v>0</v>
      </c>
      <c r="AJ178" s="34">
        <f t="shared" si="114"/>
        <v>0</v>
      </c>
      <c r="AK178" s="3">
        <f t="shared" si="115"/>
        <v>0</v>
      </c>
      <c r="AL178" s="3">
        <f t="shared" si="116"/>
        <v>0</v>
      </c>
      <c r="AM178" s="3">
        <f t="shared" si="117"/>
        <v>0</v>
      </c>
      <c r="AO178" s="34">
        <f t="shared" si="118"/>
        <v>0</v>
      </c>
      <c r="AP178" s="3">
        <f t="shared" si="119"/>
        <v>0</v>
      </c>
      <c r="AQ178" s="3">
        <f t="shared" si="120"/>
        <v>0</v>
      </c>
      <c r="AR178" s="3">
        <f t="shared" si="121"/>
        <v>0</v>
      </c>
      <c r="AT178" s="34">
        <f t="shared" si="122"/>
        <v>0</v>
      </c>
      <c r="AU178" s="3">
        <f t="shared" si="123"/>
        <v>0</v>
      </c>
      <c r="AV178" s="3">
        <f t="shared" si="124"/>
        <v>0</v>
      </c>
      <c r="AW178" s="3">
        <f t="shared" si="125"/>
        <v>0</v>
      </c>
      <c r="AX178" s="3">
        <f t="shared" si="126"/>
        <v>0</v>
      </c>
      <c r="AZ178" s="34">
        <f t="shared" si="127"/>
        <v>0</v>
      </c>
      <c r="BA178" s="3">
        <f t="shared" si="128"/>
        <v>0</v>
      </c>
      <c r="BB178" s="3">
        <f t="shared" si="129"/>
        <v>0</v>
      </c>
      <c r="BC178" s="3">
        <f t="shared" si="130"/>
        <v>0</v>
      </c>
      <c r="BD178" s="3">
        <f t="shared" si="131"/>
        <v>0</v>
      </c>
      <c r="BE178" s="3">
        <f t="shared" si="132"/>
        <v>0</v>
      </c>
      <c r="BG178" s="34">
        <f t="shared" si="133"/>
        <v>0</v>
      </c>
      <c r="BH178" s="3">
        <f t="shared" si="134"/>
        <v>0</v>
      </c>
      <c r="BI178" s="3">
        <f t="shared" si="135"/>
        <v>0</v>
      </c>
      <c r="BJ178" s="3">
        <f t="shared" si="136"/>
        <v>0</v>
      </c>
    </row>
    <row r="179" spans="1:63" ht="17" x14ac:dyDescent="0.2">
      <c r="A179" s="14" t="s">
        <v>0</v>
      </c>
      <c r="B179" s="15" t="s">
        <v>1</v>
      </c>
      <c r="C179" s="15" t="s">
        <v>2</v>
      </c>
      <c r="D179" s="15" t="s">
        <v>3</v>
      </c>
      <c r="E179" s="42" t="s">
        <v>4</v>
      </c>
      <c r="F179" s="42" t="s">
        <v>5</v>
      </c>
      <c r="G179" s="42" t="s">
        <v>6</v>
      </c>
      <c r="H179" s="14" t="s">
        <v>7</v>
      </c>
      <c r="I179" s="16" t="s">
        <v>8</v>
      </c>
      <c r="J179" s="24"/>
      <c r="K179" s="24"/>
      <c r="L179" s="24"/>
      <c r="N179">
        <v>1</v>
      </c>
      <c r="O179">
        <f t="shared" si="96"/>
        <v>0</v>
      </c>
      <c r="P179" t="e">
        <f t="shared" si="97"/>
        <v>#DIV/0!</v>
      </c>
      <c r="Q179" t="e">
        <f t="shared" si="98"/>
        <v>#DIV/0!</v>
      </c>
      <c r="R179" s="43">
        <f t="shared" si="99"/>
        <v>0</v>
      </c>
      <c r="S179" s="6">
        <f t="shared" si="100"/>
        <v>0</v>
      </c>
      <c r="T179" s="6">
        <f t="shared" si="101"/>
        <v>0</v>
      </c>
      <c r="U179" s="6">
        <f t="shared" si="102"/>
        <v>0</v>
      </c>
      <c r="W179" s="43">
        <f t="shared" si="103"/>
        <v>0</v>
      </c>
      <c r="X179" s="6">
        <f t="shared" si="104"/>
        <v>0</v>
      </c>
      <c r="Y179" s="6">
        <f t="shared" si="105"/>
        <v>0</v>
      </c>
      <c r="Z179" s="6">
        <f t="shared" si="106"/>
        <v>0</v>
      </c>
      <c r="AA179" s="6">
        <f t="shared" si="107"/>
        <v>0</v>
      </c>
      <c r="AC179" s="43">
        <f t="shared" si="108"/>
        <v>0</v>
      </c>
      <c r="AD179" s="6">
        <f t="shared" si="109"/>
        <v>0</v>
      </c>
      <c r="AE179" s="6">
        <f t="shared" si="110"/>
        <v>0</v>
      </c>
      <c r="AF179" s="6">
        <f t="shared" si="111"/>
        <v>0</v>
      </c>
      <c r="AG179" s="6">
        <f t="shared" si="112"/>
        <v>0</v>
      </c>
      <c r="AH179" s="6">
        <f t="shared" si="113"/>
        <v>0</v>
      </c>
      <c r="AJ179" s="43">
        <f t="shared" si="114"/>
        <v>0</v>
      </c>
      <c r="AK179" s="6">
        <f t="shared" si="115"/>
        <v>0</v>
      </c>
      <c r="AL179" s="6">
        <f t="shared" si="116"/>
        <v>0</v>
      </c>
      <c r="AM179" s="6">
        <f t="shared" si="117"/>
        <v>0</v>
      </c>
      <c r="AO179" s="35">
        <f t="shared" si="118"/>
        <v>0</v>
      </c>
      <c r="AP179">
        <f t="shared" si="119"/>
        <v>0</v>
      </c>
      <c r="AQ179">
        <f t="shared" si="120"/>
        <v>0</v>
      </c>
      <c r="AR179">
        <f t="shared" si="121"/>
        <v>0</v>
      </c>
      <c r="AT179" s="35">
        <f t="shared" si="122"/>
        <v>0</v>
      </c>
      <c r="AU179">
        <f t="shared" si="123"/>
        <v>0</v>
      </c>
      <c r="AV179">
        <f t="shared" si="124"/>
        <v>0</v>
      </c>
      <c r="AW179">
        <f t="shared" si="125"/>
        <v>0</v>
      </c>
      <c r="AX179">
        <f t="shared" si="126"/>
        <v>0</v>
      </c>
      <c r="AZ179" s="35">
        <f t="shared" si="127"/>
        <v>0</v>
      </c>
      <c r="BA179">
        <f t="shared" si="128"/>
        <v>0</v>
      </c>
      <c r="BB179">
        <f t="shared" si="129"/>
        <v>0</v>
      </c>
      <c r="BC179">
        <f t="shared" si="130"/>
        <v>0</v>
      </c>
      <c r="BD179">
        <f t="shared" si="131"/>
        <v>0</v>
      </c>
      <c r="BE179">
        <f t="shared" si="132"/>
        <v>0</v>
      </c>
      <c r="BG179" s="35">
        <f t="shared" si="133"/>
        <v>0</v>
      </c>
      <c r="BH179">
        <f t="shared" si="134"/>
        <v>0</v>
      </c>
      <c r="BI179">
        <f t="shared" si="135"/>
        <v>0</v>
      </c>
      <c r="BJ179">
        <f t="shared" si="136"/>
        <v>0</v>
      </c>
    </row>
    <row r="180" spans="1:63" ht="119" x14ac:dyDescent="0.2">
      <c r="A180" s="4" t="s">
        <v>258</v>
      </c>
      <c r="B180" s="6">
        <v>1</v>
      </c>
      <c r="C180" s="6">
        <v>0</v>
      </c>
      <c r="D180" s="6">
        <v>0</v>
      </c>
      <c r="E180" s="10">
        <v>0</v>
      </c>
      <c r="F180" s="10">
        <v>0</v>
      </c>
      <c r="G180" s="10">
        <v>0</v>
      </c>
      <c r="I180" s="13" t="s">
        <v>259</v>
      </c>
      <c r="J180" s="24">
        <f t="shared" si="94"/>
        <v>1</v>
      </c>
      <c r="K180" s="24">
        <f t="shared" si="95"/>
        <v>1</v>
      </c>
      <c r="L180" s="24" t="s">
        <v>503</v>
      </c>
      <c r="M180" s="37" t="s">
        <v>498</v>
      </c>
      <c r="N180">
        <v>1</v>
      </c>
      <c r="O180">
        <f t="shared" si="96"/>
        <v>2</v>
      </c>
      <c r="P180">
        <f t="shared" si="97"/>
        <v>0.5</v>
      </c>
      <c r="Q180">
        <f t="shared" si="98"/>
        <v>0.5</v>
      </c>
      <c r="R180" s="43">
        <f t="shared" si="99"/>
        <v>0</v>
      </c>
      <c r="S180" s="6">
        <f t="shared" si="100"/>
        <v>0</v>
      </c>
      <c r="T180" s="6">
        <f t="shared" si="101"/>
        <v>0</v>
      </c>
      <c r="U180" s="6">
        <f t="shared" si="102"/>
        <v>0</v>
      </c>
      <c r="W180" s="43">
        <f t="shared" si="103"/>
        <v>0</v>
      </c>
      <c r="X180" s="6">
        <f t="shared" si="104"/>
        <v>0</v>
      </c>
      <c r="Y180" s="6">
        <f t="shared" si="105"/>
        <v>0.5</v>
      </c>
      <c r="Z180" s="6">
        <f t="shared" si="106"/>
        <v>0</v>
      </c>
      <c r="AA180" s="6">
        <f t="shared" si="107"/>
        <v>0</v>
      </c>
      <c r="AC180" s="43">
        <f t="shared" si="108"/>
        <v>0</v>
      </c>
      <c r="AD180" s="6">
        <f t="shared" si="109"/>
        <v>0</v>
      </c>
      <c r="AE180" s="6">
        <f t="shared" si="110"/>
        <v>0</v>
      </c>
      <c r="AF180" s="6">
        <f t="shared" si="111"/>
        <v>0</v>
      </c>
      <c r="AG180" s="6">
        <f t="shared" si="112"/>
        <v>0.5</v>
      </c>
      <c r="AH180" s="6">
        <f t="shared" si="113"/>
        <v>0</v>
      </c>
      <c r="AJ180" s="43">
        <f t="shared" si="114"/>
        <v>0</v>
      </c>
      <c r="AK180" s="6">
        <f t="shared" si="115"/>
        <v>0</v>
      </c>
      <c r="AL180" s="6">
        <f t="shared" si="116"/>
        <v>0</v>
      </c>
      <c r="AM180" s="6">
        <f t="shared" si="117"/>
        <v>0</v>
      </c>
      <c r="AO180" s="35">
        <f t="shared" si="118"/>
        <v>0</v>
      </c>
      <c r="AP180">
        <f t="shared" si="119"/>
        <v>0</v>
      </c>
      <c r="AQ180">
        <f t="shared" si="120"/>
        <v>0</v>
      </c>
      <c r="AR180">
        <f t="shared" si="121"/>
        <v>0</v>
      </c>
      <c r="AT180" s="35">
        <f t="shared" si="122"/>
        <v>0</v>
      </c>
      <c r="AU180">
        <f t="shared" si="123"/>
        <v>0</v>
      </c>
      <c r="AV180">
        <f t="shared" si="124"/>
        <v>0.5</v>
      </c>
      <c r="AW180">
        <f t="shared" si="125"/>
        <v>0</v>
      </c>
      <c r="AX180">
        <f t="shared" si="126"/>
        <v>0</v>
      </c>
      <c r="AZ180" s="35">
        <f t="shared" si="127"/>
        <v>0</v>
      </c>
      <c r="BA180">
        <f t="shared" si="128"/>
        <v>0</v>
      </c>
      <c r="BB180">
        <f t="shared" si="129"/>
        <v>0</v>
      </c>
      <c r="BC180">
        <f t="shared" si="130"/>
        <v>0</v>
      </c>
      <c r="BD180">
        <f t="shared" si="131"/>
        <v>0.5</v>
      </c>
      <c r="BE180">
        <f t="shared" si="132"/>
        <v>0</v>
      </c>
      <c r="BG180" s="35">
        <f t="shared" si="133"/>
        <v>0</v>
      </c>
      <c r="BH180">
        <f t="shared" si="134"/>
        <v>0</v>
      </c>
      <c r="BI180">
        <f t="shared" si="135"/>
        <v>0</v>
      </c>
      <c r="BJ180">
        <f t="shared" si="136"/>
        <v>0</v>
      </c>
    </row>
    <row r="181" spans="1:63" ht="170" x14ac:dyDescent="0.2">
      <c r="A181" s="4" t="s">
        <v>260</v>
      </c>
      <c r="B181" s="6">
        <v>0</v>
      </c>
      <c r="C181" s="6">
        <v>1</v>
      </c>
      <c r="D181" s="6">
        <v>0</v>
      </c>
      <c r="E181" s="10">
        <v>0</v>
      </c>
      <c r="F181" s="10">
        <v>0</v>
      </c>
      <c r="G181" s="10">
        <v>0</v>
      </c>
      <c r="I181" s="13" t="s">
        <v>261</v>
      </c>
      <c r="J181" s="24">
        <f t="shared" si="94"/>
        <v>1</v>
      </c>
      <c r="K181" s="24">
        <f t="shared" si="95"/>
        <v>1</v>
      </c>
      <c r="L181" s="24" t="s">
        <v>503</v>
      </c>
      <c r="M181" s="37" t="s">
        <v>481</v>
      </c>
      <c r="N181">
        <v>1</v>
      </c>
      <c r="O181">
        <f t="shared" si="96"/>
        <v>2</v>
      </c>
      <c r="P181">
        <f t="shared" si="97"/>
        <v>0.5</v>
      </c>
      <c r="Q181">
        <f t="shared" si="98"/>
        <v>0.5</v>
      </c>
      <c r="R181" s="43">
        <f t="shared" si="99"/>
        <v>0</v>
      </c>
      <c r="S181" s="6">
        <f t="shared" si="100"/>
        <v>0</v>
      </c>
      <c r="T181" s="6">
        <f t="shared" si="101"/>
        <v>0</v>
      </c>
      <c r="U181" s="6">
        <f t="shared" si="102"/>
        <v>0</v>
      </c>
      <c r="W181" s="43">
        <f t="shared" si="103"/>
        <v>0</v>
      </c>
      <c r="X181" s="6">
        <f t="shared" si="104"/>
        <v>0</v>
      </c>
      <c r="Y181" s="6">
        <f t="shared" si="105"/>
        <v>0.5</v>
      </c>
      <c r="Z181" s="6">
        <f t="shared" si="106"/>
        <v>0</v>
      </c>
      <c r="AA181" s="6">
        <f t="shared" si="107"/>
        <v>0</v>
      </c>
      <c r="AC181" s="43">
        <f t="shared" si="108"/>
        <v>0</v>
      </c>
      <c r="AD181" s="6">
        <f t="shared" si="109"/>
        <v>0</v>
      </c>
      <c r="AE181" s="6">
        <f t="shared" si="110"/>
        <v>0</v>
      </c>
      <c r="AF181" s="6">
        <f t="shared" si="111"/>
        <v>0</v>
      </c>
      <c r="AG181" s="6">
        <f t="shared" si="112"/>
        <v>0.5</v>
      </c>
      <c r="AH181" s="6">
        <f t="shared" si="113"/>
        <v>0</v>
      </c>
      <c r="AJ181" s="43">
        <f t="shared" si="114"/>
        <v>0</v>
      </c>
      <c r="AK181" s="6">
        <f t="shared" si="115"/>
        <v>0</v>
      </c>
      <c r="AL181" s="6">
        <f t="shared" si="116"/>
        <v>0</v>
      </c>
      <c r="AM181" s="6">
        <f t="shared" si="117"/>
        <v>0</v>
      </c>
      <c r="AO181" s="35">
        <f t="shared" si="118"/>
        <v>0</v>
      </c>
      <c r="AP181">
        <f t="shared" si="119"/>
        <v>0</v>
      </c>
      <c r="AQ181">
        <f t="shared" si="120"/>
        <v>0</v>
      </c>
      <c r="AR181">
        <f t="shared" si="121"/>
        <v>0</v>
      </c>
      <c r="AT181" s="35">
        <f t="shared" si="122"/>
        <v>0</v>
      </c>
      <c r="AU181">
        <f t="shared" si="123"/>
        <v>0</v>
      </c>
      <c r="AV181">
        <f t="shared" si="124"/>
        <v>0.5</v>
      </c>
      <c r="AW181">
        <f t="shared" si="125"/>
        <v>0</v>
      </c>
      <c r="AX181">
        <f t="shared" si="126"/>
        <v>0</v>
      </c>
      <c r="AZ181" s="35">
        <f t="shared" si="127"/>
        <v>0</v>
      </c>
      <c r="BA181">
        <f t="shared" si="128"/>
        <v>0</v>
      </c>
      <c r="BB181">
        <f t="shared" si="129"/>
        <v>0</v>
      </c>
      <c r="BC181">
        <f t="shared" si="130"/>
        <v>0</v>
      </c>
      <c r="BD181">
        <f t="shared" si="131"/>
        <v>0.5</v>
      </c>
      <c r="BE181">
        <f t="shared" si="132"/>
        <v>0</v>
      </c>
      <c r="BG181" s="35">
        <f t="shared" si="133"/>
        <v>0</v>
      </c>
      <c r="BH181">
        <f t="shared" si="134"/>
        <v>0</v>
      </c>
      <c r="BI181">
        <f t="shared" si="135"/>
        <v>0</v>
      </c>
      <c r="BJ181">
        <f t="shared" si="136"/>
        <v>0</v>
      </c>
    </row>
    <row r="182" spans="1:63" ht="170" x14ac:dyDescent="0.2">
      <c r="A182" s="4" t="s">
        <v>266</v>
      </c>
      <c r="B182" s="6">
        <v>0</v>
      </c>
      <c r="C182" s="6">
        <v>0</v>
      </c>
      <c r="D182" s="6">
        <v>1</v>
      </c>
      <c r="E182" s="10">
        <v>0</v>
      </c>
      <c r="F182" s="10">
        <v>0</v>
      </c>
      <c r="G182" s="10">
        <v>2</v>
      </c>
      <c r="I182" s="13" t="s">
        <v>262</v>
      </c>
      <c r="J182" s="24">
        <f t="shared" si="94"/>
        <v>1</v>
      </c>
      <c r="K182" s="24">
        <f t="shared" si="95"/>
        <v>3</v>
      </c>
      <c r="L182" s="24" t="s">
        <v>459</v>
      </c>
      <c r="M182" s="37" t="s">
        <v>456</v>
      </c>
      <c r="N182">
        <v>1</v>
      </c>
      <c r="O182">
        <f t="shared" si="96"/>
        <v>2</v>
      </c>
      <c r="P182">
        <f t="shared" si="97"/>
        <v>0.5</v>
      </c>
      <c r="Q182">
        <f t="shared" si="98"/>
        <v>1.5</v>
      </c>
      <c r="R182" s="43">
        <f t="shared" si="99"/>
        <v>0</v>
      </c>
      <c r="S182" s="6">
        <f t="shared" si="100"/>
        <v>0</v>
      </c>
      <c r="T182" s="6">
        <f t="shared" si="101"/>
        <v>0</v>
      </c>
      <c r="U182" s="6">
        <f t="shared" si="102"/>
        <v>0</v>
      </c>
      <c r="W182" s="43">
        <f t="shared" si="103"/>
        <v>0</v>
      </c>
      <c r="X182" s="6">
        <f t="shared" si="104"/>
        <v>0</v>
      </c>
      <c r="Y182" s="6">
        <f t="shared" si="105"/>
        <v>0</v>
      </c>
      <c r="Z182" s="6">
        <f t="shared" si="106"/>
        <v>0</v>
      </c>
      <c r="AA182" s="6">
        <f t="shared" si="107"/>
        <v>0</v>
      </c>
      <c r="AC182" s="43">
        <f t="shared" si="108"/>
        <v>0</v>
      </c>
      <c r="AD182" s="6">
        <f t="shared" si="109"/>
        <v>0.5</v>
      </c>
      <c r="AE182" s="6">
        <f t="shared" si="110"/>
        <v>0</v>
      </c>
      <c r="AF182" s="6">
        <f t="shared" si="111"/>
        <v>0</v>
      </c>
      <c r="AG182" s="6">
        <f t="shared" si="112"/>
        <v>0</v>
      </c>
      <c r="AH182" s="6">
        <f t="shared" si="113"/>
        <v>0</v>
      </c>
      <c r="AJ182" s="43">
        <f t="shared" si="114"/>
        <v>0</v>
      </c>
      <c r="AK182" s="6">
        <f t="shared" si="115"/>
        <v>0</v>
      </c>
      <c r="AL182" s="6">
        <f t="shared" si="116"/>
        <v>0</v>
      </c>
      <c r="AM182" s="6">
        <f t="shared" si="117"/>
        <v>0.5</v>
      </c>
      <c r="AO182" s="35">
        <f t="shared" si="118"/>
        <v>0</v>
      </c>
      <c r="AP182">
        <f t="shared" si="119"/>
        <v>0</v>
      </c>
      <c r="AQ182">
        <f t="shared" si="120"/>
        <v>0</v>
      </c>
      <c r="AR182">
        <f t="shared" si="121"/>
        <v>0</v>
      </c>
      <c r="AT182" s="35">
        <f t="shared" si="122"/>
        <v>0</v>
      </c>
      <c r="AU182">
        <f t="shared" si="123"/>
        <v>0</v>
      </c>
      <c r="AV182">
        <f t="shared" si="124"/>
        <v>0</v>
      </c>
      <c r="AW182">
        <f t="shared" si="125"/>
        <v>0</v>
      </c>
      <c r="AX182">
        <f t="shared" si="126"/>
        <v>0</v>
      </c>
      <c r="AZ182" s="35">
        <f t="shared" si="127"/>
        <v>0</v>
      </c>
      <c r="BA182">
        <f t="shared" si="128"/>
        <v>1.5</v>
      </c>
      <c r="BB182">
        <f t="shared" si="129"/>
        <v>0</v>
      </c>
      <c r="BC182">
        <f t="shared" si="130"/>
        <v>0</v>
      </c>
      <c r="BD182">
        <f t="shared" si="131"/>
        <v>0</v>
      </c>
      <c r="BE182">
        <f t="shared" si="132"/>
        <v>0</v>
      </c>
      <c r="BG182" s="35">
        <f t="shared" si="133"/>
        <v>0</v>
      </c>
      <c r="BH182">
        <f t="shared" si="134"/>
        <v>0</v>
      </c>
      <c r="BI182">
        <f t="shared" si="135"/>
        <v>0</v>
      </c>
      <c r="BJ182">
        <f t="shared" si="136"/>
        <v>1.5</v>
      </c>
    </row>
    <row r="183" spans="1:63" ht="17" x14ac:dyDescent="0.2">
      <c r="A183" s="4" t="s">
        <v>263</v>
      </c>
      <c r="B183" s="6">
        <v>1</v>
      </c>
      <c r="C183" s="6">
        <v>0</v>
      </c>
      <c r="D183" s="6">
        <v>0</v>
      </c>
      <c r="E183" s="10">
        <v>0</v>
      </c>
      <c r="F183" s="10">
        <v>0</v>
      </c>
      <c r="G183" s="10">
        <v>0</v>
      </c>
      <c r="I183" s="13" t="s">
        <v>78</v>
      </c>
      <c r="J183" s="24">
        <f t="shared" si="94"/>
        <v>1</v>
      </c>
      <c r="K183" s="24">
        <f t="shared" si="95"/>
        <v>1</v>
      </c>
      <c r="L183" s="24"/>
      <c r="N183">
        <v>1</v>
      </c>
      <c r="O183">
        <f t="shared" si="96"/>
        <v>0</v>
      </c>
      <c r="P183" t="e">
        <f t="shared" si="97"/>
        <v>#DIV/0!</v>
      </c>
      <c r="Q183" t="e">
        <f t="shared" si="98"/>
        <v>#DIV/0!</v>
      </c>
      <c r="R183" s="43">
        <f t="shared" si="99"/>
        <v>0</v>
      </c>
      <c r="S183" s="6">
        <f t="shared" si="100"/>
        <v>0</v>
      </c>
      <c r="T183" s="6">
        <f t="shared" si="101"/>
        <v>0</v>
      </c>
      <c r="U183" s="6">
        <f t="shared" si="102"/>
        <v>0</v>
      </c>
      <c r="W183" s="43">
        <f t="shared" si="103"/>
        <v>0</v>
      </c>
      <c r="X183" s="6">
        <f t="shared" si="104"/>
        <v>0</v>
      </c>
      <c r="Y183" s="6">
        <f t="shared" si="105"/>
        <v>0</v>
      </c>
      <c r="Z183" s="6">
        <f t="shared" si="106"/>
        <v>0</v>
      </c>
      <c r="AA183" s="6">
        <f t="shared" si="107"/>
        <v>0</v>
      </c>
      <c r="AC183" s="43">
        <f t="shared" si="108"/>
        <v>0</v>
      </c>
      <c r="AD183" s="6">
        <f t="shared" si="109"/>
        <v>0</v>
      </c>
      <c r="AE183" s="6">
        <f t="shared" si="110"/>
        <v>0</v>
      </c>
      <c r="AF183" s="6">
        <f t="shared" si="111"/>
        <v>0</v>
      </c>
      <c r="AG183" s="6">
        <f t="shared" si="112"/>
        <v>0</v>
      </c>
      <c r="AH183" s="6">
        <f t="shared" si="113"/>
        <v>0</v>
      </c>
      <c r="AJ183" s="43">
        <f t="shared" si="114"/>
        <v>0</v>
      </c>
      <c r="AK183" s="6">
        <f t="shared" si="115"/>
        <v>0</v>
      </c>
      <c r="AL183" s="6">
        <f t="shared" si="116"/>
        <v>0</v>
      </c>
      <c r="AM183" s="6">
        <f t="shared" si="117"/>
        <v>0</v>
      </c>
      <c r="AO183" s="35">
        <f t="shared" si="118"/>
        <v>0</v>
      </c>
      <c r="AP183">
        <f t="shared" si="119"/>
        <v>0</v>
      </c>
      <c r="AQ183">
        <f t="shared" si="120"/>
        <v>0</v>
      </c>
      <c r="AR183">
        <f t="shared" si="121"/>
        <v>0</v>
      </c>
      <c r="AT183" s="35">
        <f t="shared" si="122"/>
        <v>0</v>
      </c>
      <c r="AU183">
        <f t="shared" si="123"/>
        <v>0</v>
      </c>
      <c r="AV183">
        <f t="shared" si="124"/>
        <v>0</v>
      </c>
      <c r="AW183">
        <f t="shared" si="125"/>
        <v>0</v>
      </c>
      <c r="AX183">
        <f t="shared" si="126"/>
        <v>0</v>
      </c>
      <c r="AZ183" s="35">
        <f t="shared" si="127"/>
        <v>0</v>
      </c>
      <c r="BA183">
        <f t="shared" si="128"/>
        <v>0</v>
      </c>
      <c r="BB183">
        <f t="shared" si="129"/>
        <v>0</v>
      </c>
      <c r="BC183">
        <f t="shared" si="130"/>
        <v>0</v>
      </c>
      <c r="BD183">
        <f t="shared" si="131"/>
        <v>0</v>
      </c>
      <c r="BE183">
        <f t="shared" si="132"/>
        <v>0</v>
      </c>
      <c r="BG183" s="35">
        <f t="shared" si="133"/>
        <v>0</v>
      </c>
      <c r="BH183">
        <f t="shared" si="134"/>
        <v>0</v>
      </c>
      <c r="BI183">
        <f t="shared" si="135"/>
        <v>0</v>
      </c>
      <c r="BJ183">
        <f t="shared" si="136"/>
        <v>0</v>
      </c>
    </row>
    <row r="184" spans="1:63" ht="170" x14ac:dyDescent="0.2">
      <c r="A184" s="4" t="s">
        <v>265</v>
      </c>
      <c r="B184" s="6">
        <v>2</v>
      </c>
      <c r="C184" s="6">
        <v>0</v>
      </c>
      <c r="D184" s="6">
        <v>0</v>
      </c>
      <c r="E184" s="10">
        <v>3</v>
      </c>
      <c r="F184" s="10">
        <v>0</v>
      </c>
      <c r="G184" s="10">
        <v>0</v>
      </c>
      <c r="I184" s="13" t="s">
        <v>262</v>
      </c>
      <c r="J184" s="24">
        <f t="shared" si="94"/>
        <v>2</v>
      </c>
      <c r="K184" s="24">
        <f t="shared" si="95"/>
        <v>5</v>
      </c>
      <c r="L184" s="24" t="s">
        <v>459</v>
      </c>
      <c r="M184" s="37" t="s">
        <v>456</v>
      </c>
      <c r="N184">
        <v>1</v>
      </c>
      <c r="O184">
        <f t="shared" si="96"/>
        <v>2</v>
      </c>
      <c r="P184">
        <f t="shared" si="97"/>
        <v>1</v>
      </c>
      <c r="Q184">
        <f t="shared" si="98"/>
        <v>2.5</v>
      </c>
      <c r="R184" s="43">
        <f t="shared" si="99"/>
        <v>0</v>
      </c>
      <c r="S184" s="6">
        <f t="shared" si="100"/>
        <v>0</v>
      </c>
      <c r="T184" s="6">
        <f t="shared" si="101"/>
        <v>0</v>
      </c>
      <c r="U184" s="6">
        <f t="shared" si="102"/>
        <v>0</v>
      </c>
      <c r="W184" s="43">
        <f t="shared" si="103"/>
        <v>0</v>
      </c>
      <c r="X184" s="6">
        <f t="shared" si="104"/>
        <v>0</v>
      </c>
      <c r="Y184" s="6">
        <f t="shared" si="105"/>
        <v>0</v>
      </c>
      <c r="Z184" s="6">
        <f t="shared" si="106"/>
        <v>0</v>
      </c>
      <c r="AA184" s="6">
        <f t="shared" si="107"/>
        <v>0</v>
      </c>
      <c r="AC184" s="43">
        <f t="shared" si="108"/>
        <v>0</v>
      </c>
      <c r="AD184" s="6">
        <f t="shared" si="109"/>
        <v>1</v>
      </c>
      <c r="AE184" s="6">
        <f t="shared" si="110"/>
        <v>0</v>
      </c>
      <c r="AF184" s="6">
        <f t="shared" si="111"/>
        <v>0</v>
      </c>
      <c r="AG184" s="6">
        <f t="shared" si="112"/>
        <v>0</v>
      </c>
      <c r="AH184" s="6">
        <f t="shared" si="113"/>
        <v>0</v>
      </c>
      <c r="AJ184" s="43">
        <f t="shared" si="114"/>
        <v>0</v>
      </c>
      <c r="AK184" s="6">
        <f t="shared" si="115"/>
        <v>0</v>
      </c>
      <c r="AL184" s="6">
        <f t="shared" si="116"/>
        <v>0</v>
      </c>
      <c r="AM184" s="6">
        <f t="shared" si="117"/>
        <v>1</v>
      </c>
      <c r="AO184" s="35">
        <f t="shared" si="118"/>
        <v>0</v>
      </c>
      <c r="AP184">
        <f t="shared" si="119"/>
        <v>0</v>
      </c>
      <c r="AQ184">
        <f t="shared" si="120"/>
        <v>0</v>
      </c>
      <c r="AR184">
        <f t="shared" si="121"/>
        <v>0</v>
      </c>
      <c r="AT184" s="35">
        <f t="shared" si="122"/>
        <v>0</v>
      </c>
      <c r="AU184">
        <f t="shared" si="123"/>
        <v>0</v>
      </c>
      <c r="AV184">
        <f t="shared" si="124"/>
        <v>0</v>
      </c>
      <c r="AW184">
        <f t="shared" si="125"/>
        <v>0</v>
      </c>
      <c r="AX184">
        <f t="shared" si="126"/>
        <v>0</v>
      </c>
      <c r="AZ184" s="35">
        <f t="shared" si="127"/>
        <v>0</v>
      </c>
      <c r="BA184">
        <f t="shared" si="128"/>
        <v>2.5</v>
      </c>
      <c r="BB184">
        <f t="shared" si="129"/>
        <v>0</v>
      </c>
      <c r="BC184">
        <f t="shared" si="130"/>
        <v>0</v>
      </c>
      <c r="BD184">
        <f t="shared" si="131"/>
        <v>0</v>
      </c>
      <c r="BE184">
        <f t="shared" si="132"/>
        <v>0</v>
      </c>
      <c r="BG184" s="35">
        <f t="shared" si="133"/>
        <v>0</v>
      </c>
      <c r="BH184">
        <f t="shared" si="134"/>
        <v>0</v>
      </c>
      <c r="BI184">
        <f t="shared" si="135"/>
        <v>0</v>
      </c>
      <c r="BJ184">
        <f t="shared" si="136"/>
        <v>2.5</v>
      </c>
    </row>
    <row r="185" spans="1:63" ht="51" x14ac:dyDescent="0.2">
      <c r="A185" s="4" t="s">
        <v>264</v>
      </c>
      <c r="B185" s="6">
        <v>1</v>
      </c>
      <c r="C185" s="6">
        <v>0</v>
      </c>
      <c r="D185" s="6">
        <v>0</v>
      </c>
      <c r="E185" s="10">
        <v>0</v>
      </c>
      <c r="F185" s="10">
        <v>0</v>
      </c>
      <c r="G185" s="10">
        <v>0</v>
      </c>
      <c r="I185" s="13" t="s">
        <v>155</v>
      </c>
      <c r="J185" s="24">
        <f t="shared" si="94"/>
        <v>1</v>
      </c>
      <c r="K185" s="24">
        <f t="shared" si="95"/>
        <v>1</v>
      </c>
      <c r="L185" s="24" t="s">
        <v>440</v>
      </c>
      <c r="M185" s="37" t="s">
        <v>486</v>
      </c>
      <c r="N185">
        <v>0.3</v>
      </c>
      <c r="O185">
        <f t="shared" si="96"/>
        <v>1</v>
      </c>
      <c r="P185">
        <f t="shared" si="97"/>
        <v>1</v>
      </c>
      <c r="Q185">
        <f t="shared" si="98"/>
        <v>1</v>
      </c>
      <c r="R185" s="43">
        <f t="shared" si="99"/>
        <v>1</v>
      </c>
      <c r="S185" s="6">
        <f t="shared" si="100"/>
        <v>0</v>
      </c>
      <c r="T185" s="6">
        <f t="shared" si="101"/>
        <v>0</v>
      </c>
      <c r="U185" s="6">
        <f t="shared" si="102"/>
        <v>0</v>
      </c>
      <c r="W185" s="43">
        <f t="shared" si="103"/>
        <v>0</v>
      </c>
      <c r="X185" s="6">
        <f t="shared" si="104"/>
        <v>0</v>
      </c>
      <c r="Y185" s="6">
        <f t="shared" si="105"/>
        <v>0</v>
      </c>
      <c r="Z185" s="6">
        <f t="shared" si="106"/>
        <v>0</v>
      </c>
      <c r="AA185" s="6">
        <f t="shared" si="107"/>
        <v>0</v>
      </c>
      <c r="AC185" s="43">
        <f t="shared" si="108"/>
        <v>0</v>
      </c>
      <c r="AD185" s="6">
        <f t="shared" si="109"/>
        <v>0</v>
      </c>
      <c r="AE185" s="6">
        <f t="shared" si="110"/>
        <v>0</v>
      </c>
      <c r="AF185" s="6">
        <f t="shared" si="111"/>
        <v>0</v>
      </c>
      <c r="AG185" s="6">
        <f t="shared" si="112"/>
        <v>0</v>
      </c>
      <c r="AH185" s="6">
        <f t="shared" si="113"/>
        <v>0</v>
      </c>
      <c r="AJ185" s="43">
        <f t="shared" si="114"/>
        <v>0</v>
      </c>
      <c r="AK185" s="6">
        <f t="shared" si="115"/>
        <v>0</v>
      </c>
      <c r="AL185" s="6">
        <f t="shared" si="116"/>
        <v>0</v>
      </c>
      <c r="AM185" s="6">
        <f t="shared" si="117"/>
        <v>0</v>
      </c>
      <c r="AO185" s="35">
        <f t="shared" si="118"/>
        <v>1</v>
      </c>
      <c r="AP185">
        <f t="shared" si="119"/>
        <v>0</v>
      </c>
      <c r="AQ185">
        <f t="shared" si="120"/>
        <v>0</v>
      </c>
      <c r="AR185">
        <f t="shared" si="121"/>
        <v>0</v>
      </c>
      <c r="AT185" s="35">
        <f t="shared" si="122"/>
        <v>0</v>
      </c>
      <c r="AU185">
        <f t="shared" si="123"/>
        <v>0</v>
      </c>
      <c r="AV185">
        <f t="shared" si="124"/>
        <v>0</v>
      </c>
      <c r="AW185">
        <f t="shared" si="125"/>
        <v>0</v>
      </c>
      <c r="AX185">
        <f t="shared" si="126"/>
        <v>0</v>
      </c>
      <c r="AZ185" s="35">
        <f t="shared" si="127"/>
        <v>0</v>
      </c>
      <c r="BA185">
        <f t="shared" si="128"/>
        <v>0</v>
      </c>
      <c r="BB185">
        <f t="shared" si="129"/>
        <v>0</v>
      </c>
      <c r="BC185">
        <f t="shared" si="130"/>
        <v>0</v>
      </c>
      <c r="BD185">
        <f t="shared" si="131"/>
        <v>0</v>
      </c>
      <c r="BE185">
        <f t="shared" si="132"/>
        <v>0</v>
      </c>
      <c r="BG185" s="35">
        <f t="shared" si="133"/>
        <v>0</v>
      </c>
      <c r="BH185">
        <f t="shared" si="134"/>
        <v>0</v>
      </c>
      <c r="BI185">
        <f t="shared" si="135"/>
        <v>0</v>
      </c>
      <c r="BJ185">
        <f t="shared" si="136"/>
        <v>0</v>
      </c>
    </row>
    <row r="186" spans="1:63" ht="136" x14ac:dyDescent="0.2">
      <c r="A186" s="4" t="s">
        <v>267</v>
      </c>
      <c r="B186" s="6">
        <v>1</v>
      </c>
      <c r="C186" s="6">
        <v>0</v>
      </c>
      <c r="D186" s="6">
        <v>0</v>
      </c>
      <c r="E186" s="10">
        <v>1</v>
      </c>
      <c r="F186" s="10">
        <v>0</v>
      </c>
      <c r="G186" s="10">
        <v>0</v>
      </c>
      <c r="I186" s="13" t="s">
        <v>268</v>
      </c>
      <c r="J186" s="24">
        <f t="shared" si="94"/>
        <v>1</v>
      </c>
      <c r="K186" s="24">
        <f t="shared" si="95"/>
        <v>2</v>
      </c>
      <c r="L186" s="24" t="s">
        <v>482</v>
      </c>
      <c r="M186" s="37" t="s">
        <v>499</v>
      </c>
      <c r="N186">
        <v>1</v>
      </c>
      <c r="O186">
        <f t="shared" si="96"/>
        <v>2</v>
      </c>
      <c r="P186">
        <f t="shared" si="97"/>
        <v>0.5</v>
      </c>
      <c r="Q186">
        <f t="shared" si="98"/>
        <v>1</v>
      </c>
      <c r="R186" s="43">
        <f t="shared" si="99"/>
        <v>0</v>
      </c>
      <c r="S186" s="6">
        <f t="shared" si="100"/>
        <v>0.5</v>
      </c>
      <c r="T186" s="6">
        <f t="shared" si="101"/>
        <v>0</v>
      </c>
      <c r="U186" s="6">
        <f t="shared" si="102"/>
        <v>0</v>
      </c>
      <c r="W186" s="43">
        <f t="shared" si="103"/>
        <v>0</v>
      </c>
      <c r="X186" s="6">
        <f t="shared" si="104"/>
        <v>0.5</v>
      </c>
      <c r="Y186" s="6">
        <f t="shared" si="105"/>
        <v>0</v>
      </c>
      <c r="Z186" s="6">
        <f t="shared" si="106"/>
        <v>0</v>
      </c>
      <c r="AA186" s="6">
        <f t="shared" si="107"/>
        <v>0</v>
      </c>
      <c r="AC186" s="43">
        <f t="shared" si="108"/>
        <v>0</v>
      </c>
      <c r="AD186" s="6">
        <f t="shared" si="109"/>
        <v>0</v>
      </c>
      <c r="AE186" s="6">
        <f t="shared" si="110"/>
        <v>0</v>
      </c>
      <c r="AF186" s="6">
        <f t="shared" si="111"/>
        <v>0</v>
      </c>
      <c r="AG186" s="6">
        <f t="shared" si="112"/>
        <v>0</v>
      </c>
      <c r="AH186" s="6">
        <f t="shared" si="113"/>
        <v>0</v>
      </c>
      <c r="AJ186" s="43">
        <f t="shared" si="114"/>
        <v>0</v>
      </c>
      <c r="AK186" s="6">
        <f t="shared" si="115"/>
        <v>0</v>
      </c>
      <c r="AL186" s="6">
        <f t="shared" si="116"/>
        <v>0</v>
      </c>
      <c r="AM186" s="6">
        <f t="shared" si="117"/>
        <v>0</v>
      </c>
      <c r="AO186" s="35">
        <f t="shared" si="118"/>
        <v>0</v>
      </c>
      <c r="AP186">
        <f t="shared" si="119"/>
        <v>1</v>
      </c>
      <c r="AQ186">
        <f t="shared" si="120"/>
        <v>0</v>
      </c>
      <c r="AR186">
        <f t="shared" si="121"/>
        <v>0</v>
      </c>
      <c r="AT186" s="35">
        <f t="shared" si="122"/>
        <v>0</v>
      </c>
      <c r="AU186">
        <f t="shared" si="123"/>
        <v>1</v>
      </c>
      <c r="AV186">
        <f t="shared" si="124"/>
        <v>0</v>
      </c>
      <c r="AW186">
        <f t="shared" si="125"/>
        <v>0</v>
      </c>
      <c r="AX186">
        <f t="shared" si="126"/>
        <v>0</v>
      </c>
      <c r="AZ186" s="35">
        <f t="shared" si="127"/>
        <v>0</v>
      </c>
      <c r="BA186">
        <f t="shared" si="128"/>
        <v>0</v>
      </c>
      <c r="BB186">
        <f t="shared" si="129"/>
        <v>0</v>
      </c>
      <c r="BC186">
        <f t="shared" si="130"/>
        <v>0</v>
      </c>
      <c r="BD186">
        <f t="shared" si="131"/>
        <v>0</v>
      </c>
      <c r="BE186">
        <f t="shared" si="132"/>
        <v>0</v>
      </c>
      <c r="BG186" s="35">
        <f t="shared" si="133"/>
        <v>0</v>
      </c>
      <c r="BH186">
        <f t="shared" si="134"/>
        <v>0</v>
      </c>
      <c r="BI186">
        <f t="shared" si="135"/>
        <v>0</v>
      </c>
      <c r="BJ186">
        <f t="shared" si="136"/>
        <v>0</v>
      </c>
    </row>
    <row r="187" spans="1:63" ht="17" x14ac:dyDescent="0.2">
      <c r="A187" s="4" t="s">
        <v>269</v>
      </c>
      <c r="B187" s="6">
        <v>1</v>
      </c>
      <c r="C187" s="6">
        <v>0</v>
      </c>
      <c r="D187" s="6">
        <v>0</v>
      </c>
      <c r="E187" s="10">
        <v>0</v>
      </c>
      <c r="F187" s="10">
        <v>0</v>
      </c>
      <c r="G187" s="10">
        <v>0</v>
      </c>
      <c r="I187" s="13" t="s">
        <v>78</v>
      </c>
      <c r="J187" s="24">
        <f t="shared" si="94"/>
        <v>1</v>
      </c>
      <c r="K187" s="24">
        <f t="shared" si="95"/>
        <v>1</v>
      </c>
      <c r="L187" s="24"/>
      <c r="N187">
        <v>1</v>
      </c>
      <c r="O187">
        <f t="shared" si="96"/>
        <v>0</v>
      </c>
      <c r="P187" t="e">
        <f t="shared" si="97"/>
        <v>#DIV/0!</v>
      </c>
      <c r="Q187" t="e">
        <f t="shared" si="98"/>
        <v>#DIV/0!</v>
      </c>
      <c r="R187" s="43">
        <f t="shared" si="99"/>
        <v>0</v>
      </c>
      <c r="S187" s="6">
        <f t="shared" si="100"/>
        <v>0</v>
      </c>
      <c r="T187" s="6">
        <f t="shared" si="101"/>
        <v>0</v>
      </c>
      <c r="U187" s="6">
        <f t="shared" si="102"/>
        <v>0</v>
      </c>
      <c r="W187" s="43">
        <f t="shared" si="103"/>
        <v>0</v>
      </c>
      <c r="X187" s="6">
        <f t="shared" si="104"/>
        <v>0</v>
      </c>
      <c r="Y187" s="6">
        <f t="shared" si="105"/>
        <v>0</v>
      </c>
      <c r="Z187" s="6">
        <f t="shared" si="106"/>
        <v>0</v>
      </c>
      <c r="AA187" s="6">
        <f t="shared" si="107"/>
        <v>0</v>
      </c>
      <c r="AC187" s="43">
        <f t="shared" si="108"/>
        <v>0</v>
      </c>
      <c r="AD187" s="6">
        <f t="shared" si="109"/>
        <v>0</v>
      </c>
      <c r="AE187" s="6">
        <f t="shared" si="110"/>
        <v>0</v>
      </c>
      <c r="AF187" s="6">
        <f t="shared" si="111"/>
        <v>0</v>
      </c>
      <c r="AG187" s="6">
        <f t="shared" si="112"/>
        <v>0</v>
      </c>
      <c r="AH187" s="6">
        <f t="shared" si="113"/>
        <v>0</v>
      </c>
      <c r="AJ187" s="43">
        <f t="shared" si="114"/>
        <v>0</v>
      </c>
      <c r="AK187" s="6">
        <f t="shared" si="115"/>
        <v>0</v>
      </c>
      <c r="AL187" s="6">
        <f t="shared" si="116"/>
        <v>0</v>
      </c>
      <c r="AM187" s="6">
        <f t="shared" si="117"/>
        <v>0</v>
      </c>
      <c r="AO187" s="35">
        <f t="shared" si="118"/>
        <v>0</v>
      </c>
      <c r="AP187">
        <f t="shared" si="119"/>
        <v>0</v>
      </c>
      <c r="AQ187">
        <f t="shared" si="120"/>
        <v>0</v>
      </c>
      <c r="AR187">
        <f t="shared" si="121"/>
        <v>0</v>
      </c>
      <c r="AT187" s="35">
        <f t="shared" si="122"/>
        <v>0</v>
      </c>
      <c r="AU187">
        <f t="shared" si="123"/>
        <v>0</v>
      </c>
      <c r="AV187">
        <f t="shared" si="124"/>
        <v>0</v>
      </c>
      <c r="AW187">
        <f t="shared" si="125"/>
        <v>0</v>
      </c>
      <c r="AX187">
        <f t="shared" si="126"/>
        <v>0</v>
      </c>
      <c r="AZ187" s="35">
        <f t="shared" si="127"/>
        <v>0</v>
      </c>
      <c r="BA187">
        <f t="shared" si="128"/>
        <v>0</v>
      </c>
      <c r="BB187">
        <f t="shared" si="129"/>
        <v>0</v>
      </c>
      <c r="BC187">
        <f t="shared" si="130"/>
        <v>0</v>
      </c>
      <c r="BD187">
        <f t="shared" si="131"/>
        <v>0</v>
      </c>
      <c r="BE187">
        <f t="shared" si="132"/>
        <v>0</v>
      </c>
      <c r="BG187" s="35">
        <f t="shared" si="133"/>
        <v>0</v>
      </c>
      <c r="BH187">
        <f t="shared" si="134"/>
        <v>0</v>
      </c>
      <c r="BI187">
        <f t="shared" si="135"/>
        <v>0</v>
      </c>
      <c r="BJ187">
        <f t="shared" si="136"/>
        <v>0</v>
      </c>
    </row>
    <row r="188" spans="1:63" ht="170" x14ac:dyDescent="0.2">
      <c r="A188" s="4" t="s">
        <v>270</v>
      </c>
      <c r="B188" s="6">
        <v>0</v>
      </c>
      <c r="C188" s="6">
        <v>0</v>
      </c>
      <c r="D188" s="6">
        <v>1</v>
      </c>
      <c r="E188" s="10">
        <v>0</v>
      </c>
      <c r="F188" s="10">
        <v>1</v>
      </c>
      <c r="G188" s="10">
        <v>0</v>
      </c>
      <c r="I188" s="13" t="s">
        <v>271</v>
      </c>
      <c r="J188" s="24">
        <f t="shared" si="94"/>
        <v>1</v>
      </c>
      <c r="K188" s="24">
        <f t="shared" si="95"/>
        <v>2</v>
      </c>
      <c r="L188" s="24" t="s">
        <v>503</v>
      </c>
      <c r="M188" s="37" t="s">
        <v>481</v>
      </c>
      <c r="N188">
        <v>1</v>
      </c>
      <c r="O188">
        <f t="shared" si="96"/>
        <v>2</v>
      </c>
      <c r="P188">
        <f t="shared" si="97"/>
        <v>0.5</v>
      </c>
      <c r="Q188">
        <f t="shared" si="98"/>
        <v>1</v>
      </c>
      <c r="R188" s="43">
        <f t="shared" si="99"/>
        <v>0</v>
      </c>
      <c r="S188" s="6">
        <f t="shared" si="100"/>
        <v>0</v>
      </c>
      <c r="T188" s="6">
        <f t="shared" si="101"/>
        <v>0</v>
      </c>
      <c r="U188" s="6">
        <f t="shared" si="102"/>
        <v>0</v>
      </c>
      <c r="W188" s="43">
        <f t="shared" si="103"/>
        <v>0</v>
      </c>
      <c r="X188" s="6">
        <f t="shared" si="104"/>
        <v>0</v>
      </c>
      <c r="Y188" s="6">
        <f t="shared" si="105"/>
        <v>0.5</v>
      </c>
      <c r="Z188" s="6">
        <f t="shared" si="106"/>
        <v>0</v>
      </c>
      <c r="AA188" s="6">
        <f t="shared" si="107"/>
        <v>0</v>
      </c>
      <c r="AC188" s="43">
        <f t="shared" si="108"/>
        <v>0</v>
      </c>
      <c r="AD188" s="6">
        <f t="shared" si="109"/>
        <v>0</v>
      </c>
      <c r="AE188" s="6">
        <f t="shared" si="110"/>
        <v>0</v>
      </c>
      <c r="AF188" s="6">
        <f t="shared" si="111"/>
        <v>0</v>
      </c>
      <c r="AG188" s="6">
        <f t="shared" si="112"/>
        <v>0.5</v>
      </c>
      <c r="AH188" s="6">
        <f t="shared" si="113"/>
        <v>0</v>
      </c>
      <c r="AJ188" s="43">
        <f t="shared" si="114"/>
        <v>0</v>
      </c>
      <c r="AK188" s="6">
        <f t="shared" si="115"/>
        <v>0</v>
      </c>
      <c r="AL188" s="6">
        <f t="shared" si="116"/>
        <v>0</v>
      </c>
      <c r="AM188" s="6">
        <f t="shared" si="117"/>
        <v>0</v>
      </c>
      <c r="AO188" s="35">
        <f t="shared" si="118"/>
        <v>0</v>
      </c>
      <c r="AP188">
        <f t="shared" si="119"/>
        <v>0</v>
      </c>
      <c r="AQ188">
        <f t="shared" si="120"/>
        <v>0</v>
      </c>
      <c r="AR188">
        <f t="shared" si="121"/>
        <v>0</v>
      </c>
      <c r="AT188" s="35">
        <f t="shared" si="122"/>
        <v>0</v>
      </c>
      <c r="AU188">
        <f t="shared" si="123"/>
        <v>0</v>
      </c>
      <c r="AV188">
        <f t="shared" si="124"/>
        <v>1</v>
      </c>
      <c r="AW188">
        <f t="shared" si="125"/>
        <v>0</v>
      </c>
      <c r="AX188">
        <f t="shared" si="126"/>
        <v>0</v>
      </c>
      <c r="AZ188" s="35">
        <f t="shared" si="127"/>
        <v>0</v>
      </c>
      <c r="BA188">
        <f t="shared" si="128"/>
        <v>0</v>
      </c>
      <c r="BB188">
        <f t="shared" si="129"/>
        <v>0</v>
      </c>
      <c r="BC188">
        <f t="shared" si="130"/>
        <v>0</v>
      </c>
      <c r="BD188">
        <f t="shared" si="131"/>
        <v>1</v>
      </c>
      <c r="BE188">
        <f t="shared" si="132"/>
        <v>0</v>
      </c>
      <c r="BG188" s="35">
        <f t="shared" si="133"/>
        <v>0</v>
      </c>
      <c r="BH188">
        <f t="shared" si="134"/>
        <v>0</v>
      </c>
      <c r="BI188">
        <f t="shared" si="135"/>
        <v>0</v>
      </c>
      <c r="BJ188">
        <f t="shared" si="136"/>
        <v>0</v>
      </c>
    </row>
    <row r="189" spans="1:63" ht="85" x14ac:dyDescent="0.2">
      <c r="A189" s="4" t="s">
        <v>272</v>
      </c>
      <c r="B189" s="6">
        <v>1</v>
      </c>
      <c r="C189" s="6">
        <v>0</v>
      </c>
      <c r="D189" s="6">
        <v>0</v>
      </c>
      <c r="E189" s="10">
        <v>1</v>
      </c>
      <c r="F189" s="10">
        <v>0</v>
      </c>
      <c r="G189" s="10">
        <v>0</v>
      </c>
      <c r="I189" s="13" t="s">
        <v>245</v>
      </c>
      <c r="J189" s="24">
        <f t="shared" si="94"/>
        <v>1</v>
      </c>
      <c r="K189" s="24">
        <f t="shared" si="95"/>
        <v>2</v>
      </c>
      <c r="L189" s="24" t="s">
        <v>505</v>
      </c>
      <c r="M189" s="37" t="s">
        <v>462</v>
      </c>
      <c r="N189">
        <v>1</v>
      </c>
      <c r="O189">
        <f t="shared" si="96"/>
        <v>1</v>
      </c>
      <c r="P189">
        <f t="shared" si="97"/>
        <v>1</v>
      </c>
      <c r="Q189">
        <f t="shared" si="98"/>
        <v>2</v>
      </c>
      <c r="R189" s="43">
        <f t="shared" si="99"/>
        <v>0</v>
      </c>
      <c r="S189" s="6">
        <f t="shared" si="100"/>
        <v>0</v>
      </c>
      <c r="T189" s="6">
        <f t="shared" si="101"/>
        <v>0</v>
      </c>
      <c r="U189" s="6">
        <f t="shared" si="102"/>
        <v>0</v>
      </c>
      <c r="W189" s="43">
        <f t="shared" si="103"/>
        <v>0</v>
      </c>
      <c r="X189" s="6">
        <f t="shared" si="104"/>
        <v>0</v>
      </c>
      <c r="Y189" s="6">
        <f t="shared" si="105"/>
        <v>0</v>
      </c>
      <c r="Z189" s="6">
        <f t="shared" si="106"/>
        <v>0</v>
      </c>
      <c r="AA189" s="6">
        <f t="shared" si="107"/>
        <v>0</v>
      </c>
      <c r="AC189" s="43">
        <f t="shared" si="108"/>
        <v>0</v>
      </c>
      <c r="AD189" s="6">
        <f t="shared" si="109"/>
        <v>0</v>
      </c>
      <c r="AE189" s="6">
        <f t="shared" si="110"/>
        <v>0</v>
      </c>
      <c r="AF189" s="6">
        <f t="shared" si="111"/>
        <v>0</v>
      </c>
      <c r="AG189" s="6">
        <f t="shared" si="112"/>
        <v>0</v>
      </c>
      <c r="AH189" s="6">
        <f t="shared" si="113"/>
        <v>0</v>
      </c>
      <c r="AJ189" s="43">
        <f t="shared" si="114"/>
        <v>1</v>
      </c>
      <c r="AK189" s="6">
        <f t="shared" si="115"/>
        <v>0</v>
      </c>
      <c r="AL189" s="6">
        <f t="shared" si="116"/>
        <v>0</v>
      </c>
      <c r="AM189" s="6">
        <f t="shared" si="117"/>
        <v>0</v>
      </c>
      <c r="AO189" s="35">
        <f t="shared" si="118"/>
        <v>0</v>
      </c>
      <c r="AP189">
        <f t="shared" si="119"/>
        <v>0</v>
      </c>
      <c r="AQ189">
        <f t="shared" si="120"/>
        <v>0</v>
      </c>
      <c r="AR189">
        <f t="shared" si="121"/>
        <v>0</v>
      </c>
      <c r="AT189" s="35">
        <f t="shared" si="122"/>
        <v>0</v>
      </c>
      <c r="AU189">
        <f t="shared" si="123"/>
        <v>0</v>
      </c>
      <c r="AV189">
        <f t="shared" si="124"/>
        <v>0</v>
      </c>
      <c r="AW189">
        <f t="shared" si="125"/>
        <v>0</v>
      </c>
      <c r="AX189">
        <f t="shared" si="126"/>
        <v>0</v>
      </c>
      <c r="AZ189" s="35">
        <f t="shared" si="127"/>
        <v>0</v>
      </c>
      <c r="BA189">
        <f t="shared" si="128"/>
        <v>0</v>
      </c>
      <c r="BB189">
        <f t="shared" si="129"/>
        <v>0</v>
      </c>
      <c r="BC189">
        <f t="shared" si="130"/>
        <v>0</v>
      </c>
      <c r="BD189">
        <f t="shared" si="131"/>
        <v>0</v>
      </c>
      <c r="BE189">
        <f t="shared" si="132"/>
        <v>0</v>
      </c>
      <c r="BG189" s="35">
        <f t="shared" si="133"/>
        <v>2</v>
      </c>
      <c r="BH189">
        <f t="shared" si="134"/>
        <v>0</v>
      </c>
      <c r="BI189">
        <f t="shared" si="135"/>
        <v>0</v>
      </c>
      <c r="BJ189">
        <f t="shared" si="136"/>
        <v>0</v>
      </c>
    </row>
    <row r="190" spans="1:63" ht="136" x14ac:dyDescent="0.2">
      <c r="A190" s="4" t="s">
        <v>273</v>
      </c>
      <c r="B190" s="6">
        <v>1</v>
      </c>
      <c r="C190" s="6">
        <v>1</v>
      </c>
      <c r="D190" s="6">
        <v>0</v>
      </c>
      <c r="E190" s="10">
        <v>1</v>
      </c>
      <c r="F190" s="10">
        <v>0</v>
      </c>
      <c r="G190" s="10">
        <v>1</v>
      </c>
      <c r="I190" s="13" t="s">
        <v>274</v>
      </c>
      <c r="J190" s="24">
        <f t="shared" si="94"/>
        <v>2</v>
      </c>
      <c r="K190" s="24">
        <f t="shared" si="95"/>
        <v>4</v>
      </c>
      <c r="L190" s="24" t="s">
        <v>482</v>
      </c>
      <c r="M190" s="37" t="s">
        <v>499</v>
      </c>
      <c r="N190">
        <v>0.9</v>
      </c>
      <c r="O190">
        <f t="shared" si="96"/>
        <v>2</v>
      </c>
      <c r="P190">
        <f t="shared" si="97"/>
        <v>1</v>
      </c>
      <c r="Q190">
        <f t="shared" si="98"/>
        <v>2</v>
      </c>
      <c r="R190" s="43">
        <f t="shared" si="99"/>
        <v>0</v>
      </c>
      <c r="S190" s="6">
        <f t="shared" si="100"/>
        <v>1</v>
      </c>
      <c r="T190" s="6">
        <f t="shared" si="101"/>
        <v>0</v>
      </c>
      <c r="U190" s="6">
        <f t="shared" si="102"/>
        <v>0</v>
      </c>
      <c r="W190" s="43">
        <f t="shared" si="103"/>
        <v>0</v>
      </c>
      <c r="X190" s="6">
        <f t="shared" si="104"/>
        <v>1</v>
      </c>
      <c r="Y190" s="6">
        <f t="shared" si="105"/>
        <v>0</v>
      </c>
      <c r="Z190" s="6">
        <f t="shared" si="106"/>
        <v>0</v>
      </c>
      <c r="AA190" s="6">
        <f t="shared" si="107"/>
        <v>0</v>
      </c>
      <c r="AC190" s="43">
        <f t="shared" si="108"/>
        <v>0</v>
      </c>
      <c r="AD190" s="6">
        <f t="shared" si="109"/>
        <v>0</v>
      </c>
      <c r="AE190" s="6">
        <f t="shared" si="110"/>
        <v>0</v>
      </c>
      <c r="AF190" s="6">
        <f t="shared" si="111"/>
        <v>0</v>
      </c>
      <c r="AG190" s="6">
        <f t="shared" si="112"/>
        <v>0</v>
      </c>
      <c r="AH190" s="6">
        <f t="shared" si="113"/>
        <v>0</v>
      </c>
      <c r="AJ190" s="43">
        <f t="shared" si="114"/>
        <v>0</v>
      </c>
      <c r="AK190" s="6">
        <f t="shared" si="115"/>
        <v>0</v>
      </c>
      <c r="AL190" s="6">
        <f t="shared" si="116"/>
        <v>0</v>
      </c>
      <c r="AM190" s="6">
        <f t="shared" si="117"/>
        <v>0</v>
      </c>
      <c r="AO190" s="35">
        <f t="shared" si="118"/>
        <v>0</v>
      </c>
      <c r="AP190">
        <f t="shared" si="119"/>
        <v>2</v>
      </c>
      <c r="AQ190">
        <f t="shared" si="120"/>
        <v>0</v>
      </c>
      <c r="AR190">
        <f t="shared" si="121"/>
        <v>0</v>
      </c>
      <c r="AT190" s="35">
        <f t="shared" si="122"/>
        <v>0</v>
      </c>
      <c r="AU190">
        <f t="shared" si="123"/>
        <v>2</v>
      </c>
      <c r="AV190">
        <f t="shared" si="124"/>
        <v>0</v>
      </c>
      <c r="AW190">
        <f t="shared" si="125"/>
        <v>0</v>
      </c>
      <c r="AX190">
        <f t="shared" si="126"/>
        <v>0</v>
      </c>
      <c r="AZ190" s="35">
        <f t="shared" si="127"/>
        <v>0</v>
      </c>
      <c r="BA190">
        <f t="shared" si="128"/>
        <v>0</v>
      </c>
      <c r="BB190">
        <f t="shared" si="129"/>
        <v>0</v>
      </c>
      <c r="BC190">
        <f t="shared" si="130"/>
        <v>0</v>
      </c>
      <c r="BD190">
        <f t="shared" si="131"/>
        <v>0</v>
      </c>
      <c r="BE190">
        <f t="shared" si="132"/>
        <v>0</v>
      </c>
      <c r="BG190" s="35">
        <f t="shared" si="133"/>
        <v>0</v>
      </c>
      <c r="BH190">
        <f t="shared" si="134"/>
        <v>0</v>
      </c>
      <c r="BI190">
        <f t="shared" si="135"/>
        <v>0</v>
      </c>
      <c r="BJ190">
        <f t="shared" si="136"/>
        <v>0</v>
      </c>
    </row>
    <row r="191" spans="1:63" ht="85" x14ac:dyDescent="0.2">
      <c r="A191" s="4" t="s">
        <v>275</v>
      </c>
      <c r="B191" s="6">
        <v>2</v>
      </c>
      <c r="C191" s="6">
        <v>1</v>
      </c>
      <c r="D191" s="6">
        <v>0</v>
      </c>
      <c r="E191" s="10">
        <v>0</v>
      </c>
      <c r="F191" s="10">
        <v>0</v>
      </c>
      <c r="G191" s="10">
        <v>0</v>
      </c>
      <c r="I191" s="13" t="s">
        <v>245</v>
      </c>
      <c r="J191" s="24">
        <f t="shared" si="94"/>
        <v>3</v>
      </c>
      <c r="K191" s="24">
        <f t="shared" si="95"/>
        <v>3</v>
      </c>
      <c r="L191" s="24" t="s">
        <v>505</v>
      </c>
      <c r="M191" s="37" t="s">
        <v>478</v>
      </c>
      <c r="N191">
        <v>1</v>
      </c>
      <c r="O191">
        <f t="shared" si="96"/>
        <v>1</v>
      </c>
      <c r="P191">
        <f t="shared" si="97"/>
        <v>3</v>
      </c>
      <c r="Q191">
        <f t="shared" si="98"/>
        <v>3</v>
      </c>
      <c r="R191" s="43">
        <f t="shared" si="99"/>
        <v>0</v>
      </c>
      <c r="S191" s="6">
        <f t="shared" si="100"/>
        <v>0</v>
      </c>
      <c r="T191" s="6">
        <f t="shared" si="101"/>
        <v>0</v>
      </c>
      <c r="U191" s="6">
        <f t="shared" si="102"/>
        <v>0</v>
      </c>
      <c r="W191" s="43">
        <f t="shared" si="103"/>
        <v>0</v>
      </c>
      <c r="X191" s="6">
        <f t="shared" si="104"/>
        <v>0</v>
      </c>
      <c r="Y191" s="6">
        <f t="shared" si="105"/>
        <v>0</v>
      </c>
      <c r="Z191" s="6">
        <f t="shared" si="106"/>
        <v>0</v>
      </c>
      <c r="AA191" s="6">
        <f t="shared" si="107"/>
        <v>0</v>
      </c>
      <c r="AC191" s="43">
        <f t="shared" si="108"/>
        <v>0</v>
      </c>
      <c r="AD191" s="6">
        <f t="shared" si="109"/>
        <v>0</v>
      </c>
      <c r="AE191" s="6">
        <f t="shared" si="110"/>
        <v>0</v>
      </c>
      <c r="AF191" s="6">
        <f t="shared" si="111"/>
        <v>0</v>
      </c>
      <c r="AG191" s="6">
        <f t="shared" si="112"/>
        <v>0</v>
      </c>
      <c r="AH191" s="6">
        <f t="shared" si="113"/>
        <v>0</v>
      </c>
      <c r="AJ191" s="43">
        <f t="shared" si="114"/>
        <v>3</v>
      </c>
      <c r="AK191" s="6">
        <f t="shared" si="115"/>
        <v>0</v>
      </c>
      <c r="AL191" s="6">
        <f t="shared" si="116"/>
        <v>0</v>
      </c>
      <c r="AM191" s="6">
        <f t="shared" si="117"/>
        <v>0</v>
      </c>
      <c r="AO191" s="35">
        <f t="shared" si="118"/>
        <v>0</v>
      </c>
      <c r="AP191">
        <f t="shared" si="119"/>
        <v>0</v>
      </c>
      <c r="AQ191">
        <f t="shared" si="120"/>
        <v>0</v>
      </c>
      <c r="AR191">
        <f t="shared" si="121"/>
        <v>0</v>
      </c>
      <c r="AT191" s="35">
        <f t="shared" si="122"/>
        <v>0</v>
      </c>
      <c r="AU191">
        <f t="shared" si="123"/>
        <v>0</v>
      </c>
      <c r="AV191">
        <f t="shared" si="124"/>
        <v>0</v>
      </c>
      <c r="AW191">
        <f t="shared" si="125"/>
        <v>0</v>
      </c>
      <c r="AX191">
        <f t="shared" si="126"/>
        <v>0</v>
      </c>
      <c r="AZ191" s="35">
        <f t="shared" si="127"/>
        <v>0</v>
      </c>
      <c r="BA191">
        <f t="shared" si="128"/>
        <v>0</v>
      </c>
      <c r="BB191">
        <f t="shared" si="129"/>
        <v>0</v>
      </c>
      <c r="BC191">
        <f t="shared" si="130"/>
        <v>0</v>
      </c>
      <c r="BD191">
        <f t="shared" si="131"/>
        <v>0</v>
      </c>
      <c r="BE191">
        <f t="shared" si="132"/>
        <v>0</v>
      </c>
      <c r="BG191" s="35">
        <f t="shared" si="133"/>
        <v>3</v>
      </c>
      <c r="BH191">
        <f t="shared" si="134"/>
        <v>0</v>
      </c>
      <c r="BI191">
        <f t="shared" si="135"/>
        <v>0</v>
      </c>
      <c r="BJ191">
        <f t="shared" si="136"/>
        <v>0</v>
      </c>
    </row>
    <row r="192" spans="1:63" x14ac:dyDescent="0.2">
      <c r="J192" s="24"/>
      <c r="K192" s="24"/>
      <c r="L192" s="24"/>
      <c r="O192">
        <f t="shared" si="96"/>
        <v>0</v>
      </c>
      <c r="P192" t="e">
        <f t="shared" si="97"/>
        <v>#DIV/0!</v>
      </c>
      <c r="Q192" t="e">
        <f t="shared" si="98"/>
        <v>#DIV/0!</v>
      </c>
      <c r="R192" s="43">
        <f t="shared" si="99"/>
        <v>0</v>
      </c>
      <c r="S192" s="6">
        <f t="shared" si="100"/>
        <v>0</v>
      </c>
      <c r="T192" s="6">
        <f t="shared" si="101"/>
        <v>0</v>
      </c>
      <c r="U192" s="6">
        <f t="shared" si="102"/>
        <v>0</v>
      </c>
      <c r="V192" s="6">
        <f>SUM(R180:U191)</f>
        <v>2.5</v>
      </c>
      <c r="W192" s="43">
        <f t="shared" si="103"/>
        <v>0</v>
      </c>
      <c r="X192" s="6">
        <f t="shared" si="104"/>
        <v>0</v>
      </c>
      <c r="Y192" s="6">
        <f t="shared" si="105"/>
        <v>0</v>
      </c>
      <c r="Z192" s="6">
        <f t="shared" si="106"/>
        <v>0</v>
      </c>
      <c r="AA192" s="6">
        <f t="shared" si="107"/>
        <v>0</v>
      </c>
      <c r="AB192" s="6">
        <f>SUM(W180:AA191)</f>
        <v>3</v>
      </c>
      <c r="AC192" s="43">
        <f t="shared" si="108"/>
        <v>0</v>
      </c>
      <c r="AD192" s="6">
        <f t="shared" si="109"/>
        <v>0</v>
      </c>
      <c r="AE192" s="6">
        <f t="shared" si="110"/>
        <v>0</v>
      </c>
      <c r="AF192" s="6">
        <f t="shared" si="111"/>
        <v>0</v>
      </c>
      <c r="AG192" s="6">
        <f t="shared" si="112"/>
        <v>0</v>
      </c>
      <c r="AH192" s="6">
        <f t="shared" si="113"/>
        <v>0</v>
      </c>
      <c r="AI192" s="6">
        <f>SUM(AC179:AH191)</f>
        <v>3</v>
      </c>
      <c r="AJ192" s="43">
        <f t="shared" si="114"/>
        <v>0</v>
      </c>
      <c r="AK192" s="6">
        <f t="shared" si="115"/>
        <v>0</v>
      </c>
      <c r="AL192" s="6">
        <f t="shared" si="116"/>
        <v>0</v>
      </c>
      <c r="AM192" s="6">
        <f t="shared" si="117"/>
        <v>0</v>
      </c>
      <c r="AN192" s="6">
        <f>SUM(AJ180:AM191)</f>
        <v>5.5</v>
      </c>
      <c r="AO192" s="35">
        <f t="shared" si="118"/>
        <v>0</v>
      </c>
      <c r="AP192">
        <f t="shared" si="119"/>
        <v>0</v>
      </c>
      <c r="AQ192">
        <f t="shared" si="120"/>
        <v>0</v>
      </c>
      <c r="AR192">
        <f t="shared" si="121"/>
        <v>0</v>
      </c>
      <c r="AS192">
        <f>SUM(AO180:AR191)</f>
        <v>4</v>
      </c>
      <c r="AT192" s="35">
        <f t="shared" si="122"/>
        <v>0</v>
      </c>
      <c r="AU192">
        <f t="shared" si="123"/>
        <v>0</v>
      </c>
      <c r="AV192">
        <f t="shared" si="124"/>
        <v>0</v>
      </c>
      <c r="AW192">
        <f t="shared" si="125"/>
        <v>0</v>
      </c>
      <c r="AX192">
        <f t="shared" si="126"/>
        <v>0</v>
      </c>
      <c r="AY192">
        <f>SUM(AT180:AX191)</f>
        <v>5</v>
      </c>
      <c r="AZ192" s="35">
        <f t="shared" si="127"/>
        <v>0</v>
      </c>
      <c r="BA192">
        <f t="shared" si="128"/>
        <v>0</v>
      </c>
      <c r="BB192">
        <f t="shared" si="129"/>
        <v>0</v>
      </c>
      <c r="BC192">
        <f t="shared" si="130"/>
        <v>0</v>
      </c>
      <c r="BD192">
        <f t="shared" si="131"/>
        <v>0</v>
      </c>
      <c r="BE192">
        <f t="shared" si="132"/>
        <v>0</v>
      </c>
      <c r="BF192">
        <f>SUM(AZ180:BE191)</f>
        <v>6</v>
      </c>
      <c r="BG192" s="35">
        <f t="shared" si="133"/>
        <v>0</v>
      </c>
      <c r="BH192">
        <f t="shared" si="134"/>
        <v>0</v>
      </c>
      <c r="BI192">
        <f t="shared" si="135"/>
        <v>0</v>
      </c>
      <c r="BJ192">
        <f t="shared" si="136"/>
        <v>0</v>
      </c>
      <c r="BK192">
        <f>SUM(BG180:BJ191)</f>
        <v>9</v>
      </c>
    </row>
    <row r="193" spans="1:62" s="19" customFormat="1" ht="17" x14ac:dyDescent="0.2">
      <c r="A193" s="17" t="s">
        <v>276</v>
      </c>
      <c r="H193" s="17"/>
      <c r="I193" s="20"/>
      <c r="J193" s="22"/>
      <c r="K193" s="22"/>
      <c r="L193" s="22"/>
      <c r="M193" s="38"/>
      <c r="O193" s="19">
        <f t="shared" si="96"/>
        <v>0</v>
      </c>
      <c r="P193" s="19" t="e">
        <f t="shared" si="97"/>
        <v>#DIV/0!</v>
      </c>
      <c r="Q193" s="19" t="e">
        <f t="shared" si="98"/>
        <v>#DIV/0!</v>
      </c>
      <c r="R193" s="33">
        <f t="shared" si="99"/>
        <v>0</v>
      </c>
      <c r="S193" s="19">
        <f t="shared" si="100"/>
        <v>0</v>
      </c>
      <c r="T193" s="19">
        <f t="shared" si="101"/>
        <v>0</v>
      </c>
      <c r="U193" s="19">
        <f t="shared" si="102"/>
        <v>0</v>
      </c>
      <c r="W193" s="33">
        <f t="shared" si="103"/>
        <v>0</v>
      </c>
      <c r="X193" s="19">
        <f t="shared" si="104"/>
        <v>0</v>
      </c>
      <c r="Y193" s="19">
        <f t="shared" si="105"/>
        <v>0</v>
      </c>
      <c r="Z193" s="19">
        <f t="shared" si="106"/>
        <v>0</v>
      </c>
      <c r="AA193" s="19">
        <f t="shared" si="107"/>
        <v>0</v>
      </c>
      <c r="AC193" s="33">
        <f t="shared" si="108"/>
        <v>0</v>
      </c>
      <c r="AD193" s="19">
        <f t="shared" si="109"/>
        <v>0</v>
      </c>
      <c r="AE193" s="19">
        <f t="shared" si="110"/>
        <v>0</v>
      </c>
      <c r="AF193" s="19">
        <f t="shared" si="111"/>
        <v>0</v>
      </c>
      <c r="AG193" s="19">
        <f t="shared" si="112"/>
        <v>0</v>
      </c>
      <c r="AH193" s="19">
        <f t="shared" si="113"/>
        <v>0</v>
      </c>
      <c r="AJ193" s="33">
        <f t="shared" si="114"/>
        <v>0</v>
      </c>
      <c r="AK193" s="19">
        <f t="shared" si="115"/>
        <v>0</v>
      </c>
      <c r="AL193" s="19">
        <f t="shared" si="116"/>
        <v>0</v>
      </c>
      <c r="AM193" s="19">
        <f t="shared" si="117"/>
        <v>0</v>
      </c>
      <c r="AO193" s="33">
        <f t="shared" si="118"/>
        <v>0</v>
      </c>
      <c r="AP193" s="19">
        <f t="shared" si="119"/>
        <v>0</v>
      </c>
      <c r="AQ193" s="19">
        <f t="shared" si="120"/>
        <v>0</v>
      </c>
      <c r="AR193" s="19">
        <f t="shared" si="121"/>
        <v>0</v>
      </c>
      <c r="AT193" s="33">
        <f t="shared" si="122"/>
        <v>0</v>
      </c>
      <c r="AU193" s="19">
        <f t="shared" si="123"/>
        <v>0</v>
      </c>
      <c r="AV193" s="19">
        <f t="shared" si="124"/>
        <v>0</v>
      </c>
      <c r="AW193" s="19">
        <f t="shared" si="125"/>
        <v>0</v>
      </c>
      <c r="AX193" s="19">
        <f t="shared" si="126"/>
        <v>0</v>
      </c>
      <c r="AZ193" s="33">
        <f t="shared" si="127"/>
        <v>0</v>
      </c>
      <c r="BA193" s="19">
        <f t="shared" si="128"/>
        <v>0</v>
      </c>
      <c r="BB193" s="19">
        <f t="shared" si="129"/>
        <v>0</v>
      </c>
      <c r="BC193" s="19">
        <f t="shared" si="130"/>
        <v>0</v>
      </c>
      <c r="BD193" s="19">
        <f t="shared" si="131"/>
        <v>0</v>
      </c>
      <c r="BE193" s="19">
        <f t="shared" si="132"/>
        <v>0</v>
      </c>
      <c r="BG193" s="33">
        <f t="shared" si="133"/>
        <v>0</v>
      </c>
      <c r="BH193" s="19">
        <f t="shared" si="134"/>
        <v>0</v>
      </c>
      <c r="BI193" s="19">
        <f t="shared" si="135"/>
        <v>0</v>
      </c>
      <c r="BJ193" s="19">
        <f t="shared" si="136"/>
        <v>0</v>
      </c>
    </row>
    <row r="194" spans="1:62" s="3" customFormat="1" ht="51" x14ac:dyDescent="0.2">
      <c r="A194" s="1" t="s">
        <v>277</v>
      </c>
      <c r="H194" s="1" t="s">
        <v>278</v>
      </c>
      <c r="I194" s="12" t="s">
        <v>279</v>
      </c>
      <c r="J194" s="23"/>
      <c r="K194" s="23"/>
      <c r="L194" s="23"/>
      <c r="M194" s="39"/>
      <c r="O194" s="3">
        <f t="shared" si="96"/>
        <v>0</v>
      </c>
      <c r="P194" s="3" t="e">
        <f t="shared" si="97"/>
        <v>#DIV/0!</v>
      </c>
      <c r="Q194" s="3" t="e">
        <f t="shared" si="98"/>
        <v>#DIV/0!</v>
      </c>
      <c r="R194" s="34">
        <f t="shared" si="99"/>
        <v>0</v>
      </c>
      <c r="S194" s="3">
        <f t="shared" si="100"/>
        <v>0</v>
      </c>
      <c r="T194" s="3">
        <f t="shared" si="101"/>
        <v>0</v>
      </c>
      <c r="U194" s="3">
        <f t="shared" si="102"/>
        <v>0</v>
      </c>
      <c r="W194" s="34">
        <f t="shared" si="103"/>
        <v>0</v>
      </c>
      <c r="X194" s="3">
        <f t="shared" si="104"/>
        <v>0</v>
      </c>
      <c r="Y194" s="3">
        <f t="shared" si="105"/>
        <v>0</v>
      </c>
      <c r="Z194" s="3">
        <f t="shared" si="106"/>
        <v>0</v>
      </c>
      <c r="AA194" s="3">
        <f t="shared" si="107"/>
        <v>0</v>
      </c>
      <c r="AC194" s="34">
        <f t="shared" si="108"/>
        <v>0</v>
      </c>
      <c r="AD194" s="3">
        <f t="shared" si="109"/>
        <v>0</v>
      </c>
      <c r="AE194" s="3">
        <f t="shared" si="110"/>
        <v>0</v>
      </c>
      <c r="AF194" s="3">
        <f t="shared" si="111"/>
        <v>0</v>
      </c>
      <c r="AG194" s="3">
        <f t="shared" si="112"/>
        <v>0</v>
      </c>
      <c r="AH194" s="3">
        <f t="shared" si="113"/>
        <v>0</v>
      </c>
      <c r="AJ194" s="34">
        <f t="shared" si="114"/>
        <v>0</v>
      </c>
      <c r="AK194" s="3">
        <f t="shared" si="115"/>
        <v>0</v>
      </c>
      <c r="AL194" s="3">
        <f t="shared" si="116"/>
        <v>0</v>
      </c>
      <c r="AM194" s="3">
        <f t="shared" si="117"/>
        <v>0</v>
      </c>
      <c r="AO194" s="34">
        <f t="shared" si="118"/>
        <v>0</v>
      </c>
      <c r="AP194" s="3">
        <f t="shared" si="119"/>
        <v>0</v>
      </c>
      <c r="AQ194" s="3">
        <f t="shared" si="120"/>
        <v>0</v>
      </c>
      <c r="AR194" s="3">
        <f t="shared" si="121"/>
        <v>0</v>
      </c>
      <c r="AT194" s="34">
        <f t="shared" si="122"/>
        <v>0</v>
      </c>
      <c r="AU194" s="3">
        <f t="shared" si="123"/>
        <v>0</v>
      </c>
      <c r="AV194" s="3">
        <f t="shared" si="124"/>
        <v>0</v>
      </c>
      <c r="AW194" s="3">
        <f t="shared" si="125"/>
        <v>0</v>
      </c>
      <c r="AX194" s="3">
        <f t="shared" si="126"/>
        <v>0</v>
      </c>
      <c r="AZ194" s="34">
        <f t="shared" si="127"/>
        <v>0</v>
      </c>
      <c r="BA194" s="3">
        <f t="shared" si="128"/>
        <v>0</v>
      </c>
      <c r="BB194" s="3">
        <f t="shared" si="129"/>
        <v>0</v>
      </c>
      <c r="BC194" s="3">
        <f t="shared" si="130"/>
        <v>0</v>
      </c>
      <c r="BD194" s="3">
        <f t="shared" si="131"/>
        <v>0</v>
      </c>
      <c r="BE194" s="3">
        <f t="shared" si="132"/>
        <v>0</v>
      </c>
      <c r="BG194" s="34">
        <f t="shared" si="133"/>
        <v>0</v>
      </c>
      <c r="BH194" s="3">
        <f t="shared" si="134"/>
        <v>0</v>
      </c>
      <c r="BI194" s="3">
        <f t="shared" si="135"/>
        <v>0</v>
      </c>
      <c r="BJ194" s="3">
        <f t="shared" si="136"/>
        <v>0</v>
      </c>
    </row>
    <row r="195" spans="1:62" ht="17" x14ac:dyDescent="0.2">
      <c r="A195" s="14" t="s">
        <v>0</v>
      </c>
      <c r="B195" s="15" t="s">
        <v>1</v>
      </c>
      <c r="C195" s="15" t="s">
        <v>2</v>
      </c>
      <c r="D195" s="15" t="s">
        <v>3</v>
      </c>
      <c r="E195" s="42" t="s">
        <v>4</v>
      </c>
      <c r="F195" s="42" t="s">
        <v>5</v>
      </c>
      <c r="G195" s="42" t="s">
        <v>6</v>
      </c>
      <c r="H195" s="14" t="s">
        <v>7</v>
      </c>
      <c r="I195" s="16" t="s">
        <v>8</v>
      </c>
      <c r="J195" s="24"/>
      <c r="K195" s="24"/>
      <c r="L195" s="24"/>
      <c r="O195">
        <f t="shared" si="96"/>
        <v>0</v>
      </c>
      <c r="P195" t="e">
        <f t="shared" si="97"/>
        <v>#DIV/0!</v>
      </c>
      <c r="Q195" t="e">
        <f t="shared" si="98"/>
        <v>#DIV/0!</v>
      </c>
      <c r="R195" s="43">
        <f t="shared" si="99"/>
        <v>0</v>
      </c>
      <c r="S195" s="6">
        <f t="shared" si="100"/>
        <v>0</v>
      </c>
      <c r="T195" s="6">
        <f t="shared" si="101"/>
        <v>0</v>
      </c>
      <c r="U195" s="6">
        <f t="shared" si="102"/>
        <v>0</v>
      </c>
      <c r="W195" s="43">
        <f t="shared" si="103"/>
        <v>0</v>
      </c>
      <c r="X195" s="6">
        <f t="shared" si="104"/>
        <v>0</v>
      </c>
      <c r="Y195" s="6">
        <f t="shared" si="105"/>
        <v>0</v>
      </c>
      <c r="Z195" s="6">
        <f t="shared" si="106"/>
        <v>0</v>
      </c>
      <c r="AA195" s="6">
        <f t="shared" si="107"/>
        <v>0</v>
      </c>
      <c r="AC195" s="43">
        <f t="shared" si="108"/>
        <v>0</v>
      </c>
      <c r="AD195" s="6">
        <f t="shared" si="109"/>
        <v>0</v>
      </c>
      <c r="AE195" s="6">
        <f t="shared" si="110"/>
        <v>0</v>
      </c>
      <c r="AF195" s="6">
        <f t="shared" si="111"/>
        <v>0</v>
      </c>
      <c r="AG195" s="6">
        <f t="shared" si="112"/>
        <v>0</v>
      </c>
      <c r="AH195" s="6">
        <f t="shared" si="113"/>
        <v>0</v>
      </c>
      <c r="AJ195" s="43">
        <f t="shared" si="114"/>
        <v>0</v>
      </c>
      <c r="AK195" s="6">
        <f t="shared" si="115"/>
        <v>0</v>
      </c>
      <c r="AL195" s="6">
        <f t="shared" si="116"/>
        <v>0</v>
      </c>
      <c r="AM195" s="6">
        <f t="shared" si="117"/>
        <v>0</v>
      </c>
      <c r="AO195" s="35">
        <f t="shared" si="118"/>
        <v>0</v>
      </c>
      <c r="AP195">
        <f t="shared" si="119"/>
        <v>0</v>
      </c>
      <c r="AQ195">
        <f t="shared" si="120"/>
        <v>0</v>
      </c>
      <c r="AR195">
        <f t="shared" si="121"/>
        <v>0</v>
      </c>
      <c r="AT195" s="35">
        <f t="shared" si="122"/>
        <v>0</v>
      </c>
      <c r="AU195">
        <f t="shared" si="123"/>
        <v>0</v>
      </c>
      <c r="AV195">
        <f t="shared" si="124"/>
        <v>0</v>
      </c>
      <c r="AW195">
        <f t="shared" si="125"/>
        <v>0</v>
      </c>
      <c r="AX195">
        <f t="shared" si="126"/>
        <v>0</v>
      </c>
      <c r="AZ195" s="35">
        <f t="shared" si="127"/>
        <v>0</v>
      </c>
      <c r="BA195">
        <f t="shared" si="128"/>
        <v>0</v>
      </c>
      <c r="BB195">
        <f t="shared" si="129"/>
        <v>0</v>
      </c>
      <c r="BC195">
        <f t="shared" si="130"/>
        <v>0</v>
      </c>
      <c r="BD195">
        <f t="shared" si="131"/>
        <v>0</v>
      </c>
      <c r="BE195">
        <f t="shared" si="132"/>
        <v>0</v>
      </c>
      <c r="BG195" s="35">
        <f t="shared" si="133"/>
        <v>0</v>
      </c>
      <c r="BH195">
        <f t="shared" si="134"/>
        <v>0</v>
      </c>
      <c r="BI195">
        <f t="shared" si="135"/>
        <v>0</v>
      </c>
      <c r="BJ195">
        <f t="shared" si="136"/>
        <v>0</v>
      </c>
    </row>
    <row r="196" spans="1:62" ht="238" x14ac:dyDescent="0.2">
      <c r="A196" s="14" t="s">
        <v>282</v>
      </c>
      <c r="B196" s="21">
        <v>2</v>
      </c>
      <c r="C196" s="21">
        <v>0</v>
      </c>
      <c r="D196" s="21">
        <v>0</v>
      </c>
      <c r="E196" s="42">
        <v>4</v>
      </c>
      <c r="F196" s="42">
        <v>1</v>
      </c>
      <c r="G196" s="42">
        <v>3</v>
      </c>
      <c r="H196" s="14"/>
      <c r="I196" s="16" t="s">
        <v>283</v>
      </c>
      <c r="J196" s="24">
        <f t="shared" si="94"/>
        <v>2</v>
      </c>
      <c r="K196" s="24">
        <f t="shared" si="95"/>
        <v>10</v>
      </c>
      <c r="L196" s="24" t="s">
        <v>433</v>
      </c>
      <c r="M196" s="37" t="s">
        <v>500</v>
      </c>
      <c r="N196">
        <v>1</v>
      </c>
      <c r="O196">
        <f t="shared" si="96"/>
        <v>1</v>
      </c>
      <c r="P196">
        <f t="shared" si="97"/>
        <v>2</v>
      </c>
      <c r="Q196">
        <f t="shared" si="98"/>
        <v>10</v>
      </c>
      <c r="R196" s="43">
        <f t="shared" si="99"/>
        <v>0</v>
      </c>
      <c r="S196" s="6">
        <f t="shared" si="100"/>
        <v>0</v>
      </c>
      <c r="T196" s="6">
        <f t="shared" si="101"/>
        <v>0</v>
      </c>
      <c r="U196" s="6">
        <f t="shared" si="102"/>
        <v>0</v>
      </c>
      <c r="W196" s="43">
        <f t="shared" si="103"/>
        <v>2</v>
      </c>
      <c r="X196" s="6">
        <f t="shared" si="104"/>
        <v>0</v>
      </c>
      <c r="Y196" s="6">
        <f t="shared" si="105"/>
        <v>0</v>
      </c>
      <c r="Z196" s="6">
        <f t="shared" si="106"/>
        <v>0</v>
      </c>
      <c r="AA196" s="6">
        <f t="shared" si="107"/>
        <v>0</v>
      </c>
      <c r="AC196" s="43">
        <f t="shared" si="108"/>
        <v>0</v>
      </c>
      <c r="AD196" s="6">
        <f t="shared" si="109"/>
        <v>0</v>
      </c>
      <c r="AE196" s="6">
        <f t="shared" si="110"/>
        <v>0</v>
      </c>
      <c r="AF196" s="6">
        <f t="shared" si="111"/>
        <v>0</v>
      </c>
      <c r="AG196" s="6">
        <f t="shared" si="112"/>
        <v>0</v>
      </c>
      <c r="AH196" s="6">
        <f t="shared" si="113"/>
        <v>0</v>
      </c>
      <c r="AJ196" s="43">
        <f t="shared" si="114"/>
        <v>0</v>
      </c>
      <c r="AK196" s="6">
        <f t="shared" si="115"/>
        <v>0</v>
      </c>
      <c r="AL196" s="6">
        <f t="shared" si="116"/>
        <v>0</v>
      </c>
      <c r="AM196" s="6">
        <f t="shared" si="117"/>
        <v>0</v>
      </c>
      <c r="AO196" s="35">
        <f t="shared" si="118"/>
        <v>0</v>
      </c>
      <c r="AP196">
        <f t="shared" si="119"/>
        <v>0</v>
      </c>
      <c r="AQ196">
        <f t="shared" si="120"/>
        <v>0</v>
      </c>
      <c r="AR196">
        <f t="shared" si="121"/>
        <v>0</v>
      </c>
      <c r="AT196" s="35">
        <f t="shared" si="122"/>
        <v>10</v>
      </c>
      <c r="AU196">
        <f t="shared" si="123"/>
        <v>0</v>
      </c>
      <c r="AV196">
        <f t="shared" si="124"/>
        <v>0</v>
      </c>
      <c r="AW196">
        <f t="shared" si="125"/>
        <v>0</v>
      </c>
      <c r="AX196">
        <f t="shared" si="126"/>
        <v>0</v>
      </c>
      <c r="AZ196" s="35">
        <f t="shared" si="127"/>
        <v>0</v>
      </c>
      <c r="BA196">
        <f t="shared" si="128"/>
        <v>0</v>
      </c>
      <c r="BB196">
        <f t="shared" si="129"/>
        <v>0</v>
      </c>
      <c r="BC196">
        <f t="shared" si="130"/>
        <v>0</v>
      </c>
      <c r="BD196">
        <f t="shared" si="131"/>
        <v>0</v>
      </c>
      <c r="BE196">
        <f t="shared" si="132"/>
        <v>0</v>
      </c>
      <c r="BG196" s="35">
        <f t="shared" si="133"/>
        <v>0</v>
      </c>
      <c r="BH196">
        <f t="shared" si="134"/>
        <v>0</v>
      </c>
      <c r="BI196">
        <f t="shared" si="135"/>
        <v>0</v>
      </c>
      <c r="BJ196">
        <f t="shared" si="136"/>
        <v>0</v>
      </c>
    </row>
    <row r="197" spans="1:62" ht="153" x14ac:dyDescent="0.2">
      <c r="A197" s="4" t="s">
        <v>280</v>
      </c>
      <c r="B197" s="6">
        <v>1</v>
      </c>
      <c r="C197" s="6">
        <v>0</v>
      </c>
      <c r="D197" s="6">
        <v>1</v>
      </c>
      <c r="E197" s="10">
        <v>5</v>
      </c>
      <c r="F197" s="10">
        <v>2</v>
      </c>
      <c r="G197" s="10">
        <v>1</v>
      </c>
      <c r="I197" s="13" t="s">
        <v>284</v>
      </c>
      <c r="J197" s="24">
        <f t="shared" si="94"/>
        <v>2</v>
      </c>
      <c r="K197" s="24">
        <f t="shared" si="95"/>
        <v>10</v>
      </c>
      <c r="L197" s="24" t="s">
        <v>459</v>
      </c>
      <c r="M197" s="37" t="s">
        <v>501</v>
      </c>
      <c r="N197">
        <v>1</v>
      </c>
      <c r="O197">
        <f t="shared" si="96"/>
        <v>2</v>
      </c>
      <c r="P197">
        <f t="shared" si="97"/>
        <v>1</v>
      </c>
      <c r="Q197">
        <f t="shared" si="98"/>
        <v>5</v>
      </c>
      <c r="R197" s="43">
        <f t="shared" si="99"/>
        <v>0</v>
      </c>
      <c r="S197" s="6">
        <f t="shared" si="100"/>
        <v>0</v>
      </c>
      <c r="T197" s="6">
        <f t="shared" si="101"/>
        <v>0</v>
      </c>
      <c r="U197" s="6">
        <f t="shared" si="102"/>
        <v>0</v>
      </c>
      <c r="W197" s="43">
        <f t="shared" si="103"/>
        <v>0</v>
      </c>
      <c r="X197" s="6">
        <f t="shared" si="104"/>
        <v>0</v>
      </c>
      <c r="Y197" s="6">
        <f t="shared" si="105"/>
        <v>0</v>
      </c>
      <c r="Z197" s="6">
        <f t="shared" si="106"/>
        <v>0</v>
      </c>
      <c r="AA197" s="6">
        <f t="shared" si="107"/>
        <v>0</v>
      </c>
      <c r="AC197" s="43">
        <f t="shared" si="108"/>
        <v>0</v>
      </c>
      <c r="AD197" s="6">
        <f t="shared" si="109"/>
        <v>1</v>
      </c>
      <c r="AE197" s="6">
        <f t="shared" si="110"/>
        <v>0</v>
      </c>
      <c r="AF197" s="6">
        <f t="shared" si="111"/>
        <v>0</v>
      </c>
      <c r="AG197" s="6">
        <f t="shared" si="112"/>
        <v>0</v>
      </c>
      <c r="AH197" s="6">
        <f t="shared" si="113"/>
        <v>0</v>
      </c>
      <c r="AJ197" s="43">
        <f t="shared" si="114"/>
        <v>0</v>
      </c>
      <c r="AK197" s="6">
        <f t="shared" si="115"/>
        <v>0</v>
      </c>
      <c r="AL197" s="6">
        <f t="shared" si="116"/>
        <v>0</v>
      </c>
      <c r="AM197" s="6">
        <f t="shared" si="117"/>
        <v>1</v>
      </c>
      <c r="AO197" s="35">
        <f t="shared" si="118"/>
        <v>0</v>
      </c>
      <c r="AP197">
        <f t="shared" si="119"/>
        <v>0</v>
      </c>
      <c r="AQ197">
        <f t="shared" si="120"/>
        <v>0</v>
      </c>
      <c r="AR197">
        <f t="shared" si="121"/>
        <v>0</v>
      </c>
      <c r="AT197" s="35">
        <f t="shared" si="122"/>
        <v>0</v>
      </c>
      <c r="AU197">
        <f t="shared" si="123"/>
        <v>0</v>
      </c>
      <c r="AV197">
        <f t="shared" si="124"/>
        <v>0</v>
      </c>
      <c r="AW197">
        <f t="shared" si="125"/>
        <v>0</v>
      </c>
      <c r="AX197">
        <f t="shared" si="126"/>
        <v>0</v>
      </c>
      <c r="AZ197" s="35">
        <f t="shared" si="127"/>
        <v>0</v>
      </c>
      <c r="BA197">
        <f t="shared" si="128"/>
        <v>5</v>
      </c>
      <c r="BB197">
        <f t="shared" si="129"/>
        <v>0</v>
      </c>
      <c r="BC197">
        <f t="shared" si="130"/>
        <v>0</v>
      </c>
      <c r="BD197">
        <f t="shared" si="131"/>
        <v>0</v>
      </c>
      <c r="BE197">
        <f t="shared" si="132"/>
        <v>0</v>
      </c>
      <c r="BG197" s="35">
        <f t="shared" si="133"/>
        <v>0</v>
      </c>
      <c r="BH197">
        <f t="shared" si="134"/>
        <v>0</v>
      </c>
      <c r="BI197">
        <f t="shared" si="135"/>
        <v>0</v>
      </c>
      <c r="BJ197">
        <f t="shared" si="136"/>
        <v>5</v>
      </c>
    </row>
    <row r="198" spans="1:62" ht="51" x14ac:dyDescent="0.2">
      <c r="A198" s="4" t="s">
        <v>281</v>
      </c>
      <c r="B198" s="6">
        <v>2</v>
      </c>
      <c r="C198" s="6">
        <v>1</v>
      </c>
      <c r="D198" s="6">
        <v>0</v>
      </c>
      <c r="E198" s="10">
        <v>0</v>
      </c>
      <c r="F198" s="10">
        <v>3</v>
      </c>
      <c r="G198" s="10">
        <v>0</v>
      </c>
      <c r="I198" s="13" t="s">
        <v>285</v>
      </c>
      <c r="J198" s="24">
        <f t="shared" si="94"/>
        <v>3</v>
      </c>
      <c r="K198" s="24">
        <f t="shared" si="95"/>
        <v>6</v>
      </c>
      <c r="L198" s="24" t="s">
        <v>458</v>
      </c>
      <c r="N198">
        <v>1</v>
      </c>
      <c r="O198">
        <f t="shared" si="96"/>
        <v>3</v>
      </c>
      <c r="P198">
        <f t="shared" si="97"/>
        <v>1</v>
      </c>
      <c r="Q198">
        <f t="shared" si="98"/>
        <v>2</v>
      </c>
      <c r="R198" s="43">
        <f t="shared" si="99"/>
        <v>0</v>
      </c>
      <c r="S198" s="6">
        <f t="shared" si="100"/>
        <v>0</v>
      </c>
      <c r="T198" s="6">
        <f t="shared" si="101"/>
        <v>0</v>
      </c>
      <c r="U198" s="6">
        <f t="shared" si="102"/>
        <v>0</v>
      </c>
      <c r="W198" s="43">
        <f t="shared" si="103"/>
        <v>0</v>
      </c>
      <c r="X198" s="6">
        <f t="shared" si="104"/>
        <v>0</v>
      </c>
      <c r="Y198" s="6">
        <f t="shared" si="105"/>
        <v>0</v>
      </c>
      <c r="Z198" s="6">
        <f t="shared" si="106"/>
        <v>1</v>
      </c>
      <c r="AA198" s="6">
        <f t="shared" si="107"/>
        <v>0</v>
      </c>
      <c r="AC198" s="43">
        <f t="shared" si="108"/>
        <v>0</v>
      </c>
      <c r="AD198" s="6">
        <f t="shared" si="109"/>
        <v>0</v>
      </c>
      <c r="AE198" s="6">
        <f t="shared" si="110"/>
        <v>0</v>
      </c>
      <c r="AF198" s="6">
        <f t="shared" si="111"/>
        <v>0</v>
      </c>
      <c r="AG198" s="6">
        <f t="shared" si="112"/>
        <v>0</v>
      </c>
      <c r="AH198" s="6">
        <f t="shared" si="113"/>
        <v>1</v>
      </c>
      <c r="AJ198" s="43">
        <f t="shared" si="114"/>
        <v>0</v>
      </c>
      <c r="AK198" s="6">
        <f t="shared" si="115"/>
        <v>0</v>
      </c>
      <c r="AL198" s="6">
        <f t="shared" si="116"/>
        <v>1</v>
      </c>
      <c r="AM198" s="6">
        <f t="shared" si="117"/>
        <v>0</v>
      </c>
      <c r="AO198" s="35">
        <f t="shared" si="118"/>
        <v>0</v>
      </c>
      <c r="AP198">
        <f t="shared" si="119"/>
        <v>0</v>
      </c>
      <c r="AQ198">
        <f t="shared" si="120"/>
        <v>0</v>
      </c>
      <c r="AR198">
        <f t="shared" si="121"/>
        <v>0</v>
      </c>
      <c r="AT198" s="35">
        <f t="shared" si="122"/>
        <v>0</v>
      </c>
      <c r="AU198">
        <f t="shared" si="123"/>
        <v>0</v>
      </c>
      <c r="AV198">
        <f t="shared" si="124"/>
        <v>0</v>
      </c>
      <c r="AW198">
        <f t="shared" si="125"/>
        <v>2</v>
      </c>
      <c r="AX198">
        <f t="shared" si="126"/>
        <v>0</v>
      </c>
      <c r="AZ198" s="35">
        <f t="shared" si="127"/>
        <v>0</v>
      </c>
      <c r="BA198">
        <f t="shared" si="128"/>
        <v>0</v>
      </c>
      <c r="BB198">
        <f t="shared" si="129"/>
        <v>0</v>
      </c>
      <c r="BC198">
        <f t="shared" si="130"/>
        <v>0</v>
      </c>
      <c r="BD198">
        <f t="shared" si="131"/>
        <v>0</v>
      </c>
      <c r="BE198">
        <f t="shared" si="132"/>
        <v>2</v>
      </c>
      <c r="BG198" s="35">
        <f t="shared" si="133"/>
        <v>0</v>
      </c>
      <c r="BH198">
        <f t="shared" si="134"/>
        <v>0</v>
      </c>
      <c r="BI198">
        <f t="shared" si="135"/>
        <v>2</v>
      </c>
      <c r="BJ198">
        <f t="shared" si="136"/>
        <v>0</v>
      </c>
    </row>
    <row r="199" spans="1:62" ht="17" x14ac:dyDescent="0.2">
      <c r="A199" s="4" t="s">
        <v>286</v>
      </c>
      <c r="B199" s="6">
        <v>1</v>
      </c>
      <c r="C199" s="6">
        <v>0</v>
      </c>
      <c r="D199" s="6">
        <v>1</v>
      </c>
      <c r="E199" s="10">
        <v>0</v>
      </c>
      <c r="F199" s="10">
        <v>0</v>
      </c>
      <c r="G199" s="10">
        <v>0</v>
      </c>
      <c r="I199" s="13" t="s">
        <v>287</v>
      </c>
      <c r="J199" s="24">
        <f t="shared" si="94"/>
        <v>2</v>
      </c>
      <c r="K199" s="24">
        <f t="shared" si="95"/>
        <v>2</v>
      </c>
      <c r="L199" s="24" t="s">
        <v>504</v>
      </c>
      <c r="N199">
        <v>1</v>
      </c>
      <c r="O199">
        <f t="shared" si="96"/>
        <v>1</v>
      </c>
      <c r="P199">
        <f t="shared" si="97"/>
        <v>2</v>
      </c>
      <c r="Q199">
        <f t="shared" si="98"/>
        <v>2</v>
      </c>
      <c r="R199" s="43">
        <f t="shared" si="99"/>
        <v>0</v>
      </c>
      <c r="S199" s="6">
        <f t="shared" si="100"/>
        <v>0</v>
      </c>
      <c r="T199" s="6">
        <f t="shared" si="101"/>
        <v>0</v>
      </c>
      <c r="U199" s="6">
        <f t="shared" si="102"/>
        <v>0</v>
      </c>
      <c r="W199" s="43">
        <f t="shared" si="103"/>
        <v>0</v>
      </c>
      <c r="X199" s="6">
        <f t="shared" si="104"/>
        <v>0</v>
      </c>
      <c r="Y199" s="6">
        <f t="shared" si="105"/>
        <v>0</v>
      </c>
      <c r="Z199" s="6">
        <f t="shared" si="106"/>
        <v>0</v>
      </c>
      <c r="AA199" s="6">
        <f t="shared" si="107"/>
        <v>0</v>
      </c>
      <c r="AC199" s="43">
        <f t="shared" si="108"/>
        <v>2</v>
      </c>
      <c r="AD199" s="6">
        <f t="shared" si="109"/>
        <v>0</v>
      </c>
      <c r="AE199" s="6">
        <f t="shared" si="110"/>
        <v>0</v>
      </c>
      <c r="AF199" s="6">
        <f t="shared" si="111"/>
        <v>0</v>
      </c>
      <c r="AG199" s="6">
        <f t="shared" si="112"/>
        <v>0</v>
      </c>
      <c r="AH199" s="6">
        <f t="shared" si="113"/>
        <v>0</v>
      </c>
      <c r="AJ199" s="43">
        <f t="shared" si="114"/>
        <v>0</v>
      </c>
      <c r="AK199" s="6">
        <f t="shared" si="115"/>
        <v>0</v>
      </c>
      <c r="AL199" s="6">
        <f t="shared" si="116"/>
        <v>0</v>
      </c>
      <c r="AM199" s="6">
        <f t="shared" si="117"/>
        <v>0</v>
      </c>
      <c r="AO199" s="35">
        <f t="shared" si="118"/>
        <v>0</v>
      </c>
      <c r="AP199">
        <f t="shared" si="119"/>
        <v>0</v>
      </c>
      <c r="AQ199">
        <f t="shared" si="120"/>
        <v>0</v>
      </c>
      <c r="AR199">
        <f t="shared" si="121"/>
        <v>0</v>
      </c>
      <c r="AT199" s="35">
        <f t="shared" si="122"/>
        <v>0</v>
      </c>
      <c r="AU199">
        <f t="shared" si="123"/>
        <v>0</v>
      </c>
      <c r="AV199">
        <f t="shared" si="124"/>
        <v>0</v>
      </c>
      <c r="AW199">
        <f t="shared" si="125"/>
        <v>0</v>
      </c>
      <c r="AX199">
        <f t="shared" si="126"/>
        <v>0</v>
      </c>
      <c r="AZ199" s="35">
        <f t="shared" si="127"/>
        <v>2</v>
      </c>
      <c r="BA199">
        <f t="shared" si="128"/>
        <v>0</v>
      </c>
      <c r="BB199">
        <f t="shared" si="129"/>
        <v>0</v>
      </c>
      <c r="BC199">
        <f t="shared" si="130"/>
        <v>0</v>
      </c>
      <c r="BD199">
        <f t="shared" si="131"/>
        <v>0</v>
      </c>
      <c r="BE199">
        <f t="shared" si="132"/>
        <v>0</v>
      </c>
      <c r="BG199" s="35">
        <f t="shared" si="133"/>
        <v>0</v>
      </c>
      <c r="BH199">
        <f t="shared" si="134"/>
        <v>0</v>
      </c>
      <c r="BI199">
        <f t="shared" si="135"/>
        <v>0</v>
      </c>
      <c r="BJ199">
        <f t="shared" si="136"/>
        <v>0</v>
      </c>
    </row>
    <row r="200" spans="1:62" ht="34" x14ac:dyDescent="0.2">
      <c r="A200" s="4" t="s">
        <v>288</v>
      </c>
      <c r="B200" s="6">
        <v>2</v>
      </c>
      <c r="C200" s="6">
        <v>1</v>
      </c>
      <c r="D200" s="6">
        <v>0</v>
      </c>
      <c r="E200" s="10">
        <v>2</v>
      </c>
      <c r="F200" s="10">
        <v>0</v>
      </c>
      <c r="G200" s="10">
        <v>0</v>
      </c>
      <c r="I200" s="13" t="s">
        <v>289</v>
      </c>
      <c r="J200" s="24">
        <f t="shared" ref="J200:J263" si="137" xml:space="preserve"> SUM(B200,C200,D200)</f>
        <v>3</v>
      </c>
      <c r="K200" s="24">
        <f t="shared" ref="K200:K263" si="138" xml:space="preserve"> SUM(B200,C200,D200,E200,F200,G200)</f>
        <v>5</v>
      </c>
      <c r="L200" s="24" t="s">
        <v>459</v>
      </c>
      <c r="N200">
        <v>1</v>
      </c>
      <c r="O200">
        <f t="shared" ref="O200:O263" si="139">LEN(L200)</f>
        <v>2</v>
      </c>
      <c r="P200">
        <f t="shared" ref="P200:P263" si="140">J200/O200</f>
        <v>1.5</v>
      </c>
      <c r="Q200">
        <f t="shared" ref="Q200:Q263" si="141">K200/O200</f>
        <v>2.5</v>
      </c>
      <c r="R200" s="43">
        <f t="shared" ref="R200:R263" si="142">IF(L200="A",J200/O200,0)</f>
        <v>0</v>
      </c>
      <c r="S200" s="6">
        <f t="shared" ref="S200:S263" si="143">IF(L200="AB",J200/O200,0)</f>
        <v>0</v>
      </c>
      <c r="T200" s="6">
        <f t="shared" ref="T200:T263" si="144">IF(L200="ABC",J200/O200,0)</f>
        <v>0</v>
      </c>
      <c r="U200" s="6">
        <f t="shared" ref="U200:U263" si="145">IF(L200="ABCD",J200/O200,0)</f>
        <v>0</v>
      </c>
      <c r="W200" s="43">
        <f t="shared" ref="W200:W263" si="146">IF(L200="B",J200/O200,0)</f>
        <v>0</v>
      </c>
      <c r="X200" s="6">
        <f t="shared" ref="X200:X263" si="147">IF(L200="AB",J200/O200,0)</f>
        <v>0</v>
      </c>
      <c r="Y200" s="6">
        <f t="shared" ref="Y200:Y263" si="148">IF(L200="BC",J200/O200,0)</f>
        <v>0</v>
      </c>
      <c r="Z200" s="6">
        <f t="shared" ref="Z200:Z263" si="149">IF(L200="BCD",J200/O200,0)</f>
        <v>0</v>
      </c>
      <c r="AA200" s="6">
        <f t="shared" ref="AA200:AA263" si="150">IF(L200="ABCD",J200/O200,0)</f>
        <v>0</v>
      </c>
      <c r="AC200" s="43">
        <f t="shared" ref="AC200:AC263" si="151">IF(L200="C",J200/O200,0)</f>
        <v>0</v>
      </c>
      <c r="AD200" s="6">
        <f t="shared" ref="AD200:AD263" si="152">IF(L200="CD",J200/O200,0)</f>
        <v>1.5</v>
      </c>
      <c r="AE200" s="6">
        <f t="shared" ref="AE200:AE263" si="153">IF(L200="ABC",J200/O200,0)</f>
        <v>0</v>
      </c>
      <c r="AF200" s="6">
        <f t="shared" ref="AF200:AF263" si="154">IF(L200="ABCD",J200/O200,0)</f>
        <v>0</v>
      </c>
      <c r="AG200" s="6">
        <f t="shared" ref="AG200:AG263" si="155">IF(L200="BC",J200/O200,0)</f>
        <v>0</v>
      </c>
      <c r="AH200" s="6">
        <f t="shared" ref="AH200:AH263" si="156">IF(L200="BCD",J200/O200,0)</f>
        <v>0</v>
      </c>
      <c r="AJ200" s="43">
        <f t="shared" ref="AJ200:AJ263" si="157">IF(L200="D",J200/O200,0)</f>
        <v>0</v>
      </c>
      <c r="AK200" s="6">
        <f t="shared" ref="AK200:AK263" si="158">IF(L200="ABCD",J200/O200,0)</f>
        <v>0</v>
      </c>
      <c r="AL200" s="6">
        <f t="shared" ref="AL200:AL263" si="159">IF(L200="BCD",J200/O200,0)</f>
        <v>0</v>
      </c>
      <c r="AM200" s="6">
        <f t="shared" ref="AM200:AM263" si="160">IF(L200="CD",J200/O200,0)</f>
        <v>1.5</v>
      </c>
      <c r="AO200" s="35">
        <f t="shared" ref="AO200:AO263" si="161">IF(L200="A",K200/O200,0)</f>
        <v>0</v>
      </c>
      <c r="AP200">
        <f t="shared" ref="AP200:AP263" si="162">IF(L200="AB",K200/O200,0)</f>
        <v>0</v>
      </c>
      <c r="AQ200">
        <f t="shared" ref="AQ200:AQ263" si="163">IF(L200="ABC",K200/O200,0)</f>
        <v>0</v>
      </c>
      <c r="AR200">
        <f t="shared" ref="AR200:AR263" si="164">IF(L200="ABCD",K200/O200,0)</f>
        <v>0</v>
      </c>
      <c r="AT200" s="35">
        <f t="shared" ref="AT200:AT263" si="165">IF(L200="B",K200/O200,0)</f>
        <v>0</v>
      </c>
      <c r="AU200">
        <f t="shared" ref="AU200:AU263" si="166">IF(L200="AB",K200/O200,0)</f>
        <v>0</v>
      </c>
      <c r="AV200">
        <f t="shared" ref="AV200:AV263" si="167">IF(L200="BC",K200/O200,0)</f>
        <v>0</v>
      </c>
      <c r="AW200">
        <f t="shared" ref="AW200:AW263" si="168">IF(L200="BCD",K200/O200,0)</f>
        <v>0</v>
      </c>
      <c r="AX200">
        <f t="shared" ref="AX200:AX263" si="169">IF(L200="ABCD",K200/O200,0)</f>
        <v>0</v>
      </c>
      <c r="AZ200" s="35">
        <f t="shared" ref="AZ200:AZ263" si="170">IF(L200="C",K200/O200,0)</f>
        <v>0</v>
      </c>
      <c r="BA200">
        <f t="shared" ref="BA200:BA263" si="171">IF(L200="CD",K200/O200,0)</f>
        <v>2.5</v>
      </c>
      <c r="BB200">
        <f t="shared" ref="BB200:BB263" si="172">IF(L200="ABC",K200/O200,0)</f>
        <v>0</v>
      </c>
      <c r="BC200">
        <f t="shared" ref="BC200:BC263" si="173">IF(L200="ABCD",K200/O200,0)</f>
        <v>0</v>
      </c>
      <c r="BD200">
        <f t="shared" ref="BD200:BD263" si="174">IF(L200="BC",K200/O200,0)</f>
        <v>0</v>
      </c>
      <c r="BE200">
        <f t="shared" ref="BE200:BE263" si="175">IF(L200="BCD",K200/O200,0)</f>
        <v>0</v>
      </c>
      <c r="BG200" s="35">
        <f t="shared" ref="BG200:BG263" si="176">IF(L200="D",K200/O200,0)</f>
        <v>0</v>
      </c>
      <c r="BH200">
        <f t="shared" ref="BH200:BH263" si="177">IF(L200="ABCD",K200/O200,0)</f>
        <v>0</v>
      </c>
      <c r="BI200">
        <f t="shared" ref="BI200:BI263" si="178">IF(L200="BCD",K200/O200,0)</f>
        <v>0</v>
      </c>
      <c r="BJ200">
        <f t="shared" ref="BJ200:BJ263" si="179">IF(L200="CD",K200/O200,0)</f>
        <v>2.5</v>
      </c>
    </row>
    <row r="201" spans="1:62" ht="17" x14ac:dyDescent="0.2">
      <c r="A201" s="4" t="s">
        <v>290</v>
      </c>
      <c r="B201" s="6">
        <v>1</v>
      </c>
      <c r="C201" s="6">
        <v>1</v>
      </c>
      <c r="D201" s="6">
        <v>0</v>
      </c>
      <c r="E201" s="10">
        <v>8</v>
      </c>
      <c r="F201" s="10">
        <v>3</v>
      </c>
      <c r="G201" s="10">
        <v>0</v>
      </c>
      <c r="I201" s="13" t="s">
        <v>289</v>
      </c>
      <c r="J201" s="24">
        <f t="shared" si="137"/>
        <v>2</v>
      </c>
      <c r="K201" s="24">
        <f t="shared" si="138"/>
        <v>13</v>
      </c>
      <c r="L201" s="24" t="s">
        <v>459</v>
      </c>
      <c r="N201">
        <v>1</v>
      </c>
      <c r="O201">
        <f t="shared" si="139"/>
        <v>2</v>
      </c>
      <c r="P201">
        <f t="shared" si="140"/>
        <v>1</v>
      </c>
      <c r="Q201">
        <f t="shared" si="141"/>
        <v>6.5</v>
      </c>
      <c r="R201" s="43">
        <f t="shared" si="142"/>
        <v>0</v>
      </c>
      <c r="S201" s="6">
        <f t="shared" si="143"/>
        <v>0</v>
      </c>
      <c r="T201" s="6">
        <f t="shared" si="144"/>
        <v>0</v>
      </c>
      <c r="U201" s="6">
        <f t="shared" si="145"/>
        <v>0</v>
      </c>
      <c r="W201" s="43">
        <f t="shared" si="146"/>
        <v>0</v>
      </c>
      <c r="X201" s="6">
        <f t="shared" si="147"/>
        <v>0</v>
      </c>
      <c r="Y201" s="6">
        <f t="shared" si="148"/>
        <v>0</v>
      </c>
      <c r="Z201" s="6">
        <f t="shared" si="149"/>
        <v>0</v>
      </c>
      <c r="AA201" s="6">
        <f t="shared" si="150"/>
        <v>0</v>
      </c>
      <c r="AC201" s="43">
        <f t="shared" si="151"/>
        <v>0</v>
      </c>
      <c r="AD201" s="6">
        <f t="shared" si="152"/>
        <v>1</v>
      </c>
      <c r="AE201" s="6">
        <f t="shared" si="153"/>
        <v>0</v>
      </c>
      <c r="AF201" s="6">
        <f t="shared" si="154"/>
        <v>0</v>
      </c>
      <c r="AG201" s="6">
        <f t="shared" si="155"/>
        <v>0</v>
      </c>
      <c r="AH201" s="6">
        <f t="shared" si="156"/>
        <v>0</v>
      </c>
      <c r="AJ201" s="43">
        <f t="shared" si="157"/>
        <v>0</v>
      </c>
      <c r="AK201" s="6">
        <f t="shared" si="158"/>
        <v>0</v>
      </c>
      <c r="AL201" s="6">
        <f t="shared" si="159"/>
        <v>0</v>
      </c>
      <c r="AM201" s="6">
        <f t="shared" si="160"/>
        <v>1</v>
      </c>
      <c r="AO201" s="35">
        <f t="shared" si="161"/>
        <v>0</v>
      </c>
      <c r="AP201">
        <f t="shared" si="162"/>
        <v>0</v>
      </c>
      <c r="AQ201">
        <f t="shared" si="163"/>
        <v>0</v>
      </c>
      <c r="AR201">
        <f t="shared" si="164"/>
        <v>0</v>
      </c>
      <c r="AT201" s="35">
        <f t="shared" si="165"/>
        <v>0</v>
      </c>
      <c r="AU201">
        <f t="shared" si="166"/>
        <v>0</v>
      </c>
      <c r="AV201">
        <f t="shared" si="167"/>
        <v>0</v>
      </c>
      <c r="AW201">
        <f t="shared" si="168"/>
        <v>0</v>
      </c>
      <c r="AX201">
        <f t="shared" si="169"/>
        <v>0</v>
      </c>
      <c r="AZ201" s="35">
        <f t="shared" si="170"/>
        <v>0</v>
      </c>
      <c r="BA201">
        <f t="shared" si="171"/>
        <v>6.5</v>
      </c>
      <c r="BB201">
        <f t="shared" si="172"/>
        <v>0</v>
      </c>
      <c r="BC201">
        <f t="shared" si="173"/>
        <v>0</v>
      </c>
      <c r="BD201">
        <f t="shared" si="174"/>
        <v>0</v>
      </c>
      <c r="BE201">
        <f t="shared" si="175"/>
        <v>0</v>
      </c>
      <c r="BG201" s="35">
        <f t="shared" si="176"/>
        <v>0</v>
      </c>
      <c r="BH201">
        <f t="shared" si="177"/>
        <v>0</v>
      </c>
      <c r="BI201">
        <f t="shared" si="178"/>
        <v>0</v>
      </c>
      <c r="BJ201">
        <f t="shared" si="179"/>
        <v>6.5</v>
      </c>
    </row>
    <row r="202" spans="1:62" ht="17" x14ac:dyDescent="0.2">
      <c r="A202" s="4" t="s">
        <v>291</v>
      </c>
      <c r="B202" s="6">
        <v>1</v>
      </c>
      <c r="C202" s="6">
        <v>1</v>
      </c>
      <c r="D202" s="6">
        <v>0</v>
      </c>
      <c r="E202" s="10">
        <v>0</v>
      </c>
      <c r="F202" s="10">
        <v>0</v>
      </c>
      <c r="G202" s="10">
        <v>0</v>
      </c>
      <c r="I202" s="13" t="s">
        <v>292</v>
      </c>
      <c r="J202" s="24">
        <f t="shared" si="137"/>
        <v>2</v>
      </c>
      <c r="K202" s="24">
        <f t="shared" si="138"/>
        <v>2</v>
      </c>
      <c r="L202" s="24" t="s">
        <v>504</v>
      </c>
      <c r="N202">
        <v>1</v>
      </c>
      <c r="O202">
        <f t="shared" si="139"/>
        <v>1</v>
      </c>
      <c r="P202">
        <f t="shared" si="140"/>
        <v>2</v>
      </c>
      <c r="Q202">
        <f t="shared" si="141"/>
        <v>2</v>
      </c>
      <c r="R202" s="43">
        <f t="shared" si="142"/>
        <v>0</v>
      </c>
      <c r="S202" s="6">
        <f t="shared" si="143"/>
        <v>0</v>
      </c>
      <c r="T202" s="6">
        <f t="shared" si="144"/>
        <v>0</v>
      </c>
      <c r="U202" s="6">
        <f t="shared" si="145"/>
        <v>0</v>
      </c>
      <c r="W202" s="43">
        <f t="shared" si="146"/>
        <v>0</v>
      </c>
      <c r="X202" s="6">
        <f t="shared" si="147"/>
        <v>0</v>
      </c>
      <c r="Y202" s="6">
        <f t="shared" si="148"/>
        <v>0</v>
      </c>
      <c r="Z202" s="6">
        <f t="shared" si="149"/>
        <v>0</v>
      </c>
      <c r="AA202" s="6">
        <f t="shared" si="150"/>
        <v>0</v>
      </c>
      <c r="AC202" s="43">
        <f t="shared" si="151"/>
        <v>2</v>
      </c>
      <c r="AD202" s="6">
        <f t="shared" si="152"/>
        <v>0</v>
      </c>
      <c r="AE202" s="6">
        <f t="shared" si="153"/>
        <v>0</v>
      </c>
      <c r="AF202" s="6">
        <f t="shared" si="154"/>
        <v>0</v>
      </c>
      <c r="AG202" s="6">
        <f t="shared" si="155"/>
        <v>0</v>
      </c>
      <c r="AH202" s="6">
        <f t="shared" si="156"/>
        <v>0</v>
      </c>
      <c r="AJ202" s="43">
        <f t="shared" si="157"/>
        <v>0</v>
      </c>
      <c r="AK202" s="6">
        <f t="shared" si="158"/>
        <v>0</v>
      </c>
      <c r="AL202" s="6">
        <f t="shared" si="159"/>
        <v>0</v>
      </c>
      <c r="AM202" s="6">
        <f t="shared" si="160"/>
        <v>0</v>
      </c>
      <c r="AO202" s="35">
        <f t="shared" si="161"/>
        <v>0</v>
      </c>
      <c r="AP202">
        <f t="shared" si="162"/>
        <v>0</v>
      </c>
      <c r="AQ202">
        <f t="shared" si="163"/>
        <v>0</v>
      </c>
      <c r="AR202">
        <f t="shared" si="164"/>
        <v>0</v>
      </c>
      <c r="AT202" s="35">
        <f t="shared" si="165"/>
        <v>0</v>
      </c>
      <c r="AU202">
        <f t="shared" si="166"/>
        <v>0</v>
      </c>
      <c r="AV202">
        <f t="shared" si="167"/>
        <v>0</v>
      </c>
      <c r="AW202">
        <f t="shared" si="168"/>
        <v>0</v>
      </c>
      <c r="AX202">
        <f t="shared" si="169"/>
        <v>0</v>
      </c>
      <c r="AZ202" s="35">
        <f t="shared" si="170"/>
        <v>2</v>
      </c>
      <c r="BA202">
        <f t="shared" si="171"/>
        <v>0</v>
      </c>
      <c r="BB202">
        <f t="shared" si="172"/>
        <v>0</v>
      </c>
      <c r="BC202">
        <f t="shared" si="173"/>
        <v>0</v>
      </c>
      <c r="BD202">
        <f t="shared" si="174"/>
        <v>0</v>
      </c>
      <c r="BE202">
        <f t="shared" si="175"/>
        <v>0</v>
      </c>
      <c r="BG202" s="35">
        <f t="shared" si="176"/>
        <v>0</v>
      </c>
      <c r="BH202">
        <f t="shared" si="177"/>
        <v>0</v>
      </c>
      <c r="BI202">
        <f t="shared" si="178"/>
        <v>0</v>
      </c>
      <c r="BJ202">
        <f t="shared" si="179"/>
        <v>0</v>
      </c>
    </row>
    <row r="203" spans="1:62" ht="17" x14ac:dyDescent="0.2">
      <c r="A203" s="4" t="s">
        <v>293</v>
      </c>
      <c r="B203" s="6">
        <v>1</v>
      </c>
      <c r="C203" s="6">
        <v>0</v>
      </c>
      <c r="D203" s="6">
        <v>0</v>
      </c>
      <c r="E203" s="10">
        <v>3</v>
      </c>
      <c r="F203" s="10">
        <v>0</v>
      </c>
      <c r="G203" s="10">
        <v>0</v>
      </c>
      <c r="I203" s="13" t="s">
        <v>245</v>
      </c>
      <c r="J203" s="24">
        <f t="shared" si="137"/>
        <v>1</v>
      </c>
      <c r="K203" s="24">
        <f t="shared" si="138"/>
        <v>4</v>
      </c>
      <c r="L203" s="24" t="s">
        <v>505</v>
      </c>
      <c r="N203">
        <v>1</v>
      </c>
      <c r="O203">
        <f t="shared" si="139"/>
        <v>1</v>
      </c>
      <c r="P203">
        <f t="shared" si="140"/>
        <v>1</v>
      </c>
      <c r="Q203">
        <f t="shared" si="141"/>
        <v>4</v>
      </c>
      <c r="R203" s="43">
        <f t="shared" si="142"/>
        <v>0</v>
      </c>
      <c r="S203" s="6">
        <f t="shared" si="143"/>
        <v>0</v>
      </c>
      <c r="T203" s="6">
        <f t="shared" si="144"/>
        <v>0</v>
      </c>
      <c r="U203" s="6">
        <f t="shared" si="145"/>
        <v>0</v>
      </c>
      <c r="W203" s="43">
        <f t="shared" si="146"/>
        <v>0</v>
      </c>
      <c r="X203" s="6">
        <f t="shared" si="147"/>
        <v>0</v>
      </c>
      <c r="Y203" s="6">
        <f t="shared" si="148"/>
        <v>0</v>
      </c>
      <c r="Z203" s="6">
        <f t="shared" si="149"/>
        <v>0</v>
      </c>
      <c r="AA203" s="6">
        <f t="shared" si="150"/>
        <v>0</v>
      </c>
      <c r="AC203" s="43">
        <f t="shared" si="151"/>
        <v>0</v>
      </c>
      <c r="AD203" s="6">
        <f t="shared" si="152"/>
        <v>0</v>
      </c>
      <c r="AE203" s="6">
        <f t="shared" si="153"/>
        <v>0</v>
      </c>
      <c r="AF203" s="6">
        <f t="shared" si="154"/>
        <v>0</v>
      </c>
      <c r="AG203" s="6">
        <f t="shared" si="155"/>
        <v>0</v>
      </c>
      <c r="AH203" s="6">
        <f t="shared" si="156"/>
        <v>0</v>
      </c>
      <c r="AJ203" s="43">
        <f t="shared" si="157"/>
        <v>1</v>
      </c>
      <c r="AK203" s="6">
        <f t="shared" si="158"/>
        <v>0</v>
      </c>
      <c r="AL203" s="6">
        <f t="shared" si="159"/>
        <v>0</v>
      </c>
      <c r="AM203" s="6">
        <f t="shared" si="160"/>
        <v>0</v>
      </c>
      <c r="AO203" s="35">
        <f t="shared" si="161"/>
        <v>0</v>
      </c>
      <c r="AP203">
        <f t="shared" si="162"/>
        <v>0</v>
      </c>
      <c r="AQ203">
        <f t="shared" si="163"/>
        <v>0</v>
      </c>
      <c r="AR203">
        <f t="shared" si="164"/>
        <v>0</v>
      </c>
      <c r="AT203" s="35">
        <f t="shared" si="165"/>
        <v>0</v>
      </c>
      <c r="AU203">
        <f t="shared" si="166"/>
        <v>0</v>
      </c>
      <c r="AV203">
        <f t="shared" si="167"/>
        <v>0</v>
      </c>
      <c r="AW203">
        <f t="shared" si="168"/>
        <v>0</v>
      </c>
      <c r="AX203">
        <f t="shared" si="169"/>
        <v>0</v>
      </c>
      <c r="AZ203" s="35">
        <f t="shared" si="170"/>
        <v>0</v>
      </c>
      <c r="BA203">
        <f t="shared" si="171"/>
        <v>0</v>
      </c>
      <c r="BB203">
        <f t="shared" si="172"/>
        <v>0</v>
      </c>
      <c r="BC203">
        <f t="shared" si="173"/>
        <v>0</v>
      </c>
      <c r="BD203">
        <f t="shared" si="174"/>
        <v>0</v>
      </c>
      <c r="BE203">
        <f t="shared" si="175"/>
        <v>0</v>
      </c>
      <c r="BG203" s="35">
        <f t="shared" si="176"/>
        <v>4</v>
      </c>
      <c r="BH203">
        <f t="shared" si="177"/>
        <v>0</v>
      </c>
      <c r="BI203">
        <f t="shared" si="178"/>
        <v>0</v>
      </c>
      <c r="BJ203">
        <f t="shared" si="179"/>
        <v>0</v>
      </c>
    </row>
    <row r="204" spans="1:62" ht="17" x14ac:dyDescent="0.2">
      <c r="A204" s="4" t="s">
        <v>294</v>
      </c>
      <c r="B204" s="6">
        <v>1</v>
      </c>
      <c r="C204" s="6">
        <v>0</v>
      </c>
      <c r="D204" s="6">
        <v>0</v>
      </c>
      <c r="E204" s="10">
        <v>3</v>
      </c>
      <c r="F204" s="10">
        <v>0</v>
      </c>
      <c r="G204" s="10">
        <v>0</v>
      </c>
      <c r="I204" s="13" t="s">
        <v>295</v>
      </c>
      <c r="J204" s="24">
        <f t="shared" si="137"/>
        <v>1</v>
      </c>
      <c r="K204" s="24">
        <f t="shared" si="138"/>
        <v>4</v>
      </c>
      <c r="L204" s="24" t="s">
        <v>459</v>
      </c>
      <c r="N204">
        <v>0.75</v>
      </c>
      <c r="O204">
        <f t="shared" si="139"/>
        <v>2</v>
      </c>
      <c r="P204">
        <f t="shared" si="140"/>
        <v>0.5</v>
      </c>
      <c r="Q204">
        <f t="shared" si="141"/>
        <v>2</v>
      </c>
      <c r="R204" s="43">
        <f t="shared" si="142"/>
        <v>0</v>
      </c>
      <c r="S204" s="6">
        <f t="shared" si="143"/>
        <v>0</v>
      </c>
      <c r="T204" s="6">
        <f t="shared" si="144"/>
        <v>0</v>
      </c>
      <c r="U204" s="6">
        <f t="shared" si="145"/>
        <v>0</v>
      </c>
      <c r="W204" s="43">
        <f t="shared" si="146"/>
        <v>0</v>
      </c>
      <c r="X204" s="6">
        <f t="shared" si="147"/>
        <v>0</v>
      </c>
      <c r="Y204" s="6">
        <f t="shared" si="148"/>
        <v>0</v>
      </c>
      <c r="Z204" s="6">
        <f t="shared" si="149"/>
        <v>0</v>
      </c>
      <c r="AA204" s="6">
        <f t="shared" si="150"/>
        <v>0</v>
      </c>
      <c r="AC204" s="43">
        <f t="shared" si="151"/>
        <v>0</v>
      </c>
      <c r="AD204" s="6">
        <f t="shared" si="152"/>
        <v>0.5</v>
      </c>
      <c r="AE204" s="6">
        <f t="shared" si="153"/>
        <v>0</v>
      </c>
      <c r="AF204" s="6">
        <f t="shared" si="154"/>
        <v>0</v>
      </c>
      <c r="AG204" s="6">
        <f t="shared" si="155"/>
        <v>0</v>
      </c>
      <c r="AH204" s="6">
        <f t="shared" si="156"/>
        <v>0</v>
      </c>
      <c r="AJ204" s="43">
        <f t="shared" si="157"/>
        <v>0</v>
      </c>
      <c r="AK204" s="6">
        <f t="shared" si="158"/>
        <v>0</v>
      </c>
      <c r="AL204" s="6">
        <f t="shared" si="159"/>
        <v>0</v>
      </c>
      <c r="AM204" s="6">
        <f t="shared" si="160"/>
        <v>0.5</v>
      </c>
      <c r="AO204" s="35">
        <f t="shared" si="161"/>
        <v>0</v>
      </c>
      <c r="AP204">
        <f t="shared" si="162"/>
        <v>0</v>
      </c>
      <c r="AQ204">
        <f t="shared" si="163"/>
        <v>0</v>
      </c>
      <c r="AR204">
        <f t="shared" si="164"/>
        <v>0</v>
      </c>
      <c r="AT204" s="35">
        <f t="shared" si="165"/>
        <v>0</v>
      </c>
      <c r="AU204">
        <f t="shared" si="166"/>
        <v>0</v>
      </c>
      <c r="AV204">
        <f t="shared" si="167"/>
        <v>0</v>
      </c>
      <c r="AW204">
        <f t="shared" si="168"/>
        <v>0</v>
      </c>
      <c r="AX204">
        <f t="shared" si="169"/>
        <v>0</v>
      </c>
      <c r="AZ204" s="35">
        <f t="shared" si="170"/>
        <v>0</v>
      </c>
      <c r="BA204">
        <f t="shared" si="171"/>
        <v>2</v>
      </c>
      <c r="BB204">
        <f t="shared" si="172"/>
        <v>0</v>
      </c>
      <c r="BC204">
        <f t="shared" si="173"/>
        <v>0</v>
      </c>
      <c r="BD204">
        <f t="shared" si="174"/>
        <v>0</v>
      </c>
      <c r="BE204">
        <f t="shared" si="175"/>
        <v>0</v>
      </c>
      <c r="BG204" s="35">
        <f t="shared" si="176"/>
        <v>0</v>
      </c>
      <c r="BH204">
        <f t="shared" si="177"/>
        <v>0</v>
      </c>
      <c r="BI204">
        <f t="shared" si="178"/>
        <v>0</v>
      </c>
      <c r="BJ204">
        <f t="shared" si="179"/>
        <v>2</v>
      </c>
    </row>
    <row r="205" spans="1:62" ht="17" x14ac:dyDescent="0.2">
      <c r="A205" s="4" t="s">
        <v>296</v>
      </c>
      <c r="B205" s="6">
        <v>0</v>
      </c>
      <c r="C205" s="6">
        <v>2</v>
      </c>
      <c r="D205" s="6">
        <v>0</v>
      </c>
      <c r="E205" s="10">
        <v>0</v>
      </c>
      <c r="F205" s="10">
        <v>0</v>
      </c>
      <c r="G205" s="10">
        <v>0</v>
      </c>
      <c r="I205" s="13" t="s">
        <v>245</v>
      </c>
      <c r="J205" s="24">
        <f t="shared" si="137"/>
        <v>2</v>
      </c>
      <c r="K205" s="24">
        <f t="shared" si="138"/>
        <v>2</v>
      </c>
      <c r="L205" s="24" t="s">
        <v>505</v>
      </c>
      <c r="N205">
        <v>1</v>
      </c>
      <c r="O205">
        <f t="shared" si="139"/>
        <v>1</v>
      </c>
      <c r="P205">
        <f t="shared" si="140"/>
        <v>2</v>
      </c>
      <c r="Q205">
        <f t="shared" si="141"/>
        <v>2</v>
      </c>
      <c r="R205" s="43">
        <f t="shared" si="142"/>
        <v>0</v>
      </c>
      <c r="S205" s="6">
        <f t="shared" si="143"/>
        <v>0</v>
      </c>
      <c r="T205" s="6">
        <f t="shared" si="144"/>
        <v>0</v>
      </c>
      <c r="U205" s="6">
        <f t="shared" si="145"/>
        <v>0</v>
      </c>
      <c r="W205" s="43">
        <f t="shared" si="146"/>
        <v>0</v>
      </c>
      <c r="X205" s="6">
        <f t="shared" si="147"/>
        <v>0</v>
      </c>
      <c r="Y205" s="6">
        <f t="shared" si="148"/>
        <v>0</v>
      </c>
      <c r="Z205" s="6">
        <f t="shared" si="149"/>
        <v>0</v>
      </c>
      <c r="AA205" s="6">
        <f t="shared" si="150"/>
        <v>0</v>
      </c>
      <c r="AC205" s="43">
        <f t="shared" si="151"/>
        <v>0</v>
      </c>
      <c r="AD205" s="6">
        <f t="shared" si="152"/>
        <v>0</v>
      </c>
      <c r="AE205" s="6">
        <f t="shared" si="153"/>
        <v>0</v>
      </c>
      <c r="AF205" s="6">
        <f t="shared" si="154"/>
        <v>0</v>
      </c>
      <c r="AG205" s="6">
        <f t="shared" si="155"/>
        <v>0</v>
      </c>
      <c r="AH205" s="6">
        <f t="shared" si="156"/>
        <v>0</v>
      </c>
      <c r="AJ205" s="43">
        <f t="shared" si="157"/>
        <v>2</v>
      </c>
      <c r="AK205" s="6">
        <f t="shared" si="158"/>
        <v>0</v>
      </c>
      <c r="AL205" s="6">
        <f t="shared" si="159"/>
        <v>0</v>
      </c>
      <c r="AM205" s="6">
        <f t="shared" si="160"/>
        <v>0</v>
      </c>
      <c r="AO205" s="35">
        <f t="shared" si="161"/>
        <v>0</v>
      </c>
      <c r="AP205">
        <f t="shared" si="162"/>
        <v>0</v>
      </c>
      <c r="AQ205">
        <f t="shared" si="163"/>
        <v>0</v>
      </c>
      <c r="AR205">
        <f t="shared" si="164"/>
        <v>0</v>
      </c>
      <c r="AT205" s="35">
        <f t="shared" si="165"/>
        <v>0</v>
      </c>
      <c r="AU205">
        <f t="shared" si="166"/>
        <v>0</v>
      </c>
      <c r="AV205">
        <f t="shared" si="167"/>
        <v>0</v>
      </c>
      <c r="AW205">
        <f t="shared" si="168"/>
        <v>0</v>
      </c>
      <c r="AX205">
        <f t="shared" si="169"/>
        <v>0</v>
      </c>
      <c r="AZ205" s="35">
        <f t="shared" si="170"/>
        <v>0</v>
      </c>
      <c r="BA205">
        <f t="shared" si="171"/>
        <v>0</v>
      </c>
      <c r="BB205">
        <f t="shared" si="172"/>
        <v>0</v>
      </c>
      <c r="BC205">
        <f t="shared" si="173"/>
        <v>0</v>
      </c>
      <c r="BD205">
        <f t="shared" si="174"/>
        <v>0</v>
      </c>
      <c r="BE205">
        <f t="shared" si="175"/>
        <v>0</v>
      </c>
      <c r="BG205" s="35">
        <f t="shared" si="176"/>
        <v>2</v>
      </c>
      <c r="BH205">
        <f t="shared" si="177"/>
        <v>0</v>
      </c>
      <c r="BI205">
        <f t="shared" si="178"/>
        <v>0</v>
      </c>
      <c r="BJ205">
        <f t="shared" si="179"/>
        <v>0</v>
      </c>
    </row>
    <row r="206" spans="1:62" ht="17" x14ac:dyDescent="0.2">
      <c r="A206" s="4" t="s">
        <v>297</v>
      </c>
      <c r="B206" s="6">
        <v>2</v>
      </c>
      <c r="C206" s="6">
        <v>0</v>
      </c>
      <c r="D206" s="6">
        <v>0</v>
      </c>
      <c r="E206" s="10">
        <v>0</v>
      </c>
      <c r="F206" s="10">
        <v>0</v>
      </c>
      <c r="G206" s="10">
        <v>2</v>
      </c>
      <c r="I206" s="13" t="s">
        <v>298</v>
      </c>
      <c r="J206" s="24">
        <f t="shared" si="137"/>
        <v>2</v>
      </c>
      <c r="K206" s="24">
        <f t="shared" si="138"/>
        <v>4</v>
      </c>
      <c r="L206" s="24" t="s">
        <v>459</v>
      </c>
      <c r="N206">
        <v>1</v>
      </c>
      <c r="O206">
        <f t="shared" si="139"/>
        <v>2</v>
      </c>
      <c r="P206">
        <f t="shared" si="140"/>
        <v>1</v>
      </c>
      <c r="Q206">
        <f t="shared" si="141"/>
        <v>2</v>
      </c>
      <c r="R206" s="43">
        <f t="shared" si="142"/>
        <v>0</v>
      </c>
      <c r="S206" s="6">
        <f t="shared" si="143"/>
        <v>0</v>
      </c>
      <c r="T206" s="6">
        <f t="shared" si="144"/>
        <v>0</v>
      </c>
      <c r="U206" s="6">
        <f t="shared" si="145"/>
        <v>0</v>
      </c>
      <c r="W206" s="43">
        <f t="shared" si="146"/>
        <v>0</v>
      </c>
      <c r="X206" s="6">
        <f t="shared" si="147"/>
        <v>0</v>
      </c>
      <c r="Y206" s="6">
        <f t="shared" si="148"/>
        <v>0</v>
      </c>
      <c r="Z206" s="6">
        <f t="shared" si="149"/>
        <v>0</v>
      </c>
      <c r="AA206" s="6">
        <f t="shared" si="150"/>
        <v>0</v>
      </c>
      <c r="AC206" s="43">
        <f t="shared" si="151"/>
        <v>0</v>
      </c>
      <c r="AD206" s="6">
        <f t="shared" si="152"/>
        <v>1</v>
      </c>
      <c r="AE206" s="6">
        <f t="shared" si="153"/>
        <v>0</v>
      </c>
      <c r="AF206" s="6">
        <f t="shared" si="154"/>
        <v>0</v>
      </c>
      <c r="AG206" s="6">
        <f t="shared" si="155"/>
        <v>0</v>
      </c>
      <c r="AH206" s="6">
        <f t="shared" si="156"/>
        <v>0</v>
      </c>
      <c r="AJ206" s="43">
        <f t="shared" si="157"/>
        <v>0</v>
      </c>
      <c r="AK206" s="6">
        <f t="shared" si="158"/>
        <v>0</v>
      </c>
      <c r="AL206" s="6">
        <f t="shared" si="159"/>
        <v>0</v>
      </c>
      <c r="AM206" s="6">
        <f t="shared" si="160"/>
        <v>1</v>
      </c>
      <c r="AO206" s="35">
        <f t="shared" si="161"/>
        <v>0</v>
      </c>
      <c r="AP206">
        <f t="shared" si="162"/>
        <v>0</v>
      </c>
      <c r="AQ206">
        <f t="shared" si="163"/>
        <v>0</v>
      </c>
      <c r="AR206">
        <f t="shared" si="164"/>
        <v>0</v>
      </c>
      <c r="AT206" s="35">
        <f t="shared" si="165"/>
        <v>0</v>
      </c>
      <c r="AU206">
        <f t="shared" si="166"/>
        <v>0</v>
      </c>
      <c r="AV206">
        <f t="shared" si="167"/>
        <v>0</v>
      </c>
      <c r="AW206">
        <f t="shared" si="168"/>
        <v>0</v>
      </c>
      <c r="AX206">
        <f t="shared" si="169"/>
        <v>0</v>
      </c>
      <c r="AZ206" s="35">
        <f t="shared" si="170"/>
        <v>0</v>
      </c>
      <c r="BA206">
        <f t="shared" si="171"/>
        <v>2</v>
      </c>
      <c r="BB206">
        <f t="shared" si="172"/>
        <v>0</v>
      </c>
      <c r="BC206">
        <f t="shared" si="173"/>
        <v>0</v>
      </c>
      <c r="BD206">
        <f t="shared" si="174"/>
        <v>0</v>
      </c>
      <c r="BE206">
        <f t="shared" si="175"/>
        <v>0</v>
      </c>
      <c r="BG206" s="35">
        <f t="shared" si="176"/>
        <v>0</v>
      </c>
      <c r="BH206">
        <f t="shared" si="177"/>
        <v>0</v>
      </c>
      <c r="BI206">
        <f t="shared" si="178"/>
        <v>0</v>
      </c>
      <c r="BJ206">
        <f t="shared" si="179"/>
        <v>2</v>
      </c>
    </row>
    <row r="207" spans="1:62" ht="17" x14ac:dyDescent="0.2">
      <c r="A207" s="4" t="s">
        <v>299</v>
      </c>
      <c r="B207" s="6">
        <v>1</v>
      </c>
      <c r="C207" s="6">
        <v>0</v>
      </c>
      <c r="D207" s="6">
        <v>0</v>
      </c>
      <c r="E207" s="10">
        <v>0</v>
      </c>
      <c r="F207" s="10">
        <v>0</v>
      </c>
      <c r="G207" s="10">
        <v>0</v>
      </c>
      <c r="I207" s="13" t="s">
        <v>287</v>
      </c>
      <c r="J207" s="24">
        <f t="shared" si="137"/>
        <v>1</v>
      </c>
      <c r="K207" s="24">
        <f t="shared" si="138"/>
        <v>1</v>
      </c>
      <c r="L207" s="24" t="s">
        <v>504</v>
      </c>
      <c r="N207">
        <v>1</v>
      </c>
      <c r="O207">
        <f t="shared" si="139"/>
        <v>1</v>
      </c>
      <c r="P207">
        <f t="shared" si="140"/>
        <v>1</v>
      </c>
      <c r="Q207">
        <f t="shared" si="141"/>
        <v>1</v>
      </c>
      <c r="R207" s="43">
        <f t="shared" si="142"/>
        <v>0</v>
      </c>
      <c r="S207" s="6">
        <f t="shared" si="143"/>
        <v>0</v>
      </c>
      <c r="T207" s="6">
        <f t="shared" si="144"/>
        <v>0</v>
      </c>
      <c r="U207" s="6">
        <f t="shared" si="145"/>
        <v>0</v>
      </c>
      <c r="W207" s="43">
        <f t="shared" si="146"/>
        <v>0</v>
      </c>
      <c r="X207" s="6">
        <f t="shared" si="147"/>
        <v>0</v>
      </c>
      <c r="Y207" s="6">
        <f t="shared" si="148"/>
        <v>0</v>
      </c>
      <c r="Z207" s="6">
        <f t="shared" si="149"/>
        <v>0</v>
      </c>
      <c r="AA207" s="6">
        <f t="shared" si="150"/>
        <v>0</v>
      </c>
      <c r="AC207" s="43">
        <f t="shared" si="151"/>
        <v>1</v>
      </c>
      <c r="AD207" s="6">
        <f t="shared" si="152"/>
        <v>0</v>
      </c>
      <c r="AE207" s="6">
        <f t="shared" si="153"/>
        <v>0</v>
      </c>
      <c r="AF207" s="6">
        <f t="shared" si="154"/>
        <v>0</v>
      </c>
      <c r="AG207" s="6">
        <f t="shared" si="155"/>
        <v>0</v>
      </c>
      <c r="AH207" s="6">
        <f t="shared" si="156"/>
        <v>0</v>
      </c>
      <c r="AJ207" s="43">
        <f t="shared" si="157"/>
        <v>0</v>
      </c>
      <c r="AK207" s="6">
        <f t="shared" si="158"/>
        <v>0</v>
      </c>
      <c r="AL207" s="6">
        <f t="shared" si="159"/>
        <v>0</v>
      </c>
      <c r="AM207" s="6">
        <f t="shared" si="160"/>
        <v>0</v>
      </c>
      <c r="AO207" s="35">
        <f t="shared" si="161"/>
        <v>0</v>
      </c>
      <c r="AP207">
        <f t="shared" si="162"/>
        <v>0</v>
      </c>
      <c r="AQ207">
        <f t="shared" si="163"/>
        <v>0</v>
      </c>
      <c r="AR207">
        <f t="shared" si="164"/>
        <v>0</v>
      </c>
      <c r="AT207" s="35">
        <f t="shared" si="165"/>
        <v>0</v>
      </c>
      <c r="AU207">
        <f t="shared" si="166"/>
        <v>0</v>
      </c>
      <c r="AV207">
        <f t="shared" si="167"/>
        <v>0</v>
      </c>
      <c r="AW207">
        <f t="shared" si="168"/>
        <v>0</v>
      </c>
      <c r="AX207">
        <f t="shared" si="169"/>
        <v>0</v>
      </c>
      <c r="AZ207" s="35">
        <f t="shared" si="170"/>
        <v>1</v>
      </c>
      <c r="BA207">
        <f t="shared" si="171"/>
        <v>0</v>
      </c>
      <c r="BB207">
        <f t="shared" si="172"/>
        <v>0</v>
      </c>
      <c r="BC207">
        <f t="shared" si="173"/>
        <v>0</v>
      </c>
      <c r="BD207">
        <f t="shared" si="174"/>
        <v>0</v>
      </c>
      <c r="BE207">
        <f t="shared" si="175"/>
        <v>0</v>
      </c>
      <c r="BG207" s="35">
        <f t="shared" si="176"/>
        <v>0</v>
      </c>
      <c r="BH207">
        <f t="shared" si="177"/>
        <v>0</v>
      </c>
      <c r="BI207">
        <f t="shared" si="178"/>
        <v>0</v>
      </c>
      <c r="BJ207">
        <f t="shared" si="179"/>
        <v>0</v>
      </c>
    </row>
    <row r="208" spans="1:62" ht="17" x14ac:dyDescent="0.2">
      <c r="A208" s="4" t="s">
        <v>300</v>
      </c>
      <c r="B208" s="6">
        <v>1</v>
      </c>
      <c r="C208" s="6">
        <v>0</v>
      </c>
      <c r="D208" s="6">
        <v>0</v>
      </c>
      <c r="E208" s="10">
        <v>0</v>
      </c>
      <c r="F208" s="10">
        <v>0</v>
      </c>
      <c r="G208" s="10">
        <v>0</v>
      </c>
      <c r="I208" s="13" t="s">
        <v>138</v>
      </c>
      <c r="J208" s="24">
        <f t="shared" si="137"/>
        <v>1</v>
      </c>
      <c r="K208" s="24">
        <f t="shared" si="138"/>
        <v>1</v>
      </c>
      <c r="L208" s="24" t="s">
        <v>482</v>
      </c>
      <c r="N208">
        <v>1</v>
      </c>
      <c r="O208">
        <f t="shared" si="139"/>
        <v>2</v>
      </c>
      <c r="P208">
        <f t="shared" si="140"/>
        <v>0.5</v>
      </c>
      <c r="Q208">
        <f t="shared" si="141"/>
        <v>0.5</v>
      </c>
      <c r="R208" s="43">
        <f t="shared" si="142"/>
        <v>0</v>
      </c>
      <c r="S208" s="6">
        <f t="shared" si="143"/>
        <v>0.5</v>
      </c>
      <c r="T208" s="6">
        <f t="shared" si="144"/>
        <v>0</v>
      </c>
      <c r="U208" s="6">
        <f t="shared" si="145"/>
        <v>0</v>
      </c>
      <c r="W208" s="43">
        <f t="shared" si="146"/>
        <v>0</v>
      </c>
      <c r="X208" s="6">
        <f t="shared" si="147"/>
        <v>0.5</v>
      </c>
      <c r="Y208" s="6">
        <f t="shared" si="148"/>
        <v>0</v>
      </c>
      <c r="Z208" s="6">
        <f t="shared" si="149"/>
        <v>0</v>
      </c>
      <c r="AA208" s="6">
        <f t="shared" si="150"/>
        <v>0</v>
      </c>
      <c r="AC208" s="43">
        <f t="shared" si="151"/>
        <v>0</v>
      </c>
      <c r="AD208" s="6">
        <f t="shared" si="152"/>
        <v>0</v>
      </c>
      <c r="AE208" s="6">
        <f t="shared" si="153"/>
        <v>0</v>
      </c>
      <c r="AF208" s="6">
        <f t="shared" si="154"/>
        <v>0</v>
      </c>
      <c r="AG208" s="6">
        <f t="shared" si="155"/>
        <v>0</v>
      </c>
      <c r="AH208" s="6">
        <f t="shared" si="156"/>
        <v>0</v>
      </c>
      <c r="AJ208" s="43">
        <f t="shared" si="157"/>
        <v>0</v>
      </c>
      <c r="AK208" s="6">
        <f t="shared" si="158"/>
        <v>0</v>
      </c>
      <c r="AL208" s="6">
        <f t="shared" si="159"/>
        <v>0</v>
      </c>
      <c r="AM208" s="6">
        <f t="shared" si="160"/>
        <v>0</v>
      </c>
      <c r="AO208" s="35">
        <f t="shared" si="161"/>
        <v>0</v>
      </c>
      <c r="AP208">
        <f t="shared" si="162"/>
        <v>0.5</v>
      </c>
      <c r="AQ208">
        <f t="shared" si="163"/>
        <v>0</v>
      </c>
      <c r="AR208">
        <f t="shared" si="164"/>
        <v>0</v>
      </c>
      <c r="AT208" s="35">
        <f t="shared" si="165"/>
        <v>0</v>
      </c>
      <c r="AU208">
        <f t="shared" si="166"/>
        <v>0.5</v>
      </c>
      <c r="AV208">
        <f t="shared" si="167"/>
        <v>0</v>
      </c>
      <c r="AW208">
        <f t="shared" si="168"/>
        <v>0</v>
      </c>
      <c r="AX208">
        <f t="shared" si="169"/>
        <v>0</v>
      </c>
      <c r="AZ208" s="35">
        <f t="shared" si="170"/>
        <v>0</v>
      </c>
      <c r="BA208">
        <f t="shared" si="171"/>
        <v>0</v>
      </c>
      <c r="BB208">
        <f t="shared" si="172"/>
        <v>0</v>
      </c>
      <c r="BC208">
        <f t="shared" si="173"/>
        <v>0</v>
      </c>
      <c r="BD208">
        <f t="shared" si="174"/>
        <v>0</v>
      </c>
      <c r="BE208">
        <f t="shared" si="175"/>
        <v>0</v>
      </c>
      <c r="BG208" s="35">
        <f t="shared" si="176"/>
        <v>0</v>
      </c>
      <c r="BH208">
        <f t="shared" si="177"/>
        <v>0</v>
      </c>
      <c r="BI208">
        <f t="shared" si="178"/>
        <v>0</v>
      </c>
      <c r="BJ208">
        <f t="shared" si="179"/>
        <v>0</v>
      </c>
    </row>
    <row r="209" spans="1:63" x14ac:dyDescent="0.2">
      <c r="J209" s="24"/>
      <c r="K209" s="24"/>
      <c r="L209" s="24"/>
      <c r="O209">
        <f t="shared" si="139"/>
        <v>0</v>
      </c>
      <c r="P209" t="e">
        <f t="shared" si="140"/>
        <v>#DIV/0!</v>
      </c>
      <c r="Q209" t="e">
        <f t="shared" si="141"/>
        <v>#DIV/0!</v>
      </c>
      <c r="R209" s="43">
        <f t="shared" si="142"/>
        <v>0</v>
      </c>
      <c r="S209" s="6">
        <f t="shared" si="143"/>
        <v>0</v>
      </c>
      <c r="T209" s="6">
        <f t="shared" si="144"/>
        <v>0</v>
      </c>
      <c r="U209" s="6">
        <f t="shared" si="145"/>
        <v>0</v>
      </c>
      <c r="V209" s="6">
        <f>SUM(R196:U208)</f>
        <v>0.5</v>
      </c>
      <c r="W209" s="43">
        <f t="shared" si="146"/>
        <v>0</v>
      </c>
      <c r="X209" s="6">
        <f t="shared" si="147"/>
        <v>0</v>
      </c>
      <c r="Y209" s="6">
        <f t="shared" si="148"/>
        <v>0</v>
      </c>
      <c r="Z209" s="6">
        <f t="shared" si="149"/>
        <v>0</v>
      </c>
      <c r="AA209" s="6">
        <f t="shared" si="150"/>
        <v>0</v>
      </c>
      <c r="AB209" s="6">
        <f>SUM(W196:AA208)</f>
        <v>3.5</v>
      </c>
      <c r="AC209" s="43">
        <f t="shared" si="151"/>
        <v>0</v>
      </c>
      <c r="AD209" s="6">
        <f t="shared" si="152"/>
        <v>0</v>
      </c>
      <c r="AE209" s="6">
        <f t="shared" si="153"/>
        <v>0</v>
      </c>
      <c r="AF209" s="6">
        <f t="shared" si="154"/>
        <v>0</v>
      </c>
      <c r="AG209" s="6">
        <f t="shared" si="155"/>
        <v>0</v>
      </c>
      <c r="AH209" s="6">
        <f t="shared" si="156"/>
        <v>0</v>
      </c>
      <c r="AI209" s="6">
        <f>SUM(AC196:AH208)</f>
        <v>11</v>
      </c>
      <c r="AJ209" s="43">
        <f t="shared" si="157"/>
        <v>0</v>
      </c>
      <c r="AK209" s="6">
        <f t="shared" si="158"/>
        <v>0</v>
      </c>
      <c r="AL209" s="6">
        <f t="shared" si="159"/>
        <v>0</v>
      </c>
      <c r="AM209" s="6">
        <f t="shared" si="160"/>
        <v>0</v>
      </c>
      <c r="AN209" s="6">
        <f>SUM(AJ196:AM208)</f>
        <v>9</v>
      </c>
      <c r="AO209" s="35">
        <f t="shared" si="161"/>
        <v>0</v>
      </c>
      <c r="AP209">
        <f t="shared" si="162"/>
        <v>0</v>
      </c>
      <c r="AQ209">
        <f t="shared" si="163"/>
        <v>0</v>
      </c>
      <c r="AR209">
        <f t="shared" si="164"/>
        <v>0</v>
      </c>
      <c r="AS209">
        <f>SUM(AO196:AR208)</f>
        <v>0.5</v>
      </c>
      <c r="AT209" s="35">
        <f t="shared" si="165"/>
        <v>0</v>
      </c>
      <c r="AU209">
        <f t="shared" si="166"/>
        <v>0</v>
      </c>
      <c r="AV209">
        <f t="shared" si="167"/>
        <v>0</v>
      </c>
      <c r="AW209">
        <f t="shared" si="168"/>
        <v>0</v>
      </c>
      <c r="AX209">
        <f t="shared" si="169"/>
        <v>0</v>
      </c>
      <c r="AY209">
        <f>SUM(AT196:AX208)</f>
        <v>12.5</v>
      </c>
      <c r="AZ209" s="35">
        <f t="shared" si="170"/>
        <v>0</v>
      </c>
      <c r="BA209">
        <f t="shared" si="171"/>
        <v>0</v>
      </c>
      <c r="BB209">
        <f t="shared" si="172"/>
        <v>0</v>
      </c>
      <c r="BC209">
        <f t="shared" si="173"/>
        <v>0</v>
      </c>
      <c r="BD209">
        <f t="shared" si="174"/>
        <v>0</v>
      </c>
      <c r="BE209">
        <f t="shared" si="175"/>
        <v>0</v>
      </c>
      <c r="BF209">
        <f>SUM(AZ196:BE208)</f>
        <v>25</v>
      </c>
      <c r="BG209" s="35">
        <f t="shared" si="176"/>
        <v>0</v>
      </c>
      <c r="BH209">
        <f t="shared" si="177"/>
        <v>0</v>
      </c>
      <c r="BI209">
        <f t="shared" si="178"/>
        <v>0</v>
      </c>
      <c r="BJ209">
        <f t="shared" si="179"/>
        <v>0</v>
      </c>
      <c r="BK209">
        <f>SUM(BG196:BJ208)</f>
        <v>26</v>
      </c>
    </row>
    <row r="210" spans="1:63" s="19" customFormat="1" ht="17" x14ac:dyDescent="0.2">
      <c r="A210" s="17" t="s">
        <v>301</v>
      </c>
      <c r="H210" s="17"/>
      <c r="I210" s="20"/>
      <c r="J210" s="22"/>
      <c r="K210" s="22"/>
      <c r="L210" s="22"/>
      <c r="M210" s="38"/>
      <c r="O210" s="19">
        <f t="shared" si="139"/>
        <v>0</v>
      </c>
      <c r="P210" s="19" t="e">
        <f t="shared" si="140"/>
        <v>#DIV/0!</v>
      </c>
      <c r="Q210" s="19" t="e">
        <f t="shared" si="141"/>
        <v>#DIV/0!</v>
      </c>
      <c r="R210" s="33">
        <f t="shared" si="142"/>
        <v>0</v>
      </c>
      <c r="S210" s="19">
        <f t="shared" si="143"/>
        <v>0</v>
      </c>
      <c r="T210" s="19">
        <f t="shared" si="144"/>
        <v>0</v>
      </c>
      <c r="U210" s="19">
        <f t="shared" si="145"/>
        <v>0</v>
      </c>
      <c r="W210" s="33">
        <f t="shared" si="146"/>
        <v>0</v>
      </c>
      <c r="X210" s="19">
        <f t="shared" si="147"/>
        <v>0</v>
      </c>
      <c r="Y210" s="19">
        <f t="shared" si="148"/>
        <v>0</v>
      </c>
      <c r="Z210" s="19">
        <f t="shared" si="149"/>
        <v>0</v>
      </c>
      <c r="AA210" s="19">
        <f t="shared" si="150"/>
        <v>0</v>
      </c>
      <c r="AC210" s="33">
        <f t="shared" si="151"/>
        <v>0</v>
      </c>
      <c r="AD210" s="19">
        <f t="shared" si="152"/>
        <v>0</v>
      </c>
      <c r="AE210" s="19">
        <f t="shared" si="153"/>
        <v>0</v>
      </c>
      <c r="AF210" s="19">
        <f t="shared" si="154"/>
        <v>0</v>
      </c>
      <c r="AG210" s="19">
        <f t="shared" si="155"/>
        <v>0</v>
      </c>
      <c r="AH210" s="19">
        <f t="shared" si="156"/>
        <v>0</v>
      </c>
      <c r="AJ210" s="33">
        <f t="shared" si="157"/>
        <v>0</v>
      </c>
      <c r="AK210" s="19">
        <f t="shared" si="158"/>
        <v>0</v>
      </c>
      <c r="AL210" s="19">
        <f t="shared" si="159"/>
        <v>0</v>
      </c>
      <c r="AM210" s="19">
        <f t="shared" si="160"/>
        <v>0</v>
      </c>
      <c r="AO210" s="33">
        <f t="shared" si="161"/>
        <v>0</v>
      </c>
      <c r="AP210" s="19">
        <f t="shared" si="162"/>
        <v>0</v>
      </c>
      <c r="AQ210" s="19">
        <f t="shared" si="163"/>
        <v>0</v>
      </c>
      <c r="AR210" s="19">
        <f t="shared" si="164"/>
        <v>0</v>
      </c>
      <c r="AT210" s="33">
        <f t="shared" si="165"/>
        <v>0</v>
      </c>
      <c r="AU210" s="19">
        <f t="shared" si="166"/>
        <v>0</v>
      </c>
      <c r="AV210" s="19">
        <f t="shared" si="167"/>
        <v>0</v>
      </c>
      <c r="AW210" s="19">
        <f t="shared" si="168"/>
        <v>0</v>
      </c>
      <c r="AX210" s="19">
        <f t="shared" si="169"/>
        <v>0</v>
      </c>
      <c r="AZ210" s="33">
        <f t="shared" si="170"/>
        <v>0</v>
      </c>
      <c r="BA210" s="19">
        <f t="shared" si="171"/>
        <v>0</v>
      </c>
      <c r="BB210" s="19">
        <f t="shared" si="172"/>
        <v>0</v>
      </c>
      <c r="BC210" s="19">
        <f t="shared" si="173"/>
        <v>0</v>
      </c>
      <c r="BD210" s="19">
        <f t="shared" si="174"/>
        <v>0</v>
      </c>
      <c r="BE210" s="19">
        <f t="shared" si="175"/>
        <v>0</v>
      </c>
      <c r="BG210" s="33">
        <f t="shared" si="176"/>
        <v>0</v>
      </c>
      <c r="BH210" s="19">
        <f t="shared" si="177"/>
        <v>0</v>
      </c>
      <c r="BI210" s="19">
        <f t="shared" si="178"/>
        <v>0</v>
      </c>
      <c r="BJ210" s="19">
        <f t="shared" si="179"/>
        <v>0</v>
      </c>
    </row>
    <row r="211" spans="1:63" s="3" customFormat="1" ht="68" x14ac:dyDescent="0.2">
      <c r="A211" s="1" t="s">
        <v>515</v>
      </c>
      <c r="H211" s="1" t="s">
        <v>302</v>
      </c>
      <c r="I211" s="12" t="s">
        <v>303</v>
      </c>
      <c r="J211" s="23"/>
      <c r="K211" s="23"/>
      <c r="L211" s="23"/>
      <c r="M211" s="39"/>
      <c r="O211" s="3">
        <f t="shared" si="139"/>
        <v>0</v>
      </c>
      <c r="P211" s="3" t="e">
        <f t="shared" si="140"/>
        <v>#DIV/0!</v>
      </c>
      <c r="Q211" s="3" t="e">
        <f t="shared" si="141"/>
        <v>#DIV/0!</v>
      </c>
      <c r="R211" s="34">
        <f t="shared" si="142"/>
        <v>0</v>
      </c>
      <c r="S211" s="3">
        <f t="shared" si="143"/>
        <v>0</v>
      </c>
      <c r="T211" s="3">
        <f t="shared" si="144"/>
        <v>0</v>
      </c>
      <c r="U211" s="3">
        <f t="shared" si="145"/>
        <v>0</v>
      </c>
      <c r="W211" s="34">
        <f t="shared" si="146"/>
        <v>0</v>
      </c>
      <c r="X211" s="3">
        <f t="shared" si="147"/>
        <v>0</v>
      </c>
      <c r="Y211" s="3">
        <f t="shared" si="148"/>
        <v>0</v>
      </c>
      <c r="Z211" s="3">
        <f t="shared" si="149"/>
        <v>0</v>
      </c>
      <c r="AA211" s="3">
        <f t="shared" si="150"/>
        <v>0</v>
      </c>
      <c r="AC211" s="34">
        <f t="shared" si="151"/>
        <v>0</v>
      </c>
      <c r="AD211" s="3">
        <f t="shared" si="152"/>
        <v>0</v>
      </c>
      <c r="AE211" s="3">
        <f t="shared" si="153"/>
        <v>0</v>
      </c>
      <c r="AF211" s="3">
        <f t="shared" si="154"/>
        <v>0</v>
      </c>
      <c r="AG211" s="3">
        <f t="shared" si="155"/>
        <v>0</v>
      </c>
      <c r="AH211" s="3">
        <f t="shared" si="156"/>
        <v>0</v>
      </c>
      <c r="AJ211" s="34">
        <f t="shared" si="157"/>
        <v>0</v>
      </c>
      <c r="AK211" s="3">
        <f t="shared" si="158"/>
        <v>0</v>
      </c>
      <c r="AL211" s="3">
        <f t="shared" si="159"/>
        <v>0</v>
      </c>
      <c r="AM211" s="3">
        <f t="shared" si="160"/>
        <v>0</v>
      </c>
      <c r="AO211" s="34">
        <f t="shared" si="161"/>
        <v>0</v>
      </c>
      <c r="AP211" s="3">
        <f t="shared" si="162"/>
        <v>0</v>
      </c>
      <c r="AQ211" s="3">
        <f t="shared" si="163"/>
        <v>0</v>
      </c>
      <c r="AR211" s="3">
        <f t="shared" si="164"/>
        <v>0</v>
      </c>
      <c r="AT211" s="34">
        <f t="shared" si="165"/>
        <v>0</v>
      </c>
      <c r="AU211" s="3">
        <f t="shared" si="166"/>
        <v>0</v>
      </c>
      <c r="AV211" s="3">
        <f t="shared" si="167"/>
        <v>0</v>
      </c>
      <c r="AW211" s="3">
        <f t="shared" si="168"/>
        <v>0</v>
      </c>
      <c r="AX211" s="3">
        <f t="shared" si="169"/>
        <v>0</v>
      </c>
      <c r="AZ211" s="34">
        <f t="shared" si="170"/>
        <v>0</v>
      </c>
      <c r="BA211" s="3">
        <f t="shared" si="171"/>
        <v>0</v>
      </c>
      <c r="BB211" s="3">
        <f t="shared" si="172"/>
        <v>0</v>
      </c>
      <c r="BC211" s="3">
        <f t="shared" si="173"/>
        <v>0</v>
      </c>
      <c r="BD211" s="3">
        <f t="shared" si="174"/>
        <v>0</v>
      </c>
      <c r="BE211" s="3">
        <f t="shared" si="175"/>
        <v>0</v>
      </c>
      <c r="BG211" s="34">
        <f t="shared" si="176"/>
        <v>0</v>
      </c>
      <c r="BH211" s="3">
        <f t="shared" si="177"/>
        <v>0</v>
      </c>
      <c r="BI211" s="3">
        <f t="shared" si="178"/>
        <v>0</v>
      </c>
      <c r="BJ211" s="3">
        <f t="shared" si="179"/>
        <v>0</v>
      </c>
    </row>
    <row r="212" spans="1:63" ht="17" x14ac:dyDescent="0.2">
      <c r="A212" s="14" t="s">
        <v>0</v>
      </c>
      <c r="B212" s="15" t="s">
        <v>1</v>
      </c>
      <c r="C212" s="15" t="s">
        <v>2</v>
      </c>
      <c r="D212" s="15" t="s">
        <v>3</v>
      </c>
      <c r="E212" s="42" t="s">
        <v>4</v>
      </c>
      <c r="F212" s="42" t="s">
        <v>5</v>
      </c>
      <c r="G212" s="42" t="s">
        <v>6</v>
      </c>
      <c r="H212" s="14" t="s">
        <v>7</v>
      </c>
      <c r="I212" s="16" t="s">
        <v>8</v>
      </c>
      <c r="J212" s="24"/>
      <c r="K212" s="24"/>
      <c r="L212" s="24"/>
      <c r="O212">
        <f t="shared" si="139"/>
        <v>0</v>
      </c>
      <c r="P212" t="e">
        <f t="shared" si="140"/>
        <v>#DIV/0!</v>
      </c>
      <c r="Q212" t="e">
        <f t="shared" si="141"/>
        <v>#DIV/0!</v>
      </c>
      <c r="R212" s="43">
        <f t="shared" si="142"/>
        <v>0</v>
      </c>
      <c r="S212" s="6">
        <f t="shared" si="143"/>
        <v>0</v>
      </c>
      <c r="T212" s="6">
        <f t="shared" si="144"/>
        <v>0</v>
      </c>
      <c r="U212" s="6">
        <f t="shared" si="145"/>
        <v>0</v>
      </c>
      <c r="W212" s="43">
        <f t="shared" si="146"/>
        <v>0</v>
      </c>
      <c r="X212" s="6">
        <f t="shared" si="147"/>
        <v>0</v>
      </c>
      <c r="Y212" s="6">
        <f t="shared" si="148"/>
        <v>0</v>
      </c>
      <c r="Z212" s="6">
        <f t="shared" si="149"/>
        <v>0</v>
      </c>
      <c r="AA212" s="6">
        <f t="shared" si="150"/>
        <v>0</v>
      </c>
      <c r="AC212" s="43">
        <f t="shared" si="151"/>
        <v>0</v>
      </c>
      <c r="AD212" s="6">
        <f t="shared" si="152"/>
        <v>0</v>
      </c>
      <c r="AE212" s="6">
        <f t="shared" si="153"/>
        <v>0</v>
      </c>
      <c r="AF212" s="6">
        <f t="shared" si="154"/>
        <v>0</v>
      </c>
      <c r="AG212" s="6">
        <f t="shared" si="155"/>
        <v>0</v>
      </c>
      <c r="AH212" s="6">
        <f t="shared" si="156"/>
        <v>0</v>
      </c>
      <c r="AJ212" s="43">
        <f t="shared" si="157"/>
        <v>0</v>
      </c>
      <c r="AK212" s="6">
        <f t="shared" si="158"/>
        <v>0</v>
      </c>
      <c r="AL212" s="6">
        <f t="shared" si="159"/>
        <v>0</v>
      </c>
      <c r="AM212" s="6">
        <f t="shared" si="160"/>
        <v>0</v>
      </c>
      <c r="AO212" s="35">
        <f t="shared" si="161"/>
        <v>0</v>
      </c>
      <c r="AP212">
        <f t="shared" si="162"/>
        <v>0</v>
      </c>
      <c r="AQ212">
        <f t="shared" si="163"/>
        <v>0</v>
      </c>
      <c r="AR212">
        <f t="shared" si="164"/>
        <v>0</v>
      </c>
      <c r="AT212" s="35">
        <f t="shared" si="165"/>
        <v>0</v>
      </c>
      <c r="AU212">
        <f t="shared" si="166"/>
        <v>0</v>
      </c>
      <c r="AV212">
        <f t="shared" si="167"/>
        <v>0</v>
      </c>
      <c r="AW212">
        <f t="shared" si="168"/>
        <v>0</v>
      </c>
      <c r="AX212">
        <f t="shared" si="169"/>
        <v>0</v>
      </c>
      <c r="AZ212" s="35">
        <f t="shared" si="170"/>
        <v>0</v>
      </c>
      <c r="BA212">
        <f t="shared" si="171"/>
        <v>0</v>
      </c>
      <c r="BB212">
        <f t="shared" si="172"/>
        <v>0</v>
      </c>
      <c r="BC212">
        <f t="shared" si="173"/>
        <v>0</v>
      </c>
      <c r="BD212">
        <f t="shared" si="174"/>
        <v>0</v>
      </c>
      <c r="BE212">
        <f t="shared" si="175"/>
        <v>0</v>
      </c>
      <c r="BG212" s="35">
        <f t="shared" si="176"/>
        <v>0</v>
      </c>
      <c r="BH212">
        <f t="shared" si="177"/>
        <v>0</v>
      </c>
      <c r="BI212">
        <f t="shared" si="178"/>
        <v>0</v>
      </c>
      <c r="BJ212">
        <f t="shared" si="179"/>
        <v>0</v>
      </c>
    </row>
    <row r="213" spans="1:63" ht="17" x14ac:dyDescent="0.2">
      <c r="A213" s="4" t="s">
        <v>304</v>
      </c>
      <c r="B213" s="6">
        <v>3</v>
      </c>
      <c r="C213" s="6">
        <v>1</v>
      </c>
      <c r="D213" s="6">
        <v>0</v>
      </c>
      <c r="E213" s="10">
        <v>10</v>
      </c>
      <c r="F213" s="10">
        <v>0</v>
      </c>
      <c r="G213" s="10">
        <v>0</v>
      </c>
      <c r="I213" s="13" t="s">
        <v>305</v>
      </c>
      <c r="J213" s="24">
        <f t="shared" si="137"/>
        <v>4</v>
      </c>
      <c r="K213" s="24">
        <f t="shared" si="138"/>
        <v>14</v>
      </c>
      <c r="L213" s="24" t="s">
        <v>482</v>
      </c>
      <c r="N213">
        <v>1</v>
      </c>
      <c r="O213">
        <f t="shared" si="139"/>
        <v>2</v>
      </c>
      <c r="P213">
        <f t="shared" si="140"/>
        <v>2</v>
      </c>
      <c r="Q213">
        <f t="shared" si="141"/>
        <v>7</v>
      </c>
      <c r="R213" s="43">
        <f t="shared" si="142"/>
        <v>0</v>
      </c>
      <c r="S213" s="6">
        <f t="shared" si="143"/>
        <v>2</v>
      </c>
      <c r="T213" s="6">
        <f t="shared" si="144"/>
        <v>0</v>
      </c>
      <c r="U213" s="6">
        <f t="shared" si="145"/>
        <v>0</v>
      </c>
      <c r="W213" s="43">
        <f t="shared" si="146"/>
        <v>0</v>
      </c>
      <c r="X213" s="6">
        <f t="shared" si="147"/>
        <v>2</v>
      </c>
      <c r="Y213" s="6">
        <f t="shared" si="148"/>
        <v>0</v>
      </c>
      <c r="Z213" s="6">
        <f t="shared" si="149"/>
        <v>0</v>
      </c>
      <c r="AA213" s="6">
        <f t="shared" si="150"/>
        <v>0</v>
      </c>
      <c r="AC213" s="43">
        <f t="shared" si="151"/>
        <v>0</v>
      </c>
      <c r="AD213" s="6">
        <f t="shared" si="152"/>
        <v>0</v>
      </c>
      <c r="AE213" s="6">
        <f t="shared" si="153"/>
        <v>0</v>
      </c>
      <c r="AF213" s="6">
        <f t="shared" si="154"/>
        <v>0</v>
      </c>
      <c r="AG213" s="6">
        <f t="shared" si="155"/>
        <v>0</v>
      </c>
      <c r="AH213" s="6">
        <f t="shared" si="156"/>
        <v>0</v>
      </c>
      <c r="AJ213" s="43">
        <f t="shared" si="157"/>
        <v>0</v>
      </c>
      <c r="AK213" s="6">
        <f t="shared" si="158"/>
        <v>0</v>
      </c>
      <c r="AL213" s="6">
        <f t="shared" si="159"/>
        <v>0</v>
      </c>
      <c r="AM213" s="6">
        <f t="shared" si="160"/>
        <v>0</v>
      </c>
      <c r="AO213" s="35">
        <f t="shared" si="161"/>
        <v>0</v>
      </c>
      <c r="AP213">
        <f t="shared" si="162"/>
        <v>7</v>
      </c>
      <c r="AQ213">
        <f t="shared" si="163"/>
        <v>0</v>
      </c>
      <c r="AR213">
        <f t="shared" si="164"/>
        <v>0</v>
      </c>
      <c r="AT213" s="35">
        <f t="shared" si="165"/>
        <v>0</v>
      </c>
      <c r="AU213">
        <f t="shared" si="166"/>
        <v>7</v>
      </c>
      <c r="AV213">
        <f t="shared" si="167"/>
        <v>0</v>
      </c>
      <c r="AW213">
        <f t="shared" si="168"/>
        <v>0</v>
      </c>
      <c r="AX213">
        <f t="shared" si="169"/>
        <v>0</v>
      </c>
      <c r="AZ213" s="35">
        <f t="shared" si="170"/>
        <v>0</v>
      </c>
      <c r="BA213">
        <f t="shared" si="171"/>
        <v>0</v>
      </c>
      <c r="BB213">
        <f t="shared" si="172"/>
        <v>0</v>
      </c>
      <c r="BC213">
        <f t="shared" si="173"/>
        <v>0</v>
      </c>
      <c r="BD213">
        <f t="shared" si="174"/>
        <v>0</v>
      </c>
      <c r="BE213">
        <f t="shared" si="175"/>
        <v>0</v>
      </c>
      <c r="BG213" s="35">
        <f t="shared" si="176"/>
        <v>0</v>
      </c>
      <c r="BH213">
        <f t="shared" si="177"/>
        <v>0</v>
      </c>
      <c r="BI213">
        <f t="shared" si="178"/>
        <v>0</v>
      </c>
      <c r="BJ213">
        <f t="shared" si="179"/>
        <v>0</v>
      </c>
    </row>
    <row r="214" spans="1:63" ht="17" x14ac:dyDescent="0.2">
      <c r="A214" s="4" t="s">
        <v>306</v>
      </c>
      <c r="B214" s="6">
        <v>1</v>
      </c>
      <c r="C214" s="6">
        <v>0</v>
      </c>
      <c r="D214" s="6">
        <v>0</v>
      </c>
      <c r="E214" s="10">
        <v>0</v>
      </c>
      <c r="F214" s="10">
        <v>0</v>
      </c>
      <c r="G214" s="10">
        <v>0</v>
      </c>
      <c r="I214" s="13" t="s">
        <v>99</v>
      </c>
      <c r="J214" s="24">
        <f t="shared" si="137"/>
        <v>1</v>
      </c>
      <c r="K214" s="24">
        <f t="shared" si="138"/>
        <v>1</v>
      </c>
      <c r="L214" s="24" t="s">
        <v>503</v>
      </c>
      <c r="N214">
        <v>1</v>
      </c>
      <c r="O214">
        <f t="shared" si="139"/>
        <v>2</v>
      </c>
      <c r="P214">
        <f t="shared" si="140"/>
        <v>0.5</v>
      </c>
      <c r="Q214">
        <f t="shared" si="141"/>
        <v>0.5</v>
      </c>
      <c r="R214" s="43">
        <f t="shared" si="142"/>
        <v>0</v>
      </c>
      <c r="S214" s="6">
        <f t="shared" si="143"/>
        <v>0</v>
      </c>
      <c r="T214" s="6">
        <f t="shared" si="144"/>
        <v>0</v>
      </c>
      <c r="U214" s="6">
        <f t="shared" si="145"/>
        <v>0</v>
      </c>
      <c r="W214" s="43">
        <f t="shared" si="146"/>
        <v>0</v>
      </c>
      <c r="X214" s="6">
        <f t="shared" si="147"/>
        <v>0</v>
      </c>
      <c r="Y214" s="6">
        <f t="shared" si="148"/>
        <v>0.5</v>
      </c>
      <c r="Z214" s="6">
        <f t="shared" si="149"/>
        <v>0</v>
      </c>
      <c r="AA214" s="6">
        <f t="shared" si="150"/>
        <v>0</v>
      </c>
      <c r="AC214" s="43">
        <f t="shared" si="151"/>
        <v>0</v>
      </c>
      <c r="AD214" s="6">
        <f t="shared" si="152"/>
        <v>0</v>
      </c>
      <c r="AE214" s="6">
        <f t="shared" si="153"/>
        <v>0</v>
      </c>
      <c r="AF214" s="6">
        <f t="shared" si="154"/>
        <v>0</v>
      </c>
      <c r="AG214" s="6">
        <f t="shared" si="155"/>
        <v>0.5</v>
      </c>
      <c r="AH214" s="6">
        <f t="shared" si="156"/>
        <v>0</v>
      </c>
      <c r="AJ214" s="43">
        <f t="shared" si="157"/>
        <v>0</v>
      </c>
      <c r="AK214" s="6">
        <f t="shared" si="158"/>
        <v>0</v>
      </c>
      <c r="AL214" s="6">
        <f t="shared" si="159"/>
        <v>0</v>
      </c>
      <c r="AM214" s="6">
        <f t="shared" si="160"/>
        <v>0</v>
      </c>
      <c r="AO214" s="35">
        <f t="shared" si="161"/>
        <v>0</v>
      </c>
      <c r="AP214">
        <f t="shared" si="162"/>
        <v>0</v>
      </c>
      <c r="AQ214">
        <f t="shared" si="163"/>
        <v>0</v>
      </c>
      <c r="AR214">
        <f t="shared" si="164"/>
        <v>0</v>
      </c>
      <c r="AT214" s="35">
        <f t="shared" si="165"/>
        <v>0</v>
      </c>
      <c r="AU214">
        <f t="shared" si="166"/>
        <v>0</v>
      </c>
      <c r="AV214">
        <f t="shared" si="167"/>
        <v>0.5</v>
      </c>
      <c r="AW214">
        <f t="shared" si="168"/>
        <v>0</v>
      </c>
      <c r="AX214">
        <f t="shared" si="169"/>
        <v>0</v>
      </c>
      <c r="AZ214" s="35">
        <f t="shared" si="170"/>
        <v>0</v>
      </c>
      <c r="BA214">
        <f t="shared" si="171"/>
        <v>0</v>
      </c>
      <c r="BB214">
        <f t="shared" si="172"/>
        <v>0</v>
      </c>
      <c r="BC214">
        <f t="shared" si="173"/>
        <v>0</v>
      </c>
      <c r="BD214">
        <f t="shared" si="174"/>
        <v>0.5</v>
      </c>
      <c r="BE214">
        <f t="shared" si="175"/>
        <v>0</v>
      </c>
      <c r="BG214" s="35">
        <f t="shared" si="176"/>
        <v>0</v>
      </c>
      <c r="BH214">
        <f t="shared" si="177"/>
        <v>0</v>
      </c>
      <c r="BI214">
        <f t="shared" si="178"/>
        <v>0</v>
      </c>
      <c r="BJ214">
        <f t="shared" si="179"/>
        <v>0</v>
      </c>
    </row>
    <row r="215" spans="1:63" ht="17" x14ac:dyDescent="0.2">
      <c r="A215" s="4" t="s">
        <v>307</v>
      </c>
      <c r="B215" s="6">
        <v>1</v>
      </c>
      <c r="C215" s="6">
        <v>0</v>
      </c>
      <c r="D215" s="6">
        <v>0</v>
      </c>
      <c r="E215" s="10">
        <v>0</v>
      </c>
      <c r="F215" s="10">
        <v>0</v>
      </c>
      <c r="G215" s="10">
        <v>0</v>
      </c>
      <c r="H215" s="4" t="s">
        <v>308</v>
      </c>
      <c r="J215" s="24">
        <f t="shared" si="137"/>
        <v>1</v>
      </c>
      <c r="K215" s="24">
        <f t="shared" si="138"/>
        <v>1</v>
      </c>
      <c r="L215" s="24"/>
      <c r="N215">
        <v>1</v>
      </c>
      <c r="O215">
        <f t="shared" si="139"/>
        <v>0</v>
      </c>
      <c r="P215" t="e">
        <f t="shared" si="140"/>
        <v>#DIV/0!</v>
      </c>
      <c r="Q215" t="e">
        <f t="shared" si="141"/>
        <v>#DIV/0!</v>
      </c>
      <c r="R215" s="43">
        <f t="shared" si="142"/>
        <v>0</v>
      </c>
      <c r="S215" s="6">
        <f t="shared" si="143"/>
        <v>0</v>
      </c>
      <c r="T215" s="6">
        <f t="shared" si="144"/>
        <v>0</v>
      </c>
      <c r="U215" s="6">
        <f t="shared" si="145"/>
        <v>0</v>
      </c>
      <c r="W215" s="43">
        <f t="shared" si="146"/>
        <v>0</v>
      </c>
      <c r="X215" s="6">
        <f t="shared" si="147"/>
        <v>0</v>
      </c>
      <c r="Y215" s="6">
        <f t="shared" si="148"/>
        <v>0</v>
      </c>
      <c r="Z215" s="6">
        <f t="shared" si="149"/>
        <v>0</v>
      </c>
      <c r="AA215" s="6">
        <f t="shared" si="150"/>
        <v>0</v>
      </c>
      <c r="AC215" s="43">
        <f t="shared" si="151"/>
        <v>0</v>
      </c>
      <c r="AD215" s="6">
        <f t="shared" si="152"/>
        <v>0</v>
      </c>
      <c r="AE215" s="6">
        <f t="shared" si="153"/>
        <v>0</v>
      </c>
      <c r="AF215" s="6">
        <f t="shared" si="154"/>
        <v>0</v>
      </c>
      <c r="AG215" s="6">
        <f t="shared" si="155"/>
        <v>0</v>
      </c>
      <c r="AH215" s="6">
        <f t="shared" si="156"/>
        <v>0</v>
      </c>
      <c r="AJ215" s="43">
        <f t="shared" si="157"/>
        <v>0</v>
      </c>
      <c r="AK215" s="6">
        <f t="shared" si="158"/>
        <v>0</v>
      </c>
      <c r="AL215" s="6">
        <f t="shared" si="159"/>
        <v>0</v>
      </c>
      <c r="AM215" s="6">
        <f t="shared" si="160"/>
        <v>0</v>
      </c>
      <c r="AO215" s="35">
        <f t="shared" si="161"/>
        <v>0</v>
      </c>
      <c r="AP215">
        <f t="shared" si="162"/>
        <v>0</v>
      </c>
      <c r="AQ215">
        <f t="shared" si="163"/>
        <v>0</v>
      </c>
      <c r="AR215">
        <f t="shared" si="164"/>
        <v>0</v>
      </c>
      <c r="AT215" s="35">
        <f t="shared" si="165"/>
        <v>0</v>
      </c>
      <c r="AU215">
        <f t="shared" si="166"/>
        <v>0</v>
      </c>
      <c r="AV215">
        <f t="shared" si="167"/>
        <v>0</v>
      </c>
      <c r="AW215">
        <f t="shared" si="168"/>
        <v>0</v>
      </c>
      <c r="AX215">
        <f t="shared" si="169"/>
        <v>0</v>
      </c>
      <c r="AZ215" s="35">
        <f t="shared" si="170"/>
        <v>0</v>
      </c>
      <c r="BA215">
        <f t="shared" si="171"/>
        <v>0</v>
      </c>
      <c r="BB215">
        <f t="shared" si="172"/>
        <v>0</v>
      </c>
      <c r="BC215">
        <f t="shared" si="173"/>
        <v>0</v>
      </c>
      <c r="BD215">
        <f t="shared" si="174"/>
        <v>0</v>
      </c>
      <c r="BE215">
        <f t="shared" si="175"/>
        <v>0</v>
      </c>
      <c r="BG215" s="35">
        <f t="shared" si="176"/>
        <v>0</v>
      </c>
      <c r="BH215">
        <f t="shared" si="177"/>
        <v>0</v>
      </c>
      <c r="BI215">
        <f t="shared" si="178"/>
        <v>0</v>
      </c>
      <c r="BJ215">
        <f t="shared" si="179"/>
        <v>0</v>
      </c>
    </row>
    <row r="216" spans="1:63" ht="17" x14ac:dyDescent="0.2">
      <c r="A216" s="4" t="s">
        <v>309</v>
      </c>
      <c r="B216" s="6">
        <v>1</v>
      </c>
      <c r="C216" s="6">
        <v>0</v>
      </c>
      <c r="D216" s="6">
        <v>0</v>
      </c>
      <c r="E216" s="10">
        <v>3</v>
      </c>
      <c r="F216" s="10">
        <v>0</v>
      </c>
      <c r="G216" s="10">
        <v>0</v>
      </c>
      <c r="I216" s="13" t="s">
        <v>138</v>
      </c>
      <c r="J216" s="24">
        <f t="shared" si="137"/>
        <v>1</v>
      </c>
      <c r="K216" s="24">
        <f t="shared" si="138"/>
        <v>4</v>
      </c>
      <c r="L216" s="24" t="s">
        <v>482</v>
      </c>
      <c r="N216">
        <v>1</v>
      </c>
      <c r="O216">
        <f t="shared" si="139"/>
        <v>2</v>
      </c>
      <c r="P216">
        <f t="shared" si="140"/>
        <v>0.5</v>
      </c>
      <c r="Q216">
        <f t="shared" si="141"/>
        <v>2</v>
      </c>
      <c r="R216" s="43">
        <f t="shared" si="142"/>
        <v>0</v>
      </c>
      <c r="S216" s="6">
        <f t="shared" si="143"/>
        <v>0.5</v>
      </c>
      <c r="T216" s="6">
        <f t="shared" si="144"/>
        <v>0</v>
      </c>
      <c r="U216" s="6">
        <f t="shared" si="145"/>
        <v>0</v>
      </c>
      <c r="W216" s="43">
        <f t="shared" si="146"/>
        <v>0</v>
      </c>
      <c r="X216" s="6">
        <f t="shared" si="147"/>
        <v>0.5</v>
      </c>
      <c r="Y216" s="6">
        <f t="shared" si="148"/>
        <v>0</v>
      </c>
      <c r="Z216" s="6">
        <f t="shared" si="149"/>
        <v>0</v>
      </c>
      <c r="AA216" s="6">
        <f t="shared" si="150"/>
        <v>0</v>
      </c>
      <c r="AC216" s="43">
        <f t="shared" si="151"/>
        <v>0</v>
      </c>
      <c r="AD216" s="6">
        <f t="shared" si="152"/>
        <v>0</v>
      </c>
      <c r="AE216" s="6">
        <f t="shared" si="153"/>
        <v>0</v>
      </c>
      <c r="AF216" s="6">
        <f t="shared" si="154"/>
        <v>0</v>
      </c>
      <c r="AG216" s="6">
        <f t="shared" si="155"/>
        <v>0</v>
      </c>
      <c r="AH216" s="6">
        <f t="shared" si="156"/>
        <v>0</v>
      </c>
      <c r="AJ216" s="43">
        <f t="shared" si="157"/>
        <v>0</v>
      </c>
      <c r="AK216" s="6">
        <f t="shared" si="158"/>
        <v>0</v>
      </c>
      <c r="AL216" s="6">
        <f t="shared" si="159"/>
        <v>0</v>
      </c>
      <c r="AM216" s="6">
        <f t="shared" si="160"/>
        <v>0</v>
      </c>
      <c r="AO216" s="35">
        <f t="shared" si="161"/>
        <v>0</v>
      </c>
      <c r="AP216">
        <f t="shared" si="162"/>
        <v>2</v>
      </c>
      <c r="AQ216">
        <f t="shared" si="163"/>
        <v>0</v>
      </c>
      <c r="AR216">
        <f t="shared" si="164"/>
        <v>0</v>
      </c>
      <c r="AT216" s="35">
        <f t="shared" si="165"/>
        <v>0</v>
      </c>
      <c r="AU216">
        <f t="shared" si="166"/>
        <v>2</v>
      </c>
      <c r="AV216">
        <f t="shared" si="167"/>
        <v>0</v>
      </c>
      <c r="AW216">
        <f t="shared" si="168"/>
        <v>0</v>
      </c>
      <c r="AX216">
        <f t="shared" si="169"/>
        <v>0</v>
      </c>
      <c r="AZ216" s="35">
        <f t="shared" si="170"/>
        <v>0</v>
      </c>
      <c r="BA216">
        <f t="shared" si="171"/>
        <v>0</v>
      </c>
      <c r="BB216">
        <f t="shared" si="172"/>
        <v>0</v>
      </c>
      <c r="BC216">
        <f t="shared" si="173"/>
        <v>0</v>
      </c>
      <c r="BD216">
        <f t="shared" si="174"/>
        <v>0</v>
      </c>
      <c r="BE216">
        <f t="shared" si="175"/>
        <v>0</v>
      </c>
      <c r="BG216" s="35">
        <f t="shared" si="176"/>
        <v>0</v>
      </c>
      <c r="BH216">
        <f t="shared" si="177"/>
        <v>0</v>
      </c>
      <c r="BI216">
        <f t="shared" si="178"/>
        <v>0</v>
      </c>
      <c r="BJ216">
        <f t="shared" si="179"/>
        <v>0</v>
      </c>
    </row>
    <row r="217" spans="1:63" ht="17" x14ac:dyDescent="0.2">
      <c r="A217" s="4" t="s">
        <v>310</v>
      </c>
      <c r="B217" s="6">
        <v>1</v>
      </c>
      <c r="C217" s="6">
        <v>0</v>
      </c>
      <c r="D217" s="6">
        <v>0</v>
      </c>
      <c r="E217" s="10">
        <v>0</v>
      </c>
      <c r="F217" s="10">
        <v>0</v>
      </c>
      <c r="G217" s="10">
        <v>0</v>
      </c>
      <c r="I217" s="13" t="s">
        <v>311</v>
      </c>
      <c r="J217" s="24">
        <f t="shared" si="137"/>
        <v>1</v>
      </c>
      <c r="K217" s="24">
        <f t="shared" si="138"/>
        <v>1</v>
      </c>
      <c r="L217" s="24" t="s">
        <v>433</v>
      </c>
      <c r="N217">
        <v>1</v>
      </c>
      <c r="O217">
        <f t="shared" si="139"/>
        <v>1</v>
      </c>
      <c r="P217">
        <f t="shared" si="140"/>
        <v>1</v>
      </c>
      <c r="Q217">
        <f t="shared" si="141"/>
        <v>1</v>
      </c>
      <c r="R217" s="43">
        <f t="shared" si="142"/>
        <v>0</v>
      </c>
      <c r="S217" s="6">
        <f t="shared" si="143"/>
        <v>0</v>
      </c>
      <c r="T217" s="6">
        <f t="shared" si="144"/>
        <v>0</v>
      </c>
      <c r="U217" s="6">
        <f t="shared" si="145"/>
        <v>0</v>
      </c>
      <c r="W217" s="43">
        <f t="shared" si="146"/>
        <v>1</v>
      </c>
      <c r="X217" s="6">
        <f t="shared" si="147"/>
        <v>0</v>
      </c>
      <c r="Y217" s="6">
        <f t="shared" si="148"/>
        <v>0</v>
      </c>
      <c r="Z217" s="6">
        <f t="shared" si="149"/>
        <v>0</v>
      </c>
      <c r="AA217" s="6">
        <f t="shared" si="150"/>
        <v>0</v>
      </c>
      <c r="AC217" s="43">
        <f t="shared" si="151"/>
        <v>0</v>
      </c>
      <c r="AD217" s="6">
        <f t="shared" si="152"/>
        <v>0</v>
      </c>
      <c r="AE217" s="6">
        <f t="shared" si="153"/>
        <v>0</v>
      </c>
      <c r="AF217" s="6">
        <f t="shared" si="154"/>
        <v>0</v>
      </c>
      <c r="AG217" s="6">
        <f t="shared" si="155"/>
        <v>0</v>
      </c>
      <c r="AH217" s="6">
        <f t="shared" si="156"/>
        <v>0</v>
      </c>
      <c r="AJ217" s="43">
        <f t="shared" si="157"/>
        <v>0</v>
      </c>
      <c r="AK217" s="6">
        <f t="shared" si="158"/>
        <v>0</v>
      </c>
      <c r="AL217" s="6">
        <f t="shared" si="159"/>
        <v>0</v>
      </c>
      <c r="AM217" s="6">
        <f t="shared" si="160"/>
        <v>0</v>
      </c>
      <c r="AO217" s="35">
        <f t="shared" si="161"/>
        <v>0</v>
      </c>
      <c r="AP217">
        <f t="shared" si="162"/>
        <v>0</v>
      </c>
      <c r="AQ217">
        <f t="shared" si="163"/>
        <v>0</v>
      </c>
      <c r="AR217">
        <f t="shared" si="164"/>
        <v>0</v>
      </c>
      <c r="AT217" s="35">
        <f t="shared" si="165"/>
        <v>1</v>
      </c>
      <c r="AU217">
        <f t="shared" si="166"/>
        <v>0</v>
      </c>
      <c r="AV217">
        <f t="shared" si="167"/>
        <v>0</v>
      </c>
      <c r="AW217">
        <f t="shared" si="168"/>
        <v>0</v>
      </c>
      <c r="AX217">
        <f t="shared" si="169"/>
        <v>0</v>
      </c>
      <c r="AZ217" s="35">
        <f t="shared" si="170"/>
        <v>0</v>
      </c>
      <c r="BA217">
        <f t="shared" si="171"/>
        <v>0</v>
      </c>
      <c r="BB217">
        <f t="shared" si="172"/>
        <v>0</v>
      </c>
      <c r="BC217">
        <f t="shared" si="173"/>
        <v>0</v>
      </c>
      <c r="BD217">
        <f t="shared" si="174"/>
        <v>0</v>
      </c>
      <c r="BE217">
        <f t="shared" si="175"/>
        <v>0</v>
      </c>
      <c r="BG217" s="35">
        <f t="shared" si="176"/>
        <v>0</v>
      </c>
      <c r="BH217">
        <f t="shared" si="177"/>
        <v>0</v>
      </c>
      <c r="BI217">
        <f t="shared" si="178"/>
        <v>0</v>
      </c>
      <c r="BJ217">
        <f t="shared" si="179"/>
        <v>0</v>
      </c>
    </row>
    <row r="218" spans="1:63" ht="17" x14ac:dyDescent="0.2">
      <c r="A218" s="4" t="s">
        <v>312</v>
      </c>
      <c r="B218" s="6">
        <v>0</v>
      </c>
      <c r="C218" s="6">
        <v>0</v>
      </c>
      <c r="D218" s="6">
        <v>1</v>
      </c>
      <c r="E218" s="10">
        <v>0</v>
      </c>
      <c r="F218" s="10">
        <v>1</v>
      </c>
      <c r="G218" s="10">
        <v>0</v>
      </c>
      <c r="I218" s="13" t="s">
        <v>271</v>
      </c>
      <c r="J218" s="24">
        <f t="shared" si="137"/>
        <v>1</v>
      </c>
      <c r="K218" s="24">
        <f t="shared" si="138"/>
        <v>2</v>
      </c>
      <c r="L218" s="24" t="s">
        <v>503</v>
      </c>
      <c r="N218">
        <v>1</v>
      </c>
      <c r="O218">
        <f t="shared" si="139"/>
        <v>2</v>
      </c>
      <c r="P218">
        <f t="shared" si="140"/>
        <v>0.5</v>
      </c>
      <c r="Q218">
        <f t="shared" si="141"/>
        <v>1</v>
      </c>
      <c r="R218" s="43">
        <f t="shared" si="142"/>
        <v>0</v>
      </c>
      <c r="S218" s="6">
        <f t="shared" si="143"/>
        <v>0</v>
      </c>
      <c r="T218" s="6">
        <f t="shared" si="144"/>
        <v>0</v>
      </c>
      <c r="U218" s="6">
        <f t="shared" si="145"/>
        <v>0</v>
      </c>
      <c r="W218" s="43">
        <f t="shared" si="146"/>
        <v>0</v>
      </c>
      <c r="X218" s="6">
        <f t="shared" si="147"/>
        <v>0</v>
      </c>
      <c r="Y218" s="6">
        <f t="shared" si="148"/>
        <v>0.5</v>
      </c>
      <c r="Z218" s="6">
        <f t="shared" si="149"/>
        <v>0</v>
      </c>
      <c r="AA218" s="6">
        <f t="shared" si="150"/>
        <v>0</v>
      </c>
      <c r="AC218" s="43">
        <f t="shared" si="151"/>
        <v>0</v>
      </c>
      <c r="AD218" s="6">
        <f t="shared" si="152"/>
        <v>0</v>
      </c>
      <c r="AE218" s="6">
        <f t="shared" si="153"/>
        <v>0</v>
      </c>
      <c r="AF218" s="6">
        <f t="shared" si="154"/>
        <v>0</v>
      </c>
      <c r="AG218" s="6">
        <f t="shared" si="155"/>
        <v>0.5</v>
      </c>
      <c r="AH218" s="6">
        <f t="shared" si="156"/>
        <v>0</v>
      </c>
      <c r="AJ218" s="43">
        <f t="shared" si="157"/>
        <v>0</v>
      </c>
      <c r="AK218" s="6">
        <f t="shared" si="158"/>
        <v>0</v>
      </c>
      <c r="AL218" s="6">
        <f t="shared" si="159"/>
        <v>0</v>
      </c>
      <c r="AM218" s="6">
        <f t="shared" si="160"/>
        <v>0</v>
      </c>
      <c r="AO218" s="35">
        <f t="shared" si="161"/>
        <v>0</v>
      </c>
      <c r="AP218">
        <f t="shared" si="162"/>
        <v>0</v>
      </c>
      <c r="AQ218">
        <f t="shared" si="163"/>
        <v>0</v>
      </c>
      <c r="AR218">
        <f t="shared" si="164"/>
        <v>0</v>
      </c>
      <c r="AT218" s="35">
        <f t="shared" si="165"/>
        <v>0</v>
      </c>
      <c r="AU218">
        <f t="shared" si="166"/>
        <v>0</v>
      </c>
      <c r="AV218">
        <f t="shared" si="167"/>
        <v>1</v>
      </c>
      <c r="AW218">
        <f t="shared" si="168"/>
        <v>0</v>
      </c>
      <c r="AX218">
        <f t="shared" si="169"/>
        <v>0</v>
      </c>
      <c r="AZ218" s="35">
        <f t="shared" si="170"/>
        <v>0</v>
      </c>
      <c r="BA218">
        <f t="shared" si="171"/>
        <v>0</v>
      </c>
      <c r="BB218">
        <f t="shared" si="172"/>
        <v>0</v>
      </c>
      <c r="BC218">
        <f t="shared" si="173"/>
        <v>0</v>
      </c>
      <c r="BD218">
        <f t="shared" si="174"/>
        <v>1</v>
      </c>
      <c r="BE218">
        <f t="shared" si="175"/>
        <v>0</v>
      </c>
      <c r="BG218" s="35">
        <f t="shared" si="176"/>
        <v>0</v>
      </c>
      <c r="BH218">
        <f t="shared" si="177"/>
        <v>0</v>
      </c>
      <c r="BI218">
        <f t="shared" si="178"/>
        <v>0</v>
      </c>
      <c r="BJ218">
        <f t="shared" si="179"/>
        <v>0</v>
      </c>
    </row>
    <row r="219" spans="1:63" ht="17" x14ac:dyDescent="0.2">
      <c r="A219" s="4" t="s">
        <v>313</v>
      </c>
      <c r="B219" s="6">
        <v>1</v>
      </c>
      <c r="C219" s="6">
        <v>0</v>
      </c>
      <c r="D219" s="6">
        <v>0</v>
      </c>
      <c r="E219" s="10">
        <v>1</v>
      </c>
      <c r="F219" s="10">
        <v>0</v>
      </c>
      <c r="G219" s="10">
        <v>0</v>
      </c>
      <c r="J219" s="24">
        <f t="shared" si="137"/>
        <v>1</v>
      </c>
      <c r="K219" s="24">
        <f t="shared" si="138"/>
        <v>2</v>
      </c>
      <c r="L219" s="24"/>
      <c r="N219">
        <v>1</v>
      </c>
      <c r="O219">
        <f t="shared" si="139"/>
        <v>0</v>
      </c>
      <c r="P219" t="e">
        <f t="shared" si="140"/>
        <v>#DIV/0!</v>
      </c>
      <c r="Q219" t="e">
        <f t="shared" si="141"/>
        <v>#DIV/0!</v>
      </c>
      <c r="R219" s="43">
        <f t="shared" si="142"/>
        <v>0</v>
      </c>
      <c r="S219" s="6">
        <f t="shared" si="143"/>
        <v>0</v>
      </c>
      <c r="T219" s="6">
        <f t="shared" si="144"/>
        <v>0</v>
      </c>
      <c r="U219" s="6">
        <f t="shared" si="145"/>
        <v>0</v>
      </c>
      <c r="W219" s="43">
        <f t="shared" si="146"/>
        <v>0</v>
      </c>
      <c r="X219" s="6">
        <f t="shared" si="147"/>
        <v>0</v>
      </c>
      <c r="Y219" s="6">
        <f t="shared" si="148"/>
        <v>0</v>
      </c>
      <c r="Z219" s="6">
        <f t="shared" si="149"/>
        <v>0</v>
      </c>
      <c r="AA219" s="6">
        <f t="shared" si="150"/>
        <v>0</v>
      </c>
      <c r="AC219" s="43">
        <f t="shared" si="151"/>
        <v>0</v>
      </c>
      <c r="AD219" s="6">
        <f t="shared" si="152"/>
        <v>0</v>
      </c>
      <c r="AE219" s="6">
        <f t="shared" si="153"/>
        <v>0</v>
      </c>
      <c r="AF219" s="6">
        <f t="shared" si="154"/>
        <v>0</v>
      </c>
      <c r="AG219" s="6">
        <f t="shared" si="155"/>
        <v>0</v>
      </c>
      <c r="AH219" s="6">
        <f t="shared" si="156"/>
        <v>0</v>
      </c>
      <c r="AJ219" s="43">
        <f t="shared" si="157"/>
        <v>0</v>
      </c>
      <c r="AK219" s="6">
        <f t="shared" si="158"/>
        <v>0</v>
      </c>
      <c r="AL219" s="6">
        <f t="shared" si="159"/>
        <v>0</v>
      </c>
      <c r="AM219" s="6">
        <f t="shared" si="160"/>
        <v>0</v>
      </c>
      <c r="AO219" s="35">
        <f t="shared" si="161"/>
        <v>0</v>
      </c>
      <c r="AP219">
        <f t="shared" si="162"/>
        <v>0</v>
      </c>
      <c r="AQ219">
        <f t="shared" si="163"/>
        <v>0</v>
      </c>
      <c r="AR219">
        <f t="shared" si="164"/>
        <v>0</v>
      </c>
      <c r="AT219" s="35">
        <f t="shared" si="165"/>
        <v>0</v>
      </c>
      <c r="AU219">
        <f t="shared" si="166"/>
        <v>0</v>
      </c>
      <c r="AV219">
        <f t="shared" si="167"/>
        <v>0</v>
      </c>
      <c r="AW219">
        <f t="shared" si="168"/>
        <v>0</v>
      </c>
      <c r="AX219">
        <f t="shared" si="169"/>
        <v>0</v>
      </c>
      <c r="AZ219" s="35">
        <f t="shared" si="170"/>
        <v>0</v>
      </c>
      <c r="BA219">
        <f t="shared" si="171"/>
        <v>0</v>
      </c>
      <c r="BB219">
        <f t="shared" si="172"/>
        <v>0</v>
      </c>
      <c r="BC219">
        <f t="shared" si="173"/>
        <v>0</v>
      </c>
      <c r="BD219">
        <f t="shared" si="174"/>
        <v>0</v>
      </c>
      <c r="BE219">
        <f t="shared" si="175"/>
        <v>0</v>
      </c>
      <c r="BG219" s="35">
        <f t="shared" si="176"/>
        <v>0</v>
      </c>
      <c r="BH219">
        <f t="shared" si="177"/>
        <v>0</v>
      </c>
      <c r="BI219">
        <f t="shared" si="178"/>
        <v>0</v>
      </c>
      <c r="BJ219">
        <f t="shared" si="179"/>
        <v>0</v>
      </c>
    </row>
    <row r="220" spans="1:63" ht="17" x14ac:dyDescent="0.2">
      <c r="A220" s="4" t="s">
        <v>314</v>
      </c>
      <c r="B220" s="6">
        <v>2</v>
      </c>
      <c r="C220" s="6">
        <v>0</v>
      </c>
      <c r="D220" s="6">
        <v>0</v>
      </c>
      <c r="E220" s="10">
        <v>3</v>
      </c>
      <c r="F220" s="10">
        <v>0</v>
      </c>
      <c r="G220" s="10">
        <v>0</v>
      </c>
      <c r="I220" s="13" t="s">
        <v>315</v>
      </c>
      <c r="J220" s="24">
        <f t="shared" si="137"/>
        <v>2</v>
      </c>
      <c r="K220" s="24">
        <f t="shared" si="138"/>
        <v>5</v>
      </c>
      <c r="L220" s="24" t="s">
        <v>486</v>
      </c>
      <c r="N220">
        <v>1</v>
      </c>
      <c r="O220">
        <f t="shared" si="139"/>
        <v>3</v>
      </c>
      <c r="P220">
        <f t="shared" si="140"/>
        <v>0.66666666666666663</v>
      </c>
      <c r="Q220">
        <f t="shared" si="141"/>
        <v>1.6666666666666667</v>
      </c>
      <c r="R220" s="43">
        <f t="shared" si="142"/>
        <v>0</v>
      </c>
      <c r="S220" s="6">
        <f t="shared" si="143"/>
        <v>0</v>
      </c>
      <c r="T220" s="6">
        <f t="shared" si="144"/>
        <v>0.66666666666666663</v>
      </c>
      <c r="U220" s="6">
        <f t="shared" si="145"/>
        <v>0</v>
      </c>
      <c r="W220" s="43">
        <f t="shared" si="146"/>
        <v>0</v>
      </c>
      <c r="X220" s="6">
        <f t="shared" si="147"/>
        <v>0</v>
      </c>
      <c r="Y220" s="6">
        <f t="shared" si="148"/>
        <v>0</v>
      </c>
      <c r="Z220" s="6">
        <f t="shared" si="149"/>
        <v>0</v>
      </c>
      <c r="AA220" s="6">
        <f t="shared" si="150"/>
        <v>0</v>
      </c>
      <c r="AC220" s="43">
        <f t="shared" si="151"/>
        <v>0</v>
      </c>
      <c r="AD220" s="6">
        <f t="shared" si="152"/>
        <v>0</v>
      </c>
      <c r="AE220" s="6">
        <f t="shared" si="153"/>
        <v>0.66666666666666663</v>
      </c>
      <c r="AF220" s="6">
        <f t="shared" si="154"/>
        <v>0</v>
      </c>
      <c r="AG220" s="6">
        <f t="shared" si="155"/>
        <v>0</v>
      </c>
      <c r="AH220" s="6">
        <f t="shared" si="156"/>
        <v>0</v>
      </c>
      <c r="AJ220" s="43">
        <f t="shared" si="157"/>
        <v>0</v>
      </c>
      <c r="AK220" s="6">
        <f t="shared" si="158"/>
        <v>0</v>
      </c>
      <c r="AL220" s="6">
        <f t="shared" si="159"/>
        <v>0</v>
      </c>
      <c r="AM220" s="6">
        <f t="shared" si="160"/>
        <v>0</v>
      </c>
      <c r="AO220" s="35">
        <f t="shared" si="161"/>
        <v>0</v>
      </c>
      <c r="AP220">
        <f t="shared" si="162"/>
        <v>0</v>
      </c>
      <c r="AQ220">
        <f t="shared" si="163"/>
        <v>1.6666666666666667</v>
      </c>
      <c r="AR220">
        <f t="shared" si="164"/>
        <v>0</v>
      </c>
      <c r="AT220" s="35">
        <f t="shared" si="165"/>
        <v>0</v>
      </c>
      <c r="AU220">
        <f t="shared" si="166"/>
        <v>0</v>
      </c>
      <c r="AV220">
        <f t="shared" si="167"/>
        <v>0</v>
      </c>
      <c r="AW220">
        <f t="shared" si="168"/>
        <v>0</v>
      </c>
      <c r="AX220">
        <f t="shared" si="169"/>
        <v>0</v>
      </c>
      <c r="AZ220" s="35">
        <f t="shared" si="170"/>
        <v>0</v>
      </c>
      <c r="BA220">
        <f t="shared" si="171"/>
        <v>0</v>
      </c>
      <c r="BB220">
        <f t="shared" si="172"/>
        <v>1.6666666666666667</v>
      </c>
      <c r="BC220">
        <f t="shared" si="173"/>
        <v>0</v>
      </c>
      <c r="BD220">
        <f t="shared" si="174"/>
        <v>0</v>
      </c>
      <c r="BE220">
        <f t="shared" si="175"/>
        <v>0</v>
      </c>
      <c r="BG220" s="35">
        <f t="shared" si="176"/>
        <v>0</v>
      </c>
      <c r="BH220">
        <f t="shared" si="177"/>
        <v>0</v>
      </c>
      <c r="BI220">
        <f t="shared" si="178"/>
        <v>0</v>
      </c>
      <c r="BJ220">
        <f t="shared" si="179"/>
        <v>0</v>
      </c>
    </row>
    <row r="221" spans="1:63" ht="17" x14ac:dyDescent="0.2">
      <c r="A221" s="4" t="s">
        <v>316</v>
      </c>
      <c r="B221" s="6">
        <v>3</v>
      </c>
      <c r="C221" s="6">
        <v>0</v>
      </c>
      <c r="D221" s="6">
        <v>0</v>
      </c>
      <c r="E221" s="10">
        <v>0</v>
      </c>
      <c r="F221" s="10">
        <v>0</v>
      </c>
      <c r="G221" s="10">
        <v>0</v>
      </c>
      <c r="I221" s="13" t="s">
        <v>317</v>
      </c>
      <c r="J221" s="24">
        <f t="shared" si="137"/>
        <v>3</v>
      </c>
      <c r="K221" s="24">
        <f t="shared" si="138"/>
        <v>3</v>
      </c>
      <c r="L221" s="24" t="s">
        <v>433</v>
      </c>
      <c r="N221">
        <v>1</v>
      </c>
      <c r="O221">
        <f t="shared" si="139"/>
        <v>1</v>
      </c>
      <c r="P221">
        <f t="shared" si="140"/>
        <v>3</v>
      </c>
      <c r="Q221">
        <f t="shared" si="141"/>
        <v>3</v>
      </c>
      <c r="R221" s="43">
        <f t="shared" si="142"/>
        <v>0</v>
      </c>
      <c r="S221" s="6">
        <f t="shared" si="143"/>
        <v>0</v>
      </c>
      <c r="T221" s="6">
        <f t="shared" si="144"/>
        <v>0</v>
      </c>
      <c r="U221" s="6">
        <f t="shared" si="145"/>
        <v>0</v>
      </c>
      <c r="W221" s="43">
        <f t="shared" si="146"/>
        <v>3</v>
      </c>
      <c r="X221" s="6">
        <f t="shared" si="147"/>
        <v>0</v>
      </c>
      <c r="Y221" s="6">
        <f t="shared" si="148"/>
        <v>0</v>
      </c>
      <c r="Z221" s="6">
        <f t="shared" si="149"/>
        <v>0</v>
      </c>
      <c r="AA221" s="6">
        <f t="shared" si="150"/>
        <v>0</v>
      </c>
      <c r="AC221" s="43">
        <f t="shared" si="151"/>
        <v>0</v>
      </c>
      <c r="AD221" s="6">
        <f t="shared" si="152"/>
        <v>0</v>
      </c>
      <c r="AE221" s="6">
        <f t="shared" si="153"/>
        <v>0</v>
      </c>
      <c r="AF221" s="6">
        <f t="shared" si="154"/>
        <v>0</v>
      </c>
      <c r="AG221" s="6">
        <f t="shared" si="155"/>
        <v>0</v>
      </c>
      <c r="AH221" s="6">
        <f t="shared" si="156"/>
        <v>0</v>
      </c>
      <c r="AJ221" s="43">
        <f t="shared" si="157"/>
        <v>0</v>
      </c>
      <c r="AK221" s="6">
        <f t="shared" si="158"/>
        <v>0</v>
      </c>
      <c r="AL221" s="6">
        <f t="shared" si="159"/>
        <v>0</v>
      </c>
      <c r="AM221" s="6">
        <f t="shared" si="160"/>
        <v>0</v>
      </c>
      <c r="AO221" s="35">
        <f t="shared" si="161"/>
        <v>0</v>
      </c>
      <c r="AP221">
        <f t="shared" si="162"/>
        <v>0</v>
      </c>
      <c r="AQ221">
        <f t="shared" si="163"/>
        <v>0</v>
      </c>
      <c r="AR221">
        <f t="shared" si="164"/>
        <v>0</v>
      </c>
      <c r="AT221" s="35">
        <f t="shared" si="165"/>
        <v>3</v>
      </c>
      <c r="AU221">
        <f t="shared" si="166"/>
        <v>0</v>
      </c>
      <c r="AV221">
        <f t="shared" si="167"/>
        <v>0</v>
      </c>
      <c r="AW221">
        <f t="shared" si="168"/>
        <v>0</v>
      </c>
      <c r="AX221">
        <f t="shared" si="169"/>
        <v>0</v>
      </c>
      <c r="AZ221" s="35">
        <f t="shared" si="170"/>
        <v>0</v>
      </c>
      <c r="BA221">
        <f t="shared" si="171"/>
        <v>0</v>
      </c>
      <c r="BB221">
        <f t="shared" si="172"/>
        <v>0</v>
      </c>
      <c r="BC221">
        <f t="shared" si="173"/>
        <v>0</v>
      </c>
      <c r="BD221">
        <f t="shared" si="174"/>
        <v>0</v>
      </c>
      <c r="BE221">
        <f t="shared" si="175"/>
        <v>0</v>
      </c>
      <c r="BG221" s="35">
        <f t="shared" si="176"/>
        <v>0</v>
      </c>
      <c r="BH221">
        <f t="shared" si="177"/>
        <v>0</v>
      </c>
      <c r="BI221">
        <f t="shared" si="178"/>
        <v>0</v>
      </c>
      <c r="BJ221">
        <f t="shared" si="179"/>
        <v>0</v>
      </c>
    </row>
    <row r="222" spans="1:63" ht="17" x14ac:dyDescent="0.2">
      <c r="A222" s="4" t="s">
        <v>318</v>
      </c>
      <c r="B222" s="6">
        <v>3</v>
      </c>
      <c r="C222" s="6">
        <v>0</v>
      </c>
      <c r="D222" s="6">
        <v>0</v>
      </c>
      <c r="E222" s="10">
        <v>14</v>
      </c>
      <c r="F222" s="10">
        <v>0</v>
      </c>
      <c r="G222" s="10">
        <v>0</v>
      </c>
      <c r="J222" s="24">
        <f t="shared" si="137"/>
        <v>3</v>
      </c>
      <c r="K222" s="24">
        <f t="shared" si="138"/>
        <v>17</v>
      </c>
      <c r="L222" s="24"/>
      <c r="N222">
        <v>1</v>
      </c>
      <c r="O222">
        <f t="shared" si="139"/>
        <v>0</v>
      </c>
      <c r="P222" t="e">
        <f t="shared" si="140"/>
        <v>#DIV/0!</v>
      </c>
      <c r="Q222" t="e">
        <f t="shared" si="141"/>
        <v>#DIV/0!</v>
      </c>
      <c r="R222" s="43">
        <f t="shared" si="142"/>
        <v>0</v>
      </c>
      <c r="S222" s="6">
        <f t="shared" si="143"/>
        <v>0</v>
      </c>
      <c r="T222" s="6">
        <f t="shared" si="144"/>
        <v>0</v>
      </c>
      <c r="U222" s="6">
        <f t="shared" si="145"/>
        <v>0</v>
      </c>
      <c r="W222" s="43">
        <f t="shared" si="146"/>
        <v>0</v>
      </c>
      <c r="X222" s="6">
        <f t="shared" si="147"/>
        <v>0</v>
      </c>
      <c r="Y222" s="6">
        <f t="shared" si="148"/>
        <v>0</v>
      </c>
      <c r="Z222" s="6">
        <f t="shared" si="149"/>
        <v>0</v>
      </c>
      <c r="AA222" s="6">
        <f t="shared" si="150"/>
        <v>0</v>
      </c>
      <c r="AC222" s="43">
        <f t="shared" si="151"/>
        <v>0</v>
      </c>
      <c r="AD222" s="6">
        <f t="shared" si="152"/>
        <v>0</v>
      </c>
      <c r="AE222" s="6">
        <f t="shared" si="153"/>
        <v>0</v>
      </c>
      <c r="AF222" s="6">
        <f t="shared" si="154"/>
        <v>0</v>
      </c>
      <c r="AG222" s="6">
        <f t="shared" si="155"/>
        <v>0</v>
      </c>
      <c r="AH222" s="6">
        <f t="shared" si="156"/>
        <v>0</v>
      </c>
      <c r="AJ222" s="43">
        <f t="shared" si="157"/>
        <v>0</v>
      </c>
      <c r="AK222" s="6">
        <f t="shared" si="158"/>
        <v>0</v>
      </c>
      <c r="AL222" s="6">
        <f t="shared" si="159"/>
        <v>0</v>
      </c>
      <c r="AM222" s="6">
        <f t="shared" si="160"/>
        <v>0</v>
      </c>
      <c r="AO222" s="35">
        <f t="shared" si="161"/>
        <v>0</v>
      </c>
      <c r="AP222">
        <f t="shared" si="162"/>
        <v>0</v>
      </c>
      <c r="AQ222">
        <f t="shared" si="163"/>
        <v>0</v>
      </c>
      <c r="AR222">
        <f t="shared" si="164"/>
        <v>0</v>
      </c>
      <c r="AT222" s="35">
        <f t="shared" si="165"/>
        <v>0</v>
      </c>
      <c r="AU222">
        <f t="shared" si="166"/>
        <v>0</v>
      </c>
      <c r="AV222">
        <f t="shared" si="167"/>
        <v>0</v>
      </c>
      <c r="AW222">
        <f t="shared" si="168"/>
        <v>0</v>
      </c>
      <c r="AX222">
        <f t="shared" si="169"/>
        <v>0</v>
      </c>
      <c r="AZ222" s="35">
        <f t="shared" si="170"/>
        <v>0</v>
      </c>
      <c r="BA222">
        <f t="shared" si="171"/>
        <v>0</v>
      </c>
      <c r="BB222">
        <f t="shared" si="172"/>
        <v>0</v>
      </c>
      <c r="BC222">
        <f t="shared" si="173"/>
        <v>0</v>
      </c>
      <c r="BD222">
        <f t="shared" si="174"/>
        <v>0</v>
      </c>
      <c r="BE222">
        <f t="shared" si="175"/>
        <v>0</v>
      </c>
      <c r="BG222" s="35">
        <f t="shared" si="176"/>
        <v>0</v>
      </c>
      <c r="BH222">
        <f t="shared" si="177"/>
        <v>0</v>
      </c>
      <c r="BI222">
        <f t="shared" si="178"/>
        <v>0</v>
      </c>
      <c r="BJ222">
        <f t="shared" si="179"/>
        <v>0</v>
      </c>
    </row>
    <row r="223" spans="1:63" ht="17" x14ac:dyDescent="0.2">
      <c r="A223" s="4" t="s">
        <v>319</v>
      </c>
      <c r="B223" s="6">
        <v>1</v>
      </c>
      <c r="C223" s="6">
        <v>0</v>
      </c>
      <c r="D223" s="6">
        <v>1</v>
      </c>
      <c r="E223" s="10">
        <v>9</v>
      </c>
      <c r="F223" s="10">
        <v>2</v>
      </c>
      <c r="G223" s="10">
        <v>0</v>
      </c>
      <c r="J223" s="24">
        <f t="shared" si="137"/>
        <v>2</v>
      </c>
      <c r="K223" s="24">
        <f t="shared" si="138"/>
        <v>13</v>
      </c>
      <c r="L223" s="24"/>
      <c r="N223">
        <v>1</v>
      </c>
      <c r="O223">
        <f t="shared" si="139"/>
        <v>0</v>
      </c>
      <c r="P223" t="e">
        <f t="shared" si="140"/>
        <v>#DIV/0!</v>
      </c>
      <c r="Q223" t="e">
        <f t="shared" si="141"/>
        <v>#DIV/0!</v>
      </c>
      <c r="R223" s="43">
        <f t="shared" si="142"/>
        <v>0</v>
      </c>
      <c r="S223" s="6">
        <f t="shared" si="143"/>
        <v>0</v>
      </c>
      <c r="T223" s="6">
        <f t="shared" si="144"/>
        <v>0</v>
      </c>
      <c r="U223" s="6">
        <f t="shared" si="145"/>
        <v>0</v>
      </c>
      <c r="W223" s="43">
        <f t="shared" si="146"/>
        <v>0</v>
      </c>
      <c r="X223" s="6">
        <f t="shared" si="147"/>
        <v>0</v>
      </c>
      <c r="Y223" s="6">
        <f t="shared" si="148"/>
        <v>0</v>
      </c>
      <c r="Z223" s="6">
        <f t="shared" si="149"/>
        <v>0</v>
      </c>
      <c r="AA223" s="6">
        <f t="shared" si="150"/>
        <v>0</v>
      </c>
      <c r="AC223" s="43">
        <f t="shared" si="151"/>
        <v>0</v>
      </c>
      <c r="AD223" s="6">
        <f t="shared" si="152"/>
        <v>0</v>
      </c>
      <c r="AE223" s="6">
        <f t="shared" si="153"/>
        <v>0</v>
      </c>
      <c r="AF223" s="6">
        <f t="shared" si="154"/>
        <v>0</v>
      </c>
      <c r="AG223" s="6">
        <f t="shared" si="155"/>
        <v>0</v>
      </c>
      <c r="AH223" s="6">
        <f t="shared" si="156"/>
        <v>0</v>
      </c>
      <c r="AJ223" s="43">
        <f t="shared" si="157"/>
        <v>0</v>
      </c>
      <c r="AK223" s="6">
        <f t="shared" si="158"/>
        <v>0</v>
      </c>
      <c r="AL223" s="6">
        <f t="shared" si="159"/>
        <v>0</v>
      </c>
      <c r="AM223" s="6">
        <f t="shared" si="160"/>
        <v>0</v>
      </c>
      <c r="AO223" s="35">
        <f t="shared" si="161"/>
        <v>0</v>
      </c>
      <c r="AP223">
        <f t="shared" si="162"/>
        <v>0</v>
      </c>
      <c r="AQ223">
        <f t="shared" si="163"/>
        <v>0</v>
      </c>
      <c r="AR223">
        <f t="shared" si="164"/>
        <v>0</v>
      </c>
      <c r="AT223" s="35">
        <f t="shared" si="165"/>
        <v>0</v>
      </c>
      <c r="AU223">
        <f t="shared" si="166"/>
        <v>0</v>
      </c>
      <c r="AV223">
        <f t="shared" si="167"/>
        <v>0</v>
      </c>
      <c r="AW223">
        <f t="shared" si="168"/>
        <v>0</v>
      </c>
      <c r="AX223">
        <f t="shared" si="169"/>
        <v>0</v>
      </c>
      <c r="AZ223" s="35">
        <f t="shared" si="170"/>
        <v>0</v>
      </c>
      <c r="BA223">
        <f t="shared" si="171"/>
        <v>0</v>
      </c>
      <c r="BB223">
        <f t="shared" si="172"/>
        <v>0</v>
      </c>
      <c r="BC223">
        <f t="shared" si="173"/>
        <v>0</v>
      </c>
      <c r="BD223">
        <f t="shared" si="174"/>
        <v>0</v>
      </c>
      <c r="BE223">
        <f t="shared" si="175"/>
        <v>0</v>
      </c>
      <c r="BG223" s="35">
        <f t="shared" si="176"/>
        <v>0</v>
      </c>
      <c r="BH223">
        <f t="shared" si="177"/>
        <v>0</v>
      </c>
      <c r="BI223">
        <f t="shared" si="178"/>
        <v>0</v>
      </c>
      <c r="BJ223">
        <f t="shared" si="179"/>
        <v>0</v>
      </c>
    </row>
    <row r="224" spans="1:63" ht="17" x14ac:dyDescent="0.2">
      <c r="A224" s="4" t="s">
        <v>320</v>
      </c>
      <c r="B224" s="6">
        <v>1</v>
      </c>
      <c r="C224" s="6">
        <v>0</v>
      </c>
      <c r="D224" s="6">
        <v>0</v>
      </c>
      <c r="E224" s="10">
        <v>0</v>
      </c>
      <c r="F224" s="10">
        <v>0</v>
      </c>
      <c r="G224" s="10">
        <v>0</v>
      </c>
      <c r="I224" s="13" t="s">
        <v>321</v>
      </c>
      <c r="J224" s="24">
        <f t="shared" si="137"/>
        <v>1</v>
      </c>
      <c r="K224" s="24">
        <f t="shared" si="138"/>
        <v>1</v>
      </c>
      <c r="L224" s="24" t="s">
        <v>504</v>
      </c>
      <c r="N224">
        <v>1</v>
      </c>
      <c r="O224">
        <f t="shared" si="139"/>
        <v>1</v>
      </c>
      <c r="P224">
        <f t="shared" si="140"/>
        <v>1</v>
      </c>
      <c r="Q224">
        <f t="shared" si="141"/>
        <v>1</v>
      </c>
      <c r="R224" s="43">
        <f t="shared" si="142"/>
        <v>0</v>
      </c>
      <c r="S224" s="6">
        <f t="shared" si="143"/>
        <v>0</v>
      </c>
      <c r="T224" s="6">
        <f t="shared" si="144"/>
        <v>0</v>
      </c>
      <c r="U224" s="6">
        <f t="shared" si="145"/>
        <v>0</v>
      </c>
      <c r="W224" s="43">
        <f t="shared" si="146"/>
        <v>0</v>
      </c>
      <c r="X224" s="6">
        <f t="shared" si="147"/>
        <v>0</v>
      </c>
      <c r="Y224" s="6">
        <f t="shared" si="148"/>
        <v>0</v>
      </c>
      <c r="Z224" s="6">
        <f t="shared" si="149"/>
        <v>0</v>
      </c>
      <c r="AA224" s="6">
        <f t="shared" si="150"/>
        <v>0</v>
      </c>
      <c r="AC224" s="43">
        <f t="shared" si="151"/>
        <v>1</v>
      </c>
      <c r="AD224" s="6">
        <f t="shared" si="152"/>
        <v>0</v>
      </c>
      <c r="AE224" s="6">
        <f t="shared" si="153"/>
        <v>0</v>
      </c>
      <c r="AF224" s="6">
        <f t="shared" si="154"/>
        <v>0</v>
      </c>
      <c r="AG224" s="6">
        <f t="shared" si="155"/>
        <v>0</v>
      </c>
      <c r="AH224" s="6">
        <f t="shared" si="156"/>
        <v>0</v>
      </c>
      <c r="AJ224" s="43">
        <f t="shared" si="157"/>
        <v>0</v>
      </c>
      <c r="AK224" s="6">
        <f t="shared" si="158"/>
        <v>0</v>
      </c>
      <c r="AL224" s="6">
        <f t="shared" si="159"/>
        <v>0</v>
      </c>
      <c r="AM224" s="6">
        <f t="shared" si="160"/>
        <v>0</v>
      </c>
      <c r="AO224" s="35">
        <f t="shared" si="161"/>
        <v>0</v>
      </c>
      <c r="AP224">
        <f t="shared" si="162"/>
        <v>0</v>
      </c>
      <c r="AQ224">
        <f t="shared" si="163"/>
        <v>0</v>
      </c>
      <c r="AR224">
        <f t="shared" si="164"/>
        <v>0</v>
      </c>
      <c r="AT224" s="35">
        <f t="shared" si="165"/>
        <v>0</v>
      </c>
      <c r="AU224">
        <f t="shared" si="166"/>
        <v>0</v>
      </c>
      <c r="AV224">
        <f t="shared" si="167"/>
        <v>0</v>
      </c>
      <c r="AW224">
        <f t="shared" si="168"/>
        <v>0</v>
      </c>
      <c r="AX224">
        <f t="shared" si="169"/>
        <v>0</v>
      </c>
      <c r="AZ224" s="35">
        <f t="shared" si="170"/>
        <v>1</v>
      </c>
      <c r="BA224">
        <f t="shared" si="171"/>
        <v>0</v>
      </c>
      <c r="BB224">
        <f t="shared" si="172"/>
        <v>0</v>
      </c>
      <c r="BC224">
        <f t="shared" si="173"/>
        <v>0</v>
      </c>
      <c r="BD224">
        <f t="shared" si="174"/>
        <v>0</v>
      </c>
      <c r="BE224">
        <f t="shared" si="175"/>
        <v>0</v>
      </c>
      <c r="BG224" s="35">
        <f t="shared" si="176"/>
        <v>0</v>
      </c>
      <c r="BH224">
        <f t="shared" si="177"/>
        <v>0</v>
      </c>
      <c r="BI224">
        <f t="shared" si="178"/>
        <v>0</v>
      </c>
      <c r="BJ224">
        <f t="shared" si="179"/>
        <v>0</v>
      </c>
    </row>
    <row r="225" spans="1:63" ht="17" x14ac:dyDescent="0.2">
      <c r="A225" s="4" t="s">
        <v>195</v>
      </c>
      <c r="B225" s="6">
        <v>9</v>
      </c>
      <c r="C225" s="6">
        <v>16</v>
      </c>
      <c r="D225" s="6">
        <v>3</v>
      </c>
      <c r="E225" s="10">
        <v>19</v>
      </c>
      <c r="F225" s="10">
        <v>24</v>
      </c>
      <c r="G225" s="10">
        <v>2</v>
      </c>
      <c r="J225" s="24">
        <f t="shared" si="137"/>
        <v>28</v>
      </c>
      <c r="K225" s="24">
        <f t="shared" si="138"/>
        <v>73</v>
      </c>
      <c r="L225" s="24"/>
      <c r="N225">
        <v>1</v>
      </c>
      <c r="O225">
        <f t="shared" si="139"/>
        <v>0</v>
      </c>
      <c r="P225" t="e">
        <f t="shared" si="140"/>
        <v>#DIV/0!</v>
      </c>
      <c r="Q225" t="e">
        <f t="shared" si="141"/>
        <v>#DIV/0!</v>
      </c>
      <c r="R225" s="43">
        <f t="shared" si="142"/>
        <v>0</v>
      </c>
      <c r="S225" s="6">
        <f t="shared" si="143"/>
        <v>0</v>
      </c>
      <c r="T225" s="6">
        <f t="shared" si="144"/>
        <v>0</v>
      </c>
      <c r="U225" s="6">
        <f t="shared" si="145"/>
        <v>0</v>
      </c>
      <c r="W225" s="43">
        <f t="shared" si="146"/>
        <v>0</v>
      </c>
      <c r="X225" s="6">
        <f t="shared" si="147"/>
        <v>0</v>
      </c>
      <c r="Y225" s="6">
        <f t="shared" si="148"/>
        <v>0</v>
      </c>
      <c r="Z225" s="6">
        <f t="shared" si="149"/>
        <v>0</v>
      </c>
      <c r="AA225" s="6">
        <f t="shared" si="150"/>
        <v>0</v>
      </c>
      <c r="AC225" s="43">
        <f t="shared" si="151"/>
        <v>0</v>
      </c>
      <c r="AD225" s="6">
        <f t="shared" si="152"/>
        <v>0</v>
      </c>
      <c r="AE225" s="6">
        <f t="shared" si="153"/>
        <v>0</v>
      </c>
      <c r="AF225" s="6">
        <f t="shared" si="154"/>
        <v>0</v>
      </c>
      <c r="AG225" s="6">
        <f t="shared" si="155"/>
        <v>0</v>
      </c>
      <c r="AH225" s="6">
        <f t="shared" si="156"/>
        <v>0</v>
      </c>
      <c r="AJ225" s="43">
        <f t="shared" si="157"/>
        <v>0</v>
      </c>
      <c r="AK225" s="6">
        <f t="shared" si="158"/>
        <v>0</v>
      </c>
      <c r="AL225" s="6">
        <f t="shared" si="159"/>
        <v>0</v>
      </c>
      <c r="AM225" s="6">
        <f t="shared" si="160"/>
        <v>0</v>
      </c>
      <c r="AO225" s="35">
        <f t="shared" si="161"/>
        <v>0</v>
      </c>
      <c r="AP225">
        <f t="shared" si="162"/>
        <v>0</v>
      </c>
      <c r="AQ225">
        <f t="shared" si="163"/>
        <v>0</v>
      </c>
      <c r="AR225">
        <f t="shared" si="164"/>
        <v>0</v>
      </c>
      <c r="AT225" s="35">
        <f t="shared" si="165"/>
        <v>0</v>
      </c>
      <c r="AU225">
        <f t="shared" si="166"/>
        <v>0</v>
      </c>
      <c r="AV225">
        <f t="shared" si="167"/>
        <v>0</v>
      </c>
      <c r="AW225">
        <f t="shared" si="168"/>
        <v>0</v>
      </c>
      <c r="AX225">
        <f t="shared" si="169"/>
        <v>0</v>
      </c>
      <c r="AZ225" s="35">
        <f t="shared" si="170"/>
        <v>0</v>
      </c>
      <c r="BA225">
        <f t="shared" si="171"/>
        <v>0</v>
      </c>
      <c r="BB225">
        <f t="shared" si="172"/>
        <v>0</v>
      </c>
      <c r="BC225">
        <f t="shared" si="173"/>
        <v>0</v>
      </c>
      <c r="BD225">
        <f t="shared" si="174"/>
        <v>0</v>
      </c>
      <c r="BE225">
        <f t="shared" si="175"/>
        <v>0</v>
      </c>
      <c r="BG225" s="35">
        <f t="shared" si="176"/>
        <v>0</v>
      </c>
      <c r="BH225">
        <f t="shared" si="177"/>
        <v>0</v>
      </c>
      <c r="BI225">
        <f t="shared" si="178"/>
        <v>0</v>
      </c>
      <c r="BJ225">
        <f t="shared" si="179"/>
        <v>0</v>
      </c>
    </row>
    <row r="226" spans="1:63" ht="17" x14ac:dyDescent="0.2">
      <c r="A226" s="4" t="s">
        <v>322</v>
      </c>
      <c r="B226" s="6">
        <v>1</v>
      </c>
      <c r="C226" s="6">
        <v>2</v>
      </c>
      <c r="D226" s="6">
        <v>0</v>
      </c>
      <c r="E226" s="10">
        <v>1</v>
      </c>
      <c r="F226" s="10">
        <v>3</v>
      </c>
      <c r="G226" s="10">
        <v>0</v>
      </c>
      <c r="I226" s="13" t="s">
        <v>138</v>
      </c>
      <c r="J226" s="24">
        <f t="shared" si="137"/>
        <v>3</v>
      </c>
      <c r="K226" s="24">
        <f t="shared" si="138"/>
        <v>7</v>
      </c>
      <c r="L226" s="24" t="s">
        <v>482</v>
      </c>
      <c r="N226">
        <v>1</v>
      </c>
      <c r="O226">
        <f t="shared" si="139"/>
        <v>2</v>
      </c>
      <c r="P226">
        <f t="shared" si="140"/>
        <v>1.5</v>
      </c>
      <c r="Q226">
        <f t="shared" si="141"/>
        <v>3.5</v>
      </c>
      <c r="R226" s="43">
        <f t="shared" si="142"/>
        <v>0</v>
      </c>
      <c r="S226" s="6">
        <f t="shared" si="143"/>
        <v>1.5</v>
      </c>
      <c r="T226" s="6">
        <f t="shared" si="144"/>
        <v>0</v>
      </c>
      <c r="U226" s="6">
        <f t="shared" si="145"/>
        <v>0</v>
      </c>
      <c r="W226" s="43">
        <f t="shared" si="146"/>
        <v>0</v>
      </c>
      <c r="X226" s="6">
        <f t="shared" si="147"/>
        <v>1.5</v>
      </c>
      <c r="Y226" s="6">
        <f t="shared" si="148"/>
        <v>0</v>
      </c>
      <c r="Z226" s="6">
        <f t="shared" si="149"/>
        <v>0</v>
      </c>
      <c r="AA226" s="6">
        <f t="shared" si="150"/>
        <v>0</v>
      </c>
      <c r="AC226" s="43">
        <f t="shared" si="151"/>
        <v>0</v>
      </c>
      <c r="AD226" s="6">
        <f t="shared" si="152"/>
        <v>0</v>
      </c>
      <c r="AE226" s="6">
        <f t="shared" si="153"/>
        <v>0</v>
      </c>
      <c r="AF226" s="6">
        <f t="shared" si="154"/>
        <v>0</v>
      </c>
      <c r="AG226" s="6">
        <f t="shared" si="155"/>
        <v>0</v>
      </c>
      <c r="AH226" s="6">
        <f t="shared" si="156"/>
        <v>0</v>
      </c>
      <c r="AJ226" s="43">
        <f t="shared" si="157"/>
        <v>0</v>
      </c>
      <c r="AK226" s="6">
        <f t="shared" si="158"/>
        <v>0</v>
      </c>
      <c r="AL226" s="6">
        <f t="shared" si="159"/>
        <v>0</v>
      </c>
      <c r="AM226" s="6">
        <f t="shared" si="160"/>
        <v>0</v>
      </c>
      <c r="AO226" s="35">
        <f t="shared" si="161"/>
        <v>0</v>
      </c>
      <c r="AP226">
        <f t="shared" si="162"/>
        <v>3.5</v>
      </c>
      <c r="AQ226">
        <f t="shared" si="163"/>
        <v>0</v>
      </c>
      <c r="AR226">
        <f t="shared" si="164"/>
        <v>0</v>
      </c>
      <c r="AT226" s="35">
        <f t="shared" si="165"/>
        <v>0</v>
      </c>
      <c r="AU226">
        <f t="shared" si="166"/>
        <v>3.5</v>
      </c>
      <c r="AV226">
        <f t="shared" si="167"/>
        <v>0</v>
      </c>
      <c r="AW226">
        <f t="shared" si="168"/>
        <v>0</v>
      </c>
      <c r="AX226">
        <f t="shared" si="169"/>
        <v>0</v>
      </c>
      <c r="AZ226" s="35">
        <f t="shared" si="170"/>
        <v>0</v>
      </c>
      <c r="BA226">
        <f t="shared" si="171"/>
        <v>0</v>
      </c>
      <c r="BB226">
        <f t="shared" si="172"/>
        <v>0</v>
      </c>
      <c r="BC226">
        <f t="shared" si="173"/>
        <v>0</v>
      </c>
      <c r="BD226">
        <f t="shared" si="174"/>
        <v>0</v>
      </c>
      <c r="BE226">
        <f t="shared" si="175"/>
        <v>0</v>
      </c>
      <c r="BG226" s="35">
        <f t="shared" si="176"/>
        <v>0</v>
      </c>
      <c r="BH226">
        <f t="shared" si="177"/>
        <v>0</v>
      </c>
      <c r="BI226">
        <f t="shared" si="178"/>
        <v>0</v>
      </c>
      <c r="BJ226">
        <f t="shared" si="179"/>
        <v>0</v>
      </c>
    </row>
    <row r="227" spans="1:63" ht="17" x14ac:dyDescent="0.2">
      <c r="A227" s="4" t="s">
        <v>323</v>
      </c>
      <c r="B227" s="6">
        <v>2</v>
      </c>
      <c r="C227" s="6">
        <v>1</v>
      </c>
      <c r="D227" s="6">
        <v>2</v>
      </c>
      <c r="E227" s="10">
        <v>32</v>
      </c>
      <c r="F227" s="10">
        <v>12</v>
      </c>
      <c r="G227" s="10">
        <v>0</v>
      </c>
      <c r="I227" s="13" t="s">
        <v>78</v>
      </c>
      <c r="J227" s="24">
        <f t="shared" si="137"/>
        <v>5</v>
      </c>
      <c r="K227" s="24">
        <f t="shared" si="138"/>
        <v>49</v>
      </c>
      <c r="L227" s="24"/>
      <c r="N227">
        <v>1</v>
      </c>
      <c r="O227">
        <f t="shared" si="139"/>
        <v>0</v>
      </c>
      <c r="P227" t="e">
        <f t="shared" si="140"/>
        <v>#DIV/0!</v>
      </c>
      <c r="Q227" t="e">
        <f t="shared" si="141"/>
        <v>#DIV/0!</v>
      </c>
      <c r="R227" s="43">
        <f t="shared" si="142"/>
        <v>0</v>
      </c>
      <c r="S227" s="6">
        <f t="shared" si="143"/>
        <v>0</v>
      </c>
      <c r="T227" s="6">
        <f t="shared" si="144"/>
        <v>0</v>
      </c>
      <c r="U227" s="6">
        <f t="shared" si="145"/>
        <v>0</v>
      </c>
      <c r="W227" s="43">
        <f t="shared" si="146"/>
        <v>0</v>
      </c>
      <c r="X227" s="6">
        <f t="shared" si="147"/>
        <v>0</v>
      </c>
      <c r="Y227" s="6">
        <f t="shared" si="148"/>
        <v>0</v>
      </c>
      <c r="Z227" s="6">
        <f t="shared" si="149"/>
        <v>0</v>
      </c>
      <c r="AA227" s="6">
        <f t="shared" si="150"/>
        <v>0</v>
      </c>
      <c r="AC227" s="43">
        <f t="shared" si="151"/>
        <v>0</v>
      </c>
      <c r="AD227" s="6">
        <f t="shared" si="152"/>
        <v>0</v>
      </c>
      <c r="AE227" s="6">
        <f t="shared" si="153"/>
        <v>0</v>
      </c>
      <c r="AF227" s="6">
        <f t="shared" si="154"/>
        <v>0</v>
      </c>
      <c r="AG227" s="6">
        <f t="shared" si="155"/>
        <v>0</v>
      </c>
      <c r="AH227" s="6">
        <f t="shared" si="156"/>
        <v>0</v>
      </c>
      <c r="AJ227" s="43">
        <f t="shared" si="157"/>
        <v>0</v>
      </c>
      <c r="AK227" s="6">
        <f t="shared" si="158"/>
        <v>0</v>
      </c>
      <c r="AL227" s="6">
        <f t="shared" si="159"/>
        <v>0</v>
      </c>
      <c r="AM227" s="6">
        <f t="shared" si="160"/>
        <v>0</v>
      </c>
      <c r="AO227" s="35">
        <f t="shared" si="161"/>
        <v>0</v>
      </c>
      <c r="AP227">
        <f t="shared" si="162"/>
        <v>0</v>
      </c>
      <c r="AQ227">
        <f t="shared" si="163"/>
        <v>0</v>
      </c>
      <c r="AR227">
        <f t="shared" si="164"/>
        <v>0</v>
      </c>
      <c r="AT227" s="35">
        <f t="shared" si="165"/>
        <v>0</v>
      </c>
      <c r="AU227">
        <f t="shared" si="166"/>
        <v>0</v>
      </c>
      <c r="AV227">
        <f t="shared" si="167"/>
        <v>0</v>
      </c>
      <c r="AW227">
        <f t="shared" si="168"/>
        <v>0</v>
      </c>
      <c r="AX227">
        <f t="shared" si="169"/>
        <v>0</v>
      </c>
      <c r="AZ227" s="35">
        <f t="shared" si="170"/>
        <v>0</v>
      </c>
      <c r="BA227">
        <f t="shared" si="171"/>
        <v>0</v>
      </c>
      <c r="BB227">
        <f t="shared" si="172"/>
        <v>0</v>
      </c>
      <c r="BC227">
        <f t="shared" si="173"/>
        <v>0</v>
      </c>
      <c r="BD227">
        <f t="shared" si="174"/>
        <v>0</v>
      </c>
      <c r="BE227">
        <f t="shared" si="175"/>
        <v>0</v>
      </c>
      <c r="BG227" s="35">
        <f t="shared" si="176"/>
        <v>0</v>
      </c>
      <c r="BH227">
        <f t="shared" si="177"/>
        <v>0</v>
      </c>
      <c r="BI227">
        <f t="shared" si="178"/>
        <v>0</v>
      </c>
      <c r="BJ227">
        <f t="shared" si="179"/>
        <v>0</v>
      </c>
    </row>
    <row r="228" spans="1:63" ht="17" x14ac:dyDescent="0.2">
      <c r="A228" s="4" t="s">
        <v>324</v>
      </c>
      <c r="B228" s="6">
        <v>1</v>
      </c>
      <c r="C228" s="6">
        <v>0</v>
      </c>
      <c r="D228" s="6">
        <v>0</v>
      </c>
      <c r="E228" s="10">
        <v>0</v>
      </c>
      <c r="F228" s="10">
        <v>0</v>
      </c>
      <c r="G228" s="10">
        <v>0</v>
      </c>
      <c r="I228" s="13" t="s">
        <v>138</v>
      </c>
      <c r="J228" s="24">
        <f t="shared" si="137"/>
        <v>1</v>
      </c>
      <c r="K228" s="24">
        <f t="shared" si="138"/>
        <v>1</v>
      </c>
      <c r="L228" s="24" t="s">
        <v>482</v>
      </c>
      <c r="N228">
        <v>1</v>
      </c>
      <c r="O228">
        <f t="shared" si="139"/>
        <v>2</v>
      </c>
      <c r="P228">
        <f t="shared" si="140"/>
        <v>0.5</v>
      </c>
      <c r="Q228">
        <f t="shared" si="141"/>
        <v>0.5</v>
      </c>
      <c r="R228" s="43">
        <f t="shared" si="142"/>
        <v>0</v>
      </c>
      <c r="S228" s="6">
        <f t="shared" si="143"/>
        <v>0.5</v>
      </c>
      <c r="T228" s="6">
        <f t="shared" si="144"/>
        <v>0</v>
      </c>
      <c r="U228" s="6">
        <f t="shared" si="145"/>
        <v>0</v>
      </c>
      <c r="W228" s="43">
        <f t="shared" si="146"/>
        <v>0</v>
      </c>
      <c r="X228" s="6">
        <f t="shared" si="147"/>
        <v>0.5</v>
      </c>
      <c r="Y228" s="6">
        <f t="shared" si="148"/>
        <v>0</v>
      </c>
      <c r="Z228" s="6">
        <f t="shared" si="149"/>
        <v>0</v>
      </c>
      <c r="AA228" s="6">
        <f t="shared" si="150"/>
        <v>0</v>
      </c>
      <c r="AC228" s="43">
        <f t="shared" si="151"/>
        <v>0</v>
      </c>
      <c r="AD228" s="6">
        <f t="shared" si="152"/>
        <v>0</v>
      </c>
      <c r="AE228" s="6">
        <f t="shared" si="153"/>
        <v>0</v>
      </c>
      <c r="AF228" s="6">
        <f t="shared" si="154"/>
        <v>0</v>
      </c>
      <c r="AG228" s="6">
        <f t="shared" si="155"/>
        <v>0</v>
      </c>
      <c r="AH228" s="6">
        <f t="shared" si="156"/>
        <v>0</v>
      </c>
      <c r="AJ228" s="43">
        <f t="shared" si="157"/>
        <v>0</v>
      </c>
      <c r="AK228" s="6">
        <f t="shared" si="158"/>
        <v>0</v>
      </c>
      <c r="AL228" s="6">
        <f t="shared" si="159"/>
        <v>0</v>
      </c>
      <c r="AM228" s="6">
        <f t="shared" si="160"/>
        <v>0</v>
      </c>
      <c r="AO228" s="35">
        <f t="shared" si="161"/>
        <v>0</v>
      </c>
      <c r="AP228">
        <f t="shared" si="162"/>
        <v>0.5</v>
      </c>
      <c r="AQ228">
        <f t="shared" si="163"/>
        <v>0</v>
      </c>
      <c r="AR228">
        <f t="shared" si="164"/>
        <v>0</v>
      </c>
      <c r="AT228" s="35">
        <f t="shared" si="165"/>
        <v>0</v>
      </c>
      <c r="AU228">
        <f t="shared" si="166"/>
        <v>0.5</v>
      </c>
      <c r="AV228">
        <f t="shared" si="167"/>
        <v>0</v>
      </c>
      <c r="AW228">
        <f t="shared" si="168"/>
        <v>0</v>
      </c>
      <c r="AX228">
        <f t="shared" si="169"/>
        <v>0</v>
      </c>
      <c r="AZ228" s="35">
        <f t="shared" si="170"/>
        <v>0</v>
      </c>
      <c r="BA228">
        <f t="shared" si="171"/>
        <v>0</v>
      </c>
      <c r="BB228">
        <f t="shared" si="172"/>
        <v>0</v>
      </c>
      <c r="BC228">
        <f t="shared" si="173"/>
        <v>0</v>
      </c>
      <c r="BD228">
        <f t="shared" si="174"/>
        <v>0</v>
      </c>
      <c r="BE228">
        <f t="shared" si="175"/>
        <v>0</v>
      </c>
      <c r="BG228" s="35">
        <f t="shared" si="176"/>
        <v>0</v>
      </c>
      <c r="BH228">
        <f t="shared" si="177"/>
        <v>0</v>
      </c>
      <c r="BI228">
        <f t="shared" si="178"/>
        <v>0</v>
      </c>
      <c r="BJ228">
        <f t="shared" si="179"/>
        <v>0</v>
      </c>
    </row>
    <row r="229" spans="1:63" x14ac:dyDescent="0.2">
      <c r="J229" s="24"/>
      <c r="K229" s="24"/>
      <c r="L229" s="24"/>
      <c r="O229">
        <f t="shared" si="139"/>
        <v>0</v>
      </c>
      <c r="P229" t="e">
        <f t="shared" si="140"/>
        <v>#DIV/0!</v>
      </c>
      <c r="Q229" t="e">
        <f t="shared" si="141"/>
        <v>#DIV/0!</v>
      </c>
      <c r="R229" s="43">
        <f t="shared" si="142"/>
        <v>0</v>
      </c>
      <c r="S229" s="6">
        <f t="shared" si="143"/>
        <v>0</v>
      </c>
      <c r="T229" s="6">
        <f t="shared" si="144"/>
        <v>0</v>
      </c>
      <c r="U229" s="6">
        <f t="shared" si="145"/>
        <v>0</v>
      </c>
      <c r="V229" s="6">
        <f>SUM(R213:U228)</f>
        <v>5.1666666666666661</v>
      </c>
      <c r="W229" s="43">
        <f t="shared" si="146"/>
        <v>0</v>
      </c>
      <c r="X229" s="6">
        <f t="shared" si="147"/>
        <v>0</v>
      </c>
      <c r="Y229" s="6">
        <f t="shared" si="148"/>
        <v>0</v>
      </c>
      <c r="Z229" s="6">
        <f t="shared" si="149"/>
        <v>0</v>
      </c>
      <c r="AA229" s="6">
        <f t="shared" si="150"/>
        <v>0</v>
      </c>
      <c r="AB229" s="6">
        <f>SUM(W213:AA228)</f>
        <v>9.5</v>
      </c>
      <c r="AC229" s="43">
        <f t="shared" si="151"/>
        <v>0</v>
      </c>
      <c r="AD229" s="6">
        <f t="shared" si="152"/>
        <v>0</v>
      </c>
      <c r="AE229" s="6">
        <f t="shared" si="153"/>
        <v>0</v>
      </c>
      <c r="AF229" s="6">
        <f t="shared" si="154"/>
        <v>0</v>
      </c>
      <c r="AG229" s="6">
        <f t="shared" si="155"/>
        <v>0</v>
      </c>
      <c r="AH229" s="6">
        <f t="shared" si="156"/>
        <v>0</v>
      </c>
      <c r="AI229" s="6">
        <f>SUM(AC212:AH228)</f>
        <v>2.6666666666666665</v>
      </c>
      <c r="AJ229" s="43">
        <f t="shared" si="157"/>
        <v>0</v>
      </c>
      <c r="AK229" s="6">
        <f t="shared" si="158"/>
        <v>0</v>
      </c>
      <c r="AL229" s="6">
        <f t="shared" si="159"/>
        <v>0</v>
      </c>
      <c r="AM229" s="6">
        <f t="shared" si="160"/>
        <v>0</v>
      </c>
      <c r="AN229" s="6">
        <f>SUM(AJ212:AM228)</f>
        <v>0</v>
      </c>
      <c r="AO229" s="35">
        <f t="shared" si="161"/>
        <v>0</v>
      </c>
      <c r="AP229">
        <f t="shared" si="162"/>
        <v>0</v>
      </c>
      <c r="AQ229">
        <f t="shared" si="163"/>
        <v>0</v>
      </c>
      <c r="AR229">
        <f t="shared" si="164"/>
        <v>0</v>
      </c>
      <c r="AS229">
        <f>SUM(AO213:AR228)</f>
        <v>14.666666666666666</v>
      </c>
      <c r="AT229" s="35">
        <f t="shared" si="165"/>
        <v>0</v>
      </c>
      <c r="AU229">
        <f t="shared" si="166"/>
        <v>0</v>
      </c>
      <c r="AV229">
        <f t="shared" si="167"/>
        <v>0</v>
      </c>
      <c r="AW229">
        <f t="shared" si="168"/>
        <v>0</v>
      </c>
      <c r="AX229">
        <f t="shared" si="169"/>
        <v>0</v>
      </c>
      <c r="AY229">
        <f>SUM(AT213:AX228)</f>
        <v>18.5</v>
      </c>
      <c r="AZ229" s="35">
        <f t="shared" si="170"/>
        <v>0</v>
      </c>
      <c r="BA229">
        <f t="shared" si="171"/>
        <v>0</v>
      </c>
      <c r="BB229">
        <f t="shared" si="172"/>
        <v>0</v>
      </c>
      <c r="BC229">
        <f t="shared" si="173"/>
        <v>0</v>
      </c>
      <c r="BD229">
        <f t="shared" si="174"/>
        <v>0</v>
      </c>
      <c r="BE229">
        <f t="shared" si="175"/>
        <v>0</v>
      </c>
      <c r="BF229">
        <f>SUM(AZ213:BE228)</f>
        <v>4.166666666666667</v>
      </c>
      <c r="BG229" s="35">
        <f t="shared" si="176"/>
        <v>0</v>
      </c>
      <c r="BH229">
        <f t="shared" si="177"/>
        <v>0</v>
      </c>
      <c r="BI229">
        <f t="shared" si="178"/>
        <v>0</v>
      </c>
      <c r="BJ229">
        <f t="shared" si="179"/>
        <v>0</v>
      </c>
      <c r="BK229">
        <f>SUM(BG213:BJ228)</f>
        <v>0</v>
      </c>
    </row>
    <row r="230" spans="1:63" s="19" customFormat="1" ht="34" x14ac:dyDescent="0.2">
      <c r="A230" s="17" t="s">
        <v>325</v>
      </c>
      <c r="H230" s="17"/>
      <c r="I230" s="20"/>
      <c r="J230" s="22"/>
      <c r="K230" s="22"/>
      <c r="L230" s="22"/>
      <c r="M230" s="38"/>
      <c r="O230" s="19">
        <f t="shared" si="139"/>
        <v>0</v>
      </c>
      <c r="P230" s="19" t="e">
        <f t="shared" si="140"/>
        <v>#DIV/0!</v>
      </c>
      <c r="Q230" s="19" t="e">
        <f t="shared" si="141"/>
        <v>#DIV/0!</v>
      </c>
      <c r="R230" s="33">
        <f t="shared" si="142"/>
        <v>0</v>
      </c>
      <c r="S230" s="19">
        <f t="shared" si="143"/>
        <v>0</v>
      </c>
      <c r="T230" s="19">
        <f t="shared" si="144"/>
        <v>0</v>
      </c>
      <c r="U230" s="19">
        <f t="shared" si="145"/>
        <v>0</v>
      </c>
      <c r="W230" s="33">
        <f t="shared" si="146"/>
        <v>0</v>
      </c>
      <c r="X230" s="19">
        <f t="shared" si="147"/>
        <v>0</v>
      </c>
      <c r="Y230" s="19">
        <f t="shared" si="148"/>
        <v>0</v>
      </c>
      <c r="Z230" s="19">
        <f t="shared" si="149"/>
        <v>0</v>
      </c>
      <c r="AA230" s="19">
        <f t="shared" si="150"/>
        <v>0</v>
      </c>
      <c r="AC230" s="33">
        <f t="shared" si="151"/>
        <v>0</v>
      </c>
      <c r="AD230" s="19">
        <f t="shared" si="152"/>
        <v>0</v>
      </c>
      <c r="AE230" s="19">
        <f t="shared" si="153"/>
        <v>0</v>
      </c>
      <c r="AF230" s="19">
        <f t="shared" si="154"/>
        <v>0</v>
      </c>
      <c r="AG230" s="19">
        <f t="shared" si="155"/>
        <v>0</v>
      </c>
      <c r="AH230" s="19">
        <f t="shared" si="156"/>
        <v>0</v>
      </c>
      <c r="AJ230" s="33">
        <f t="shared" si="157"/>
        <v>0</v>
      </c>
      <c r="AK230" s="19">
        <f t="shared" si="158"/>
        <v>0</v>
      </c>
      <c r="AL230" s="19">
        <f t="shared" si="159"/>
        <v>0</v>
      </c>
      <c r="AM230" s="19">
        <f t="shared" si="160"/>
        <v>0</v>
      </c>
      <c r="AO230" s="33">
        <f t="shared" si="161"/>
        <v>0</v>
      </c>
      <c r="AP230" s="19">
        <f t="shared" si="162"/>
        <v>0</v>
      </c>
      <c r="AQ230" s="19">
        <f t="shared" si="163"/>
        <v>0</v>
      </c>
      <c r="AR230" s="19">
        <f t="shared" si="164"/>
        <v>0</v>
      </c>
      <c r="AT230" s="33">
        <f t="shared" si="165"/>
        <v>0</v>
      </c>
      <c r="AU230" s="19">
        <f t="shared" si="166"/>
        <v>0</v>
      </c>
      <c r="AV230" s="19">
        <f t="shared" si="167"/>
        <v>0</v>
      </c>
      <c r="AW230" s="19">
        <f t="shared" si="168"/>
        <v>0</v>
      </c>
      <c r="AX230" s="19">
        <f t="shared" si="169"/>
        <v>0</v>
      </c>
      <c r="AZ230" s="33">
        <f t="shared" si="170"/>
        <v>0</v>
      </c>
      <c r="BA230" s="19">
        <f t="shared" si="171"/>
        <v>0</v>
      </c>
      <c r="BB230" s="19">
        <f t="shared" si="172"/>
        <v>0</v>
      </c>
      <c r="BC230" s="19">
        <f t="shared" si="173"/>
        <v>0</v>
      </c>
      <c r="BD230" s="19">
        <f t="shared" si="174"/>
        <v>0</v>
      </c>
      <c r="BE230" s="19">
        <f t="shared" si="175"/>
        <v>0</v>
      </c>
      <c r="BG230" s="33">
        <f t="shared" si="176"/>
        <v>0</v>
      </c>
      <c r="BH230" s="19">
        <f t="shared" si="177"/>
        <v>0</v>
      </c>
      <c r="BI230" s="19">
        <f t="shared" si="178"/>
        <v>0</v>
      </c>
      <c r="BJ230" s="19">
        <f t="shared" si="179"/>
        <v>0</v>
      </c>
    </row>
    <row r="231" spans="1:63" s="3" customFormat="1" ht="51" x14ac:dyDescent="0.2">
      <c r="A231" s="1" t="s">
        <v>326</v>
      </c>
      <c r="H231" s="1" t="s">
        <v>327</v>
      </c>
      <c r="I231" s="12" t="s">
        <v>303</v>
      </c>
      <c r="J231" s="23"/>
      <c r="K231" s="23"/>
      <c r="L231" s="23"/>
      <c r="M231" s="39"/>
      <c r="O231" s="3">
        <f t="shared" si="139"/>
        <v>0</v>
      </c>
      <c r="P231" s="3" t="e">
        <f t="shared" si="140"/>
        <v>#DIV/0!</v>
      </c>
      <c r="Q231" s="3" t="e">
        <f t="shared" si="141"/>
        <v>#DIV/0!</v>
      </c>
      <c r="R231" s="34">
        <f t="shared" si="142"/>
        <v>0</v>
      </c>
      <c r="S231" s="3">
        <f t="shared" si="143"/>
        <v>0</v>
      </c>
      <c r="T231" s="3">
        <f t="shared" si="144"/>
        <v>0</v>
      </c>
      <c r="U231" s="3">
        <f t="shared" si="145"/>
        <v>0</v>
      </c>
      <c r="W231" s="34">
        <f t="shared" si="146"/>
        <v>0</v>
      </c>
      <c r="X231" s="3">
        <f t="shared" si="147"/>
        <v>0</v>
      </c>
      <c r="Y231" s="3">
        <f t="shared" si="148"/>
        <v>0</v>
      </c>
      <c r="Z231" s="3">
        <f t="shared" si="149"/>
        <v>0</v>
      </c>
      <c r="AA231" s="3">
        <f t="shared" si="150"/>
        <v>0</v>
      </c>
      <c r="AC231" s="34">
        <f t="shared" si="151"/>
        <v>0</v>
      </c>
      <c r="AD231" s="3">
        <f t="shared" si="152"/>
        <v>0</v>
      </c>
      <c r="AE231" s="3">
        <f t="shared" si="153"/>
        <v>0</v>
      </c>
      <c r="AF231" s="3">
        <f t="shared" si="154"/>
        <v>0</v>
      </c>
      <c r="AG231" s="3">
        <f t="shared" si="155"/>
        <v>0</v>
      </c>
      <c r="AH231" s="3">
        <f t="shared" si="156"/>
        <v>0</v>
      </c>
      <c r="AJ231" s="34">
        <f t="shared" si="157"/>
        <v>0</v>
      </c>
      <c r="AK231" s="3">
        <f t="shared" si="158"/>
        <v>0</v>
      </c>
      <c r="AL231" s="3">
        <f t="shared" si="159"/>
        <v>0</v>
      </c>
      <c r="AM231" s="3">
        <f t="shared" si="160"/>
        <v>0</v>
      </c>
      <c r="AO231" s="34">
        <f t="shared" si="161"/>
        <v>0</v>
      </c>
      <c r="AP231" s="3">
        <f t="shared" si="162"/>
        <v>0</v>
      </c>
      <c r="AQ231" s="3">
        <f t="shared" si="163"/>
        <v>0</v>
      </c>
      <c r="AR231" s="3">
        <f t="shared" si="164"/>
        <v>0</v>
      </c>
      <c r="AT231" s="34">
        <f t="shared" si="165"/>
        <v>0</v>
      </c>
      <c r="AU231" s="3">
        <f t="shared" si="166"/>
        <v>0</v>
      </c>
      <c r="AV231" s="3">
        <f t="shared" si="167"/>
        <v>0</v>
      </c>
      <c r="AW231" s="3">
        <f t="shared" si="168"/>
        <v>0</v>
      </c>
      <c r="AX231" s="3">
        <f t="shared" si="169"/>
        <v>0</v>
      </c>
      <c r="AZ231" s="34">
        <f t="shared" si="170"/>
        <v>0</v>
      </c>
      <c r="BA231" s="3">
        <f t="shared" si="171"/>
        <v>0</v>
      </c>
      <c r="BB231" s="3">
        <f t="shared" si="172"/>
        <v>0</v>
      </c>
      <c r="BC231" s="3">
        <f t="shared" si="173"/>
        <v>0</v>
      </c>
      <c r="BD231" s="3">
        <f t="shared" si="174"/>
        <v>0</v>
      </c>
      <c r="BE231" s="3">
        <f t="shared" si="175"/>
        <v>0</v>
      </c>
      <c r="BG231" s="34">
        <f t="shared" si="176"/>
        <v>0</v>
      </c>
      <c r="BH231" s="3">
        <f t="shared" si="177"/>
        <v>0</v>
      </c>
      <c r="BI231" s="3">
        <f t="shared" si="178"/>
        <v>0</v>
      </c>
      <c r="BJ231" s="3">
        <f t="shared" si="179"/>
        <v>0</v>
      </c>
    </row>
    <row r="232" spans="1:63" ht="17" x14ac:dyDescent="0.2">
      <c r="A232" s="14" t="s">
        <v>0</v>
      </c>
      <c r="B232" s="15" t="s">
        <v>1</v>
      </c>
      <c r="C232" s="15" t="s">
        <v>2</v>
      </c>
      <c r="D232" s="15" t="s">
        <v>3</v>
      </c>
      <c r="E232" s="42" t="s">
        <v>4</v>
      </c>
      <c r="F232" s="42" t="s">
        <v>5</v>
      </c>
      <c r="G232" s="42" t="s">
        <v>6</v>
      </c>
      <c r="H232" s="14" t="s">
        <v>7</v>
      </c>
      <c r="I232" s="16" t="s">
        <v>8</v>
      </c>
      <c r="J232" s="24"/>
      <c r="K232" s="24"/>
      <c r="L232" s="24"/>
      <c r="O232">
        <f t="shared" si="139"/>
        <v>0</v>
      </c>
      <c r="P232" t="e">
        <f t="shared" si="140"/>
        <v>#DIV/0!</v>
      </c>
      <c r="Q232" t="e">
        <f t="shared" si="141"/>
        <v>#DIV/0!</v>
      </c>
      <c r="R232" s="43">
        <f t="shared" si="142"/>
        <v>0</v>
      </c>
      <c r="S232" s="6">
        <f t="shared" si="143"/>
        <v>0</v>
      </c>
      <c r="T232" s="6">
        <f t="shared" si="144"/>
        <v>0</v>
      </c>
      <c r="U232" s="6">
        <f t="shared" si="145"/>
        <v>0</v>
      </c>
      <c r="W232" s="43">
        <f t="shared" si="146"/>
        <v>0</v>
      </c>
      <c r="X232" s="6">
        <f t="shared" si="147"/>
        <v>0</v>
      </c>
      <c r="Y232" s="6">
        <f t="shared" si="148"/>
        <v>0</v>
      </c>
      <c r="Z232" s="6">
        <f t="shared" si="149"/>
        <v>0</v>
      </c>
      <c r="AA232" s="6">
        <f t="shared" si="150"/>
        <v>0</v>
      </c>
      <c r="AC232" s="43">
        <f t="shared" si="151"/>
        <v>0</v>
      </c>
      <c r="AD232" s="6">
        <f t="shared" si="152"/>
        <v>0</v>
      </c>
      <c r="AE232" s="6">
        <f t="shared" si="153"/>
        <v>0</v>
      </c>
      <c r="AF232" s="6">
        <f t="shared" si="154"/>
        <v>0</v>
      </c>
      <c r="AG232" s="6">
        <f t="shared" si="155"/>
        <v>0</v>
      </c>
      <c r="AH232" s="6">
        <f t="shared" si="156"/>
        <v>0</v>
      </c>
      <c r="AJ232" s="43">
        <f t="shared" si="157"/>
        <v>0</v>
      </c>
      <c r="AK232" s="6">
        <f t="shared" si="158"/>
        <v>0</v>
      </c>
      <c r="AL232" s="6">
        <f t="shared" si="159"/>
        <v>0</v>
      </c>
      <c r="AM232" s="6">
        <f t="shared" si="160"/>
        <v>0</v>
      </c>
      <c r="AO232" s="35">
        <f t="shared" si="161"/>
        <v>0</v>
      </c>
      <c r="AP232">
        <f t="shared" si="162"/>
        <v>0</v>
      </c>
      <c r="AQ232">
        <f t="shared" si="163"/>
        <v>0</v>
      </c>
      <c r="AR232">
        <f t="shared" si="164"/>
        <v>0</v>
      </c>
      <c r="AT232" s="35">
        <f t="shared" si="165"/>
        <v>0</v>
      </c>
      <c r="AU232">
        <f t="shared" si="166"/>
        <v>0</v>
      </c>
      <c r="AV232">
        <f t="shared" si="167"/>
        <v>0</v>
      </c>
      <c r="AW232">
        <f t="shared" si="168"/>
        <v>0</v>
      </c>
      <c r="AX232">
        <f t="shared" si="169"/>
        <v>0</v>
      </c>
      <c r="AZ232" s="35">
        <f t="shared" si="170"/>
        <v>0</v>
      </c>
      <c r="BA232">
        <f t="shared" si="171"/>
        <v>0</v>
      </c>
      <c r="BB232">
        <f t="shared" si="172"/>
        <v>0</v>
      </c>
      <c r="BC232">
        <f t="shared" si="173"/>
        <v>0</v>
      </c>
      <c r="BD232">
        <f t="shared" si="174"/>
        <v>0</v>
      </c>
      <c r="BE232">
        <f t="shared" si="175"/>
        <v>0</v>
      </c>
      <c r="BG232" s="35">
        <f t="shared" si="176"/>
        <v>0</v>
      </c>
      <c r="BH232">
        <f t="shared" si="177"/>
        <v>0</v>
      </c>
      <c r="BI232">
        <f t="shared" si="178"/>
        <v>0</v>
      </c>
      <c r="BJ232">
        <f t="shared" si="179"/>
        <v>0</v>
      </c>
    </row>
    <row r="233" spans="1:63" ht="17" x14ac:dyDescent="0.2">
      <c r="A233" s="4" t="s">
        <v>328</v>
      </c>
      <c r="B233" s="6">
        <v>1</v>
      </c>
      <c r="C233" s="6">
        <v>1</v>
      </c>
      <c r="D233" s="6">
        <v>0</v>
      </c>
      <c r="E233" s="10">
        <v>3</v>
      </c>
      <c r="F233" s="10">
        <v>1</v>
      </c>
      <c r="G233" s="10">
        <v>0</v>
      </c>
      <c r="I233" s="13" t="s">
        <v>149</v>
      </c>
      <c r="J233" s="24">
        <f t="shared" si="137"/>
        <v>2</v>
      </c>
      <c r="K233" s="24">
        <f t="shared" si="138"/>
        <v>6</v>
      </c>
      <c r="L233" s="24" t="s">
        <v>440</v>
      </c>
      <c r="N233">
        <v>0</v>
      </c>
      <c r="O233">
        <f t="shared" si="139"/>
        <v>1</v>
      </c>
      <c r="P233">
        <f t="shared" si="140"/>
        <v>2</v>
      </c>
      <c r="Q233">
        <f t="shared" si="141"/>
        <v>6</v>
      </c>
      <c r="R233" s="43">
        <f t="shared" si="142"/>
        <v>2</v>
      </c>
      <c r="S233" s="6">
        <f t="shared" si="143"/>
        <v>0</v>
      </c>
      <c r="T233" s="6">
        <f t="shared" si="144"/>
        <v>0</v>
      </c>
      <c r="U233" s="6">
        <f t="shared" si="145"/>
        <v>0</v>
      </c>
      <c r="W233" s="43">
        <f t="shared" si="146"/>
        <v>0</v>
      </c>
      <c r="X233" s="6">
        <f t="shared" si="147"/>
        <v>0</v>
      </c>
      <c r="Y233" s="6">
        <f t="shared" si="148"/>
        <v>0</v>
      </c>
      <c r="Z233" s="6">
        <f t="shared" si="149"/>
        <v>0</v>
      </c>
      <c r="AA233" s="6">
        <f t="shared" si="150"/>
        <v>0</v>
      </c>
      <c r="AC233" s="43">
        <f t="shared" si="151"/>
        <v>0</v>
      </c>
      <c r="AD233" s="6">
        <f t="shared" si="152"/>
        <v>0</v>
      </c>
      <c r="AE233" s="6">
        <f t="shared" si="153"/>
        <v>0</v>
      </c>
      <c r="AF233" s="6">
        <f t="shared" si="154"/>
        <v>0</v>
      </c>
      <c r="AG233" s="6">
        <f t="shared" si="155"/>
        <v>0</v>
      </c>
      <c r="AH233" s="6">
        <f t="shared" si="156"/>
        <v>0</v>
      </c>
      <c r="AJ233" s="43">
        <f t="shared" si="157"/>
        <v>0</v>
      </c>
      <c r="AK233" s="6">
        <f t="shared" si="158"/>
        <v>0</v>
      </c>
      <c r="AL233" s="6">
        <f t="shared" si="159"/>
        <v>0</v>
      </c>
      <c r="AM233" s="6">
        <f t="shared" si="160"/>
        <v>0</v>
      </c>
      <c r="AO233" s="35">
        <f t="shared" si="161"/>
        <v>6</v>
      </c>
      <c r="AP233">
        <f t="shared" si="162"/>
        <v>0</v>
      </c>
      <c r="AQ233">
        <f t="shared" si="163"/>
        <v>0</v>
      </c>
      <c r="AR233">
        <f t="shared" si="164"/>
        <v>0</v>
      </c>
      <c r="AT233" s="35">
        <f t="shared" si="165"/>
        <v>0</v>
      </c>
      <c r="AU233">
        <f t="shared" si="166"/>
        <v>0</v>
      </c>
      <c r="AV233">
        <f t="shared" si="167"/>
        <v>0</v>
      </c>
      <c r="AW233">
        <f t="shared" si="168"/>
        <v>0</v>
      </c>
      <c r="AX233">
        <f t="shared" si="169"/>
        <v>0</v>
      </c>
      <c r="AZ233" s="35">
        <f t="shared" si="170"/>
        <v>0</v>
      </c>
      <c r="BA233">
        <f t="shared" si="171"/>
        <v>0</v>
      </c>
      <c r="BB233">
        <f t="shared" si="172"/>
        <v>0</v>
      </c>
      <c r="BC233">
        <f t="shared" si="173"/>
        <v>0</v>
      </c>
      <c r="BD233">
        <f t="shared" si="174"/>
        <v>0</v>
      </c>
      <c r="BE233">
        <f t="shared" si="175"/>
        <v>0</v>
      </c>
      <c r="BG233" s="35">
        <f t="shared" si="176"/>
        <v>0</v>
      </c>
      <c r="BH233">
        <f t="shared" si="177"/>
        <v>0</v>
      </c>
      <c r="BI233">
        <f t="shared" si="178"/>
        <v>0</v>
      </c>
      <c r="BJ233">
        <f t="shared" si="179"/>
        <v>0</v>
      </c>
    </row>
    <row r="234" spans="1:63" ht="17" x14ac:dyDescent="0.2">
      <c r="A234" s="4" t="s">
        <v>329</v>
      </c>
      <c r="B234" s="6">
        <v>1</v>
      </c>
      <c r="C234" s="6">
        <v>0</v>
      </c>
      <c r="D234" s="6">
        <v>0</v>
      </c>
      <c r="E234" s="10">
        <v>0</v>
      </c>
      <c r="F234" s="10">
        <v>0</v>
      </c>
      <c r="G234" s="10">
        <v>0</v>
      </c>
      <c r="I234" s="13" t="s">
        <v>330</v>
      </c>
      <c r="J234" s="24">
        <f t="shared" si="137"/>
        <v>1</v>
      </c>
      <c r="K234" s="24">
        <f t="shared" si="138"/>
        <v>1</v>
      </c>
      <c r="L234" s="24"/>
      <c r="N234">
        <v>0</v>
      </c>
      <c r="O234">
        <f t="shared" si="139"/>
        <v>0</v>
      </c>
      <c r="P234" t="e">
        <f t="shared" si="140"/>
        <v>#DIV/0!</v>
      </c>
      <c r="Q234" t="e">
        <f t="shared" si="141"/>
        <v>#DIV/0!</v>
      </c>
      <c r="R234" s="43">
        <f t="shared" si="142"/>
        <v>0</v>
      </c>
      <c r="S234" s="6">
        <f t="shared" si="143"/>
        <v>0</v>
      </c>
      <c r="T234" s="6">
        <f t="shared" si="144"/>
        <v>0</v>
      </c>
      <c r="U234" s="6">
        <f t="shared" si="145"/>
        <v>0</v>
      </c>
      <c r="W234" s="43">
        <f t="shared" si="146"/>
        <v>0</v>
      </c>
      <c r="X234" s="6">
        <f t="shared" si="147"/>
        <v>0</v>
      </c>
      <c r="Y234" s="6">
        <f t="shared" si="148"/>
        <v>0</v>
      </c>
      <c r="Z234" s="6">
        <f t="shared" si="149"/>
        <v>0</v>
      </c>
      <c r="AA234" s="6">
        <f t="shared" si="150"/>
        <v>0</v>
      </c>
      <c r="AC234" s="43">
        <f t="shared" si="151"/>
        <v>0</v>
      </c>
      <c r="AD234" s="6">
        <f t="shared" si="152"/>
        <v>0</v>
      </c>
      <c r="AE234" s="6">
        <f t="shared" si="153"/>
        <v>0</v>
      </c>
      <c r="AF234" s="6">
        <f t="shared" si="154"/>
        <v>0</v>
      </c>
      <c r="AG234" s="6">
        <f t="shared" si="155"/>
        <v>0</v>
      </c>
      <c r="AH234" s="6">
        <f t="shared" si="156"/>
        <v>0</v>
      </c>
      <c r="AJ234" s="43">
        <f t="shared" si="157"/>
        <v>0</v>
      </c>
      <c r="AK234" s="6">
        <f t="shared" si="158"/>
        <v>0</v>
      </c>
      <c r="AL234" s="6">
        <f t="shared" si="159"/>
        <v>0</v>
      </c>
      <c r="AM234" s="6">
        <f t="shared" si="160"/>
        <v>0</v>
      </c>
      <c r="AO234" s="35">
        <f t="shared" si="161"/>
        <v>0</v>
      </c>
      <c r="AP234">
        <f t="shared" si="162"/>
        <v>0</v>
      </c>
      <c r="AQ234">
        <f t="shared" si="163"/>
        <v>0</v>
      </c>
      <c r="AR234">
        <f t="shared" si="164"/>
        <v>0</v>
      </c>
      <c r="AT234" s="35">
        <f t="shared" si="165"/>
        <v>0</v>
      </c>
      <c r="AU234">
        <f t="shared" si="166"/>
        <v>0</v>
      </c>
      <c r="AV234">
        <f t="shared" si="167"/>
        <v>0</v>
      </c>
      <c r="AW234">
        <f t="shared" si="168"/>
        <v>0</v>
      </c>
      <c r="AX234">
        <f t="shared" si="169"/>
        <v>0</v>
      </c>
      <c r="AZ234" s="35">
        <f t="shared" si="170"/>
        <v>0</v>
      </c>
      <c r="BA234">
        <f t="shared" si="171"/>
        <v>0</v>
      </c>
      <c r="BB234">
        <f t="shared" si="172"/>
        <v>0</v>
      </c>
      <c r="BC234">
        <f t="shared" si="173"/>
        <v>0</v>
      </c>
      <c r="BD234">
        <f t="shared" si="174"/>
        <v>0</v>
      </c>
      <c r="BE234">
        <f t="shared" si="175"/>
        <v>0</v>
      </c>
      <c r="BG234" s="35">
        <f t="shared" si="176"/>
        <v>0</v>
      </c>
      <c r="BH234">
        <f t="shared" si="177"/>
        <v>0</v>
      </c>
      <c r="BI234">
        <f t="shared" si="178"/>
        <v>0</v>
      </c>
      <c r="BJ234">
        <f t="shared" si="179"/>
        <v>0</v>
      </c>
    </row>
    <row r="235" spans="1:63" ht="17" x14ac:dyDescent="0.2">
      <c r="A235" s="4" t="s">
        <v>331</v>
      </c>
      <c r="B235" s="6">
        <v>2</v>
      </c>
      <c r="C235" s="6">
        <v>0</v>
      </c>
      <c r="D235" s="6">
        <v>0</v>
      </c>
      <c r="E235" s="10">
        <v>0</v>
      </c>
      <c r="F235" s="10">
        <v>0</v>
      </c>
      <c r="G235" s="10">
        <v>0</v>
      </c>
      <c r="I235" s="13" t="s">
        <v>332</v>
      </c>
      <c r="J235" s="24">
        <f t="shared" si="137"/>
        <v>2</v>
      </c>
      <c r="K235" s="24">
        <f t="shared" si="138"/>
        <v>2</v>
      </c>
      <c r="L235" s="24" t="s">
        <v>440</v>
      </c>
      <c r="N235">
        <v>0.1</v>
      </c>
      <c r="O235">
        <f t="shared" si="139"/>
        <v>1</v>
      </c>
      <c r="P235">
        <f t="shared" si="140"/>
        <v>2</v>
      </c>
      <c r="Q235">
        <f t="shared" si="141"/>
        <v>2</v>
      </c>
      <c r="R235" s="43">
        <f t="shared" si="142"/>
        <v>2</v>
      </c>
      <c r="S235" s="6">
        <f t="shared" si="143"/>
        <v>0</v>
      </c>
      <c r="T235" s="6">
        <f t="shared" si="144"/>
        <v>0</v>
      </c>
      <c r="U235" s="6">
        <f t="shared" si="145"/>
        <v>0</v>
      </c>
      <c r="W235" s="43">
        <f t="shared" si="146"/>
        <v>0</v>
      </c>
      <c r="X235" s="6">
        <f t="shared" si="147"/>
        <v>0</v>
      </c>
      <c r="Y235" s="6">
        <f t="shared" si="148"/>
        <v>0</v>
      </c>
      <c r="Z235" s="6">
        <f t="shared" si="149"/>
        <v>0</v>
      </c>
      <c r="AA235" s="6">
        <f t="shared" si="150"/>
        <v>0</v>
      </c>
      <c r="AC235" s="43">
        <f t="shared" si="151"/>
        <v>0</v>
      </c>
      <c r="AD235" s="6">
        <f t="shared" si="152"/>
        <v>0</v>
      </c>
      <c r="AE235" s="6">
        <f t="shared" si="153"/>
        <v>0</v>
      </c>
      <c r="AF235" s="6">
        <f t="shared" si="154"/>
        <v>0</v>
      </c>
      <c r="AG235" s="6">
        <f t="shared" si="155"/>
        <v>0</v>
      </c>
      <c r="AH235" s="6">
        <f t="shared" si="156"/>
        <v>0</v>
      </c>
      <c r="AJ235" s="43">
        <f t="shared" si="157"/>
        <v>0</v>
      </c>
      <c r="AK235" s="6">
        <f t="shared" si="158"/>
        <v>0</v>
      </c>
      <c r="AL235" s="6">
        <f t="shared" si="159"/>
        <v>0</v>
      </c>
      <c r="AM235" s="6">
        <f t="shared" si="160"/>
        <v>0</v>
      </c>
      <c r="AO235" s="35">
        <f t="shared" si="161"/>
        <v>2</v>
      </c>
      <c r="AP235">
        <f t="shared" si="162"/>
        <v>0</v>
      </c>
      <c r="AQ235">
        <f t="shared" si="163"/>
        <v>0</v>
      </c>
      <c r="AR235">
        <f t="shared" si="164"/>
        <v>0</v>
      </c>
      <c r="AT235" s="35">
        <f t="shared" si="165"/>
        <v>0</v>
      </c>
      <c r="AU235">
        <f t="shared" si="166"/>
        <v>0</v>
      </c>
      <c r="AV235">
        <f t="shared" si="167"/>
        <v>0</v>
      </c>
      <c r="AW235">
        <f t="shared" si="168"/>
        <v>0</v>
      </c>
      <c r="AX235">
        <f t="shared" si="169"/>
        <v>0</v>
      </c>
      <c r="AZ235" s="35">
        <f t="shared" si="170"/>
        <v>0</v>
      </c>
      <c r="BA235">
        <f t="shared" si="171"/>
        <v>0</v>
      </c>
      <c r="BB235">
        <f t="shared" si="172"/>
        <v>0</v>
      </c>
      <c r="BC235">
        <f t="shared" si="173"/>
        <v>0</v>
      </c>
      <c r="BD235">
        <f t="shared" si="174"/>
        <v>0</v>
      </c>
      <c r="BE235">
        <f t="shared" si="175"/>
        <v>0</v>
      </c>
      <c r="BG235" s="35">
        <f t="shared" si="176"/>
        <v>0</v>
      </c>
      <c r="BH235">
        <f t="shared" si="177"/>
        <v>0</v>
      </c>
      <c r="BI235">
        <f t="shared" si="178"/>
        <v>0</v>
      </c>
      <c r="BJ235">
        <f t="shared" si="179"/>
        <v>0</v>
      </c>
    </row>
    <row r="236" spans="1:63" ht="17" x14ac:dyDescent="0.2">
      <c r="A236" s="4" t="s">
        <v>333</v>
      </c>
      <c r="B236" s="6">
        <v>2</v>
      </c>
      <c r="C236" s="6">
        <v>0</v>
      </c>
      <c r="D236" s="6">
        <v>0</v>
      </c>
      <c r="E236" s="10">
        <v>0</v>
      </c>
      <c r="F236" s="10">
        <v>0</v>
      </c>
      <c r="G236" s="10">
        <v>0</v>
      </c>
      <c r="I236" s="13" t="s">
        <v>334</v>
      </c>
      <c r="J236" s="24">
        <f t="shared" si="137"/>
        <v>2</v>
      </c>
      <c r="K236" s="24">
        <f t="shared" si="138"/>
        <v>2</v>
      </c>
      <c r="L236" s="24" t="s">
        <v>440</v>
      </c>
      <c r="N236">
        <v>0</v>
      </c>
      <c r="O236">
        <f t="shared" si="139"/>
        <v>1</v>
      </c>
      <c r="P236">
        <f t="shared" si="140"/>
        <v>2</v>
      </c>
      <c r="Q236">
        <f t="shared" si="141"/>
        <v>2</v>
      </c>
      <c r="R236" s="43">
        <f t="shared" si="142"/>
        <v>2</v>
      </c>
      <c r="S236" s="6">
        <f t="shared" si="143"/>
        <v>0</v>
      </c>
      <c r="T236" s="6">
        <f t="shared" si="144"/>
        <v>0</v>
      </c>
      <c r="U236" s="6">
        <f t="shared" si="145"/>
        <v>0</v>
      </c>
      <c r="W236" s="43">
        <f t="shared" si="146"/>
        <v>0</v>
      </c>
      <c r="X236" s="6">
        <f t="shared" si="147"/>
        <v>0</v>
      </c>
      <c r="Y236" s="6">
        <f t="shared" si="148"/>
        <v>0</v>
      </c>
      <c r="Z236" s="6">
        <f t="shared" si="149"/>
        <v>0</v>
      </c>
      <c r="AA236" s="6">
        <f t="shared" si="150"/>
        <v>0</v>
      </c>
      <c r="AC236" s="43">
        <f t="shared" si="151"/>
        <v>0</v>
      </c>
      <c r="AD236" s="6">
        <f t="shared" si="152"/>
        <v>0</v>
      </c>
      <c r="AE236" s="6">
        <f t="shared" si="153"/>
        <v>0</v>
      </c>
      <c r="AF236" s="6">
        <f t="shared" si="154"/>
        <v>0</v>
      </c>
      <c r="AG236" s="6">
        <f t="shared" si="155"/>
        <v>0</v>
      </c>
      <c r="AH236" s="6">
        <f t="shared" si="156"/>
        <v>0</v>
      </c>
      <c r="AJ236" s="43">
        <f t="shared" si="157"/>
        <v>0</v>
      </c>
      <c r="AK236" s="6">
        <f t="shared" si="158"/>
        <v>0</v>
      </c>
      <c r="AL236" s="6">
        <f t="shared" si="159"/>
        <v>0</v>
      </c>
      <c r="AM236" s="6">
        <f t="shared" si="160"/>
        <v>0</v>
      </c>
      <c r="AO236" s="35">
        <f t="shared" si="161"/>
        <v>2</v>
      </c>
      <c r="AP236">
        <f t="shared" si="162"/>
        <v>0</v>
      </c>
      <c r="AQ236">
        <f t="shared" si="163"/>
        <v>0</v>
      </c>
      <c r="AR236">
        <f t="shared" si="164"/>
        <v>0</v>
      </c>
      <c r="AT236" s="35">
        <f t="shared" si="165"/>
        <v>0</v>
      </c>
      <c r="AU236">
        <f t="shared" si="166"/>
        <v>0</v>
      </c>
      <c r="AV236">
        <f t="shared" si="167"/>
        <v>0</v>
      </c>
      <c r="AW236">
        <f t="shared" si="168"/>
        <v>0</v>
      </c>
      <c r="AX236">
        <f t="shared" si="169"/>
        <v>0</v>
      </c>
      <c r="AZ236" s="35">
        <f t="shared" si="170"/>
        <v>0</v>
      </c>
      <c r="BA236">
        <f t="shared" si="171"/>
        <v>0</v>
      </c>
      <c r="BB236">
        <f t="shared" si="172"/>
        <v>0</v>
      </c>
      <c r="BC236">
        <f t="shared" si="173"/>
        <v>0</v>
      </c>
      <c r="BD236">
        <f t="shared" si="174"/>
        <v>0</v>
      </c>
      <c r="BE236">
        <f t="shared" si="175"/>
        <v>0</v>
      </c>
      <c r="BG236" s="35">
        <f t="shared" si="176"/>
        <v>0</v>
      </c>
      <c r="BH236">
        <f t="shared" si="177"/>
        <v>0</v>
      </c>
      <c r="BI236">
        <f t="shared" si="178"/>
        <v>0</v>
      </c>
      <c r="BJ236">
        <f t="shared" si="179"/>
        <v>0</v>
      </c>
    </row>
    <row r="237" spans="1:63" ht="17" x14ac:dyDescent="0.2">
      <c r="A237" s="4" t="s">
        <v>335</v>
      </c>
      <c r="B237" s="6">
        <v>1</v>
      </c>
      <c r="C237" s="6">
        <v>0</v>
      </c>
      <c r="D237" s="6">
        <v>0</v>
      </c>
      <c r="E237" s="10">
        <v>0</v>
      </c>
      <c r="F237" s="10">
        <v>0</v>
      </c>
      <c r="G237" s="10">
        <v>0</v>
      </c>
      <c r="I237" s="13" t="s">
        <v>78</v>
      </c>
      <c r="J237" s="24">
        <f t="shared" si="137"/>
        <v>1</v>
      </c>
      <c r="K237" s="24">
        <f t="shared" si="138"/>
        <v>1</v>
      </c>
      <c r="L237" s="24"/>
      <c r="N237">
        <v>1</v>
      </c>
      <c r="O237">
        <f t="shared" si="139"/>
        <v>0</v>
      </c>
      <c r="P237" t="e">
        <f t="shared" si="140"/>
        <v>#DIV/0!</v>
      </c>
      <c r="Q237" t="e">
        <f t="shared" si="141"/>
        <v>#DIV/0!</v>
      </c>
      <c r="R237" s="43">
        <f t="shared" si="142"/>
        <v>0</v>
      </c>
      <c r="S237" s="6">
        <f t="shared" si="143"/>
        <v>0</v>
      </c>
      <c r="T237" s="6">
        <f t="shared" si="144"/>
        <v>0</v>
      </c>
      <c r="U237" s="6">
        <f t="shared" si="145"/>
        <v>0</v>
      </c>
      <c r="W237" s="43">
        <f t="shared" si="146"/>
        <v>0</v>
      </c>
      <c r="X237" s="6">
        <f t="shared" si="147"/>
        <v>0</v>
      </c>
      <c r="Y237" s="6">
        <f t="shared" si="148"/>
        <v>0</v>
      </c>
      <c r="Z237" s="6">
        <f t="shared" si="149"/>
        <v>0</v>
      </c>
      <c r="AA237" s="6">
        <f t="shared" si="150"/>
        <v>0</v>
      </c>
      <c r="AC237" s="43">
        <f t="shared" si="151"/>
        <v>0</v>
      </c>
      <c r="AD237" s="6">
        <f t="shared" si="152"/>
        <v>0</v>
      </c>
      <c r="AE237" s="6">
        <f t="shared" si="153"/>
        <v>0</v>
      </c>
      <c r="AF237" s="6">
        <f t="shared" si="154"/>
        <v>0</v>
      </c>
      <c r="AG237" s="6">
        <f t="shared" si="155"/>
        <v>0</v>
      </c>
      <c r="AH237" s="6">
        <f t="shared" si="156"/>
        <v>0</v>
      </c>
      <c r="AJ237" s="43">
        <f t="shared" si="157"/>
        <v>0</v>
      </c>
      <c r="AK237" s="6">
        <f t="shared" si="158"/>
        <v>0</v>
      </c>
      <c r="AL237" s="6">
        <f t="shared" si="159"/>
        <v>0</v>
      </c>
      <c r="AM237" s="6">
        <f t="shared" si="160"/>
        <v>0</v>
      </c>
      <c r="AO237" s="35">
        <f t="shared" si="161"/>
        <v>0</v>
      </c>
      <c r="AP237">
        <f t="shared" si="162"/>
        <v>0</v>
      </c>
      <c r="AQ237">
        <f t="shared" si="163"/>
        <v>0</v>
      </c>
      <c r="AR237">
        <f t="shared" si="164"/>
        <v>0</v>
      </c>
      <c r="AT237" s="35">
        <f t="shared" si="165"/>
        <v>0</v>
      </c>
      <c r="AU237">
        <f t="shared" si="166"/>
        <v>0</v>
      </c>
      <c r="AV237">
        <f t="shared" si="167"/>
        <v>0</v>
      </c>
      <c r="AW237">
        <f t="shared" si="168"/>
        <v>0</v>
      </c>
      <c r="AX237">
        <f t="shared" si="169"/>
        <v>0</v>
      </c>
      <c r="AZ237" s="35">
        <f t="shared" si="170"/>
        <v>0</v>
      </c>
      <c r="BA237">
        <f t="shared" si="171"/>
        <v>0</v>
      </c>
      <c r="BB237">
        <f t="shared" si="172"/>
        <v>0</v>
      </c>
      <c r="BC237">
        <f t="shared" si="173"/>
        <v>0</v>
      </c>
      <c r="BD237">
        <f t="shared" si="174"/>
        <v>0</v>
      </c>
      <c r="BE237">
        <f t="shared" si="175"/>
        <v>0</v>
      </c>
      <c r="BG237" s="35">
        <f t="shared" si="176"/>
        <v>0</v>
      </c>
      <c r="BH237">
        <f t="shared" si="177"/>
        <v>0</v>
      </c>
      <c r="BI237">
        <f t="shared" si="178"/>
        <v>0</v>
      </c>
      <c r="BJ237">
        <f t="shared" si="179"/>
        <v>0</v>
      </c>
    </row>
    <row r="238" spans="1:63" ht="17" x14ac:dyDescent="0.2">
      <c r="A238" s="4" t="s">
        <v>336</v>
      </c>
      <c r="B238" s="6">
        <v>1</v>
      </c>
      <c r="C238" s="6">
        <v>0</v>
      </c>
      <c r="D238" s="6">
        <v>0</v>
      </c>
      <c r="E238" s="10">
        <v>0</v>
      </c>
      <c r="F238" s="10">
        <v>0</v>
      </c>
      <c r="G238" s="10">
        <v>0</v>
      </c>
      <c r="I238" s="13" t="s">
        <v>78</v>
      </c>
      <c r="J238" s="24">
        <f t="shared" si="137"/>
        <v>1</v>
      </c>
      <c r="K238" s="24">
        <f t="shared" si="138"/>
        <v>1</v>
      </c>
      <c r="L238" s="24"/>
      <c r="N238">
        <v>1</v>
      </c>
      <c r="O238">
        <f t="shared" si="139"/>
        <v>0</v>
      </c>
      <c r="P238" t="e">
        <f t="shared" si="140"/>
        <v>#DIV/0!</v>
      </c>
      <c r="Q238" t="e">
        <f t="shared" si="141"/>
        <v>#DIV/0!</v>
      </c>
      <c r="R238" s="43">
        <f t="shared" si="142"/>
        <v>0</v>
      </c>
      <c r="S238" s="6">
        <f t="shared" si="143"/>
        <v>0</v>
      </c>
      <c r="T238" s="6">
        <f t="shared" si="144"/>
        <v>0</v>
      </c>
      <c r="U238" s="6">
        <f t="shared" si="145"/>
        <v>0</v>
      </c>
      <c r="W238" s="43">
        <f t="shared" si="146"/>
        <v>0</v>
      </c>
      <c r="X238" s="6">
        <f t="shared" si="147"/>
        <v>0</v>
      </c>
      <c r="Y238" s="6">
        <f t="shared" si="148"/>
        <v>0</v>
      </c>
      <c r="Z238" s="6">
        <f t="shared" si="149"/>
        <v>0</v>
      </c>
      <c r="AA238" s="6">
        <f t="shared" si="150"/>
        <v>0</v>
      </c>
      <c r="AC238" s="43">
        <f t="shared" si="151"/>
        <v>0</v>
      </c>
      <c r="AD238" s="6">
        <f t="shared" si="152"/>
        <v>0</v>
      </c>
      <c r="AE238" s="6">
        <f t="shared" si="153"/>
        <v>0</v>
      </c>
      <c r="AF238" s="6">
        <f t="shared" si="154"/>
        <v>0</v>
      </c>
      <c r="AG238" s="6">
        <f t="shared" si="155"/>
        <v>0</v>
      </c>
      <c r="AH238" s="6">
        <f t="shared" si="156"/>
        <v>0</v>
      </c>
      <c r="AJ238" s="43">
        <f t="shared" si="157"/>
        <v>0</v>
      </c>
      <c r="AK238" s="6">
        <f t="shared" si="158"/>
        <v>0</v>
      </c>
      <c r="AL238" s="6">
        <f t="shared" si="159"/>
        <v>0</v>
      </c>
      <c r="AM238" s="6">
        <f t="shared" si="160"/>
        <v>0</v>
      </c>
      <c r="AO238" s="35">
        <f t="shared" si="161"/>
        <v>0</v>
      </c>
      <c r="AP238">
        <f t="shared" si="162"/>
        <v>0</v>
      </c>
      <c r="AQ238">
        <f t="shared" si="163"/>
        <v>0</v>
      </c>
      <c r="AR238">
        <f t="shared" si="164"/>
        <v>0</v>
      </c>
      <c r="AT238" s="35">
        <f t="shared" si="165"/>
        <v>0</v>
      </c>
      <c r="AU238">
        <f t="shared" si="166"/>
        <v>0</v>
      </c>
      <c r="AV238">
        <f t="shared" si="167"/>
        <v>0</v>
      </c>
      <c r="AW238">
        <f t="shared" si="168"/>
        <v>0</v>
      </c>
      <c r="AX238">
        <f t="shared" si="169"/>
        <v>0</v>
      </c>
      <c r="AZ238" s="35">
        <f t="shared" si="170"/>
        <v>0</v>
      </c>
      <c r="BA238">
        <f t="shared" si="171"/>
        <v>0</v>
      </c>
      <c r="BB238">
        <f t="shared" si="172"/>
        <v>0</v>
      </c>
      <c r="BC238">
        <f t="shared" si="173"/>
        <v>0</v>
      </c>
      <c r="BD238">
        <f t="shared" si="174"/>
        <v>0</v>
      </c>
      <c r="BE238">
        <f t="shared" si="175"/>
        <v>0</v>
      </c>
      <c r="BG238" s="35">
        <f t="shared" si="176"/>
        <v>0</v>
      </c>
      <c r="BH238">
        <f t="shared" si="177"/>
        <v>0</v>
      </c>
      <c r="BI238">
        <f t="shared" si="178"/>
        <v>0</v>
      </c>
      <c r="BJ238">
        <f t="shared" si="179"/>
        <v>0</v>
      </c>
    </row>
    <row r="239" spans="1:63" ht="17" x14ac:dyDescent="0.2">
      <c r="A239" s="4" t="s">
        <v>337</v>
      </c>
      <c r="B239" s="6">
        <v>3</v>
      </c>
      <c r="C239" s="6">
        <v>0</v>
      </c>
      <c r="D239" s="6">
        <v>0</v>
      </c>
      <c r="E239" s="10">
        <v>2</v>
      </c>
      <c r="F239" s="10">
        <v>0</v>
      </c>
      <c r="G239" s="10">
        <v>0</v>
      </c>
      <c r="I239" s="13" t="s">
        <v>338</v>
      </c>
      <c r="J239" s="24">
        <f t="shared" si="137"/>
        <v>3</v>
      </c>
      <c r="K239" s="24">
        <f t="shared" si="138"/>
        <v>5</v>
      </c>
      <c r="L239" s="24" t="s">
        <v>504</v>
      </c>
      <c r="N239">
        <v>1</v>
      </c>
      <c r="O239">
        <f t="shared" si="139"/>
        <v>1</v>
      </c>
      <c r="P239">
        <f t="shared" si="140"/>
        <v>3</v>
      </c>
      <c r="Q239">
        <f t="shared" si="141"/>
        <v>5</v>
      </c>
      <c r="R239" s="43">
        <f t="shared" si="142"/>
        <v>0</v>
      </c>
      <c r="S239" s="6">
        <f t="shared" si="143"/>
        <v>0</v>
      </c>
      <c r="T239" s="6">
        <f t="shared" si="144"/>
        <v>0</v>
      </c>
      <c r="U239" s="6">
        <f t="shared" si="145"/>
        <v>0</v>
      </c>
      <c r="W239" s="43">
        <f t="shared" si="146"/>
        <v>0</v>
      </c>
      <c r="X239" s="6">
        <f t="shared" si="147"/>
        <v>0</v>
      </c>
      <c r="Y239" s="6">
        <f t="shared" si="148"/>
        <v>0</v>
      </c>
      <c r="Z239" s="6">
        <f t="shared" si="149"/>
        <v>0</v>
      </c>
      <c r="AA239" s="6">
        <f t="shared" si="150"/>
        <v>0</v>
      </c>
      <c r="AC239" s="43">
        <f t="shared" si="151"/>
        <v>3</v>
      </c>
      <c r="AD239" s="6">
        <f t="shared" si="152"/>
        <v>0</v>
      </c>
      <c r="AE239" s="6">
        <f t="shared" si="153"/>
        <v>0</v>
      </c>
      <c r="AF239" s="6">
        <f t="shared" si="154"/>
        <v>0</v>
      </c>
      <c r="AG239" s="6">
        <f t="shared" si="155"/>
        <v>0</v>
      </c>
      <c r="AH239" s="6">
        <f t="shared" si="156"/>
        <v>0</v>
      </c>
      <c r="AJ239" s="43">
        <f t="shared" si="157"/>
        <v>0</v>
      </c>
      <c r="AK239" s="6">
        <f t="shared" si="158"/>
        <v>0</v>
      </c>
      <c r="AL239" s="6">
        <f t="shared" si="159"/>
        <v>0</v>
      </c>
      <c r="AM239" s="6">
        <f t="shared" si="160"/>
        <v>0</v>
      </c>
      <c r="AO239" s="35">
        <f t="shared" si="161"/>
        <v>0</v>
      </c>
      <c r="AP239">
        <f t="shared" si="162"/>
        <v>0</v>
      </c>
      <c r="AQ239">
        <f t="shared" si="163"/>
        <v>0</v>
      </c>
      <c r="AR239">
        <f t="shared" si="164"/>
        <v>0</v>
      </c>
      <c r="AT239" s="35">
        <f t="shared" si="165"/>
        <v>0</v>
      </c>
      <c r="AU239">
        <f t="shared" si="166"/>
        <v>0</v>
      </c>
      <c r="AV239">
        <f t="shared" si="167"/>
        <v>0</v>
      </c>
      <c r="AW239">
        <f t="shared" si="168"/>
        <v>0</v>
      </c>
      <c r="AX239">
        <f t="shared" si="169"/>
        <v>0</v>
      </c>
      <c r="AZ239" s="35">
        <f t="shared" si="170"/>
        <v>5</v>
      </c>
      <c r="BA239">
        <f t="shared" si="171"/>
        <v>0</v>
      </c>
      <c r="BB239">
        <f t="shared" si="172"/>
        <v>0</v>
      </c>
      <c r="BC239">
        <f t="shared" si="173"/>
        <v>0</v>
      </c>
      <c r="BD239">
        <f t="shared" si="174"/>
        <v>0</v>
      </c>
      <c r="BE239">
        <f t="shared" si="175"/>
        <v>0</v>
      </c>
      <c r="BG239" s="35">
        <f t="shared" si="176"/>
        <v>0</v>
      </c>
      <c r="BH239">
        <f t="shared" si="177"/>
        <v>0</v>
      </c>
      <c r="BI239">
        <f t="shared" si="178"/>
        <v>0</v>
      </c>
      <c r="BJ239">
        <f t="shared" si="179"/>
        <v>0</v>
      </c>
    </row>
    <row r="240" spans="1:63" x14ac:dyDescent="0.2">
      <c r="J240" s="24"/>
      <c r="K240" s="24"/>
      <c r="L240" s="24"/>
      <c r="O240">
        <f t="shared" si="139"/>
        <v>0</v>
      </c>
      <c r="P240" t="e">
        <f t="shared" si="140"/>
        <v>#DIV/0!</v>
      </c>
      <c r="Q240" t="e">
        <f t="shared" si="141"/>
        <v>#DIV/0!</v>
      </c>
      <c r="R240" s="43">
        <f t="shared" si="142"/>
        <v>0</v>
      </c>
      <c r="S240" s="6">
        <f t="shared" si="143"/>
        <v>0</v>
      </c>
      <c r="T240" s="6">
        <f t="shared" si="144"/>
        <v>0</v>
      </c>
      <c r="U240" s="6">
        <f t="shared" si="145"/>
        <v>0</v>
      </c>
      <c r="V240" s="6">
        <f>SUM(R233:U239)</f>
        <v>6</v>
      </c>
      <c r="W240" s="43">
        <f t="shared" si="146"/>
        <v>0</v>
      </c>
      <c r="X240" s="6">
        <f t="shared" si="147"/>
        <v>0</v>
      </c>
      <c r="Y240" s="6">
        <f t="shared" si="148"/>
        <v>0</v>
      </c>
      <c r="Z240" s="6">
        <f t="shared" si="149"/>
        <v>0</v>
      </c>
      <c r="AA240" s="6">
        <f t="shared" si="150"/>
        <v>0</v>
      </c>
      <c r="AB240" s="6">
        <f>SUM(W233:AA239)</f>
        <v>0</v>
      </c>
      <c r="AC240" s="43">
        <f t="shared" si="151"/>
        <v>0</v>
      </c>
      <c r="AD240" s="6">
        <f t="shared" si="152"/>
        <v>0</v>
      </c>
      <c r="AE240" s="6">
        <f t="shared" si="153"/>
        <v>0</v>
      </c>
      <c r="AF240" s="6">
        <f t="shared" si="154"/>
        <v>0</v>
      </c>
      <c r="AG240" s="6">
        <f t="shared" si="155"/>
        <v>0</v>
      </c>
      <c r="AH240" s="6">
        <f t="shared" si="156"/>
        <v>0</v>
      </c>
      <c r="AI240" s="6">
        <f>SUM(AC232:AH239)</f>
        <v>3</v>
      </c>
      <c r="AJ240" s="43">
        <f t="shared" si="157"/>
        <v>0</v>
      </c>
      <c r="AK240" s="6">
        <f t="shared" si="158"/>
        <v>0</v>
      </c>
      <c r="AL240" s="6">
        <f t="shared" si="159"/>
        <v>0</v>
      </c>
      <c r="AM240" s="6">
        <f t="shared" si="160"/>
        <v>0</v>
      </c>
      <c r="AN240" s="6">
        <f>SUM(AJ232:AM239)</f>
        <v>0</v>
      </c>
      <c r="AO240" s="35">
        <f t="shared" si="161"/>
        <v>0</v>
      </c>
      <c r="AP240">
        <f t="shared" si="162"/>
        <v>0</v>
      </c>
      <c r="AQ240">
        <f t="shared" si="163"/>
        <v>0</v>
      </c>
      <c r="AR240">
        <f t="shared" si="164"/>
        <v>0</v>
      </c>
      <c r="AS240">
        <f>SUM(AO233:AR239)</f>
        <v>10</v>
      </c>
      <c r="AT240" s="35">
        <f t="shared" si="165"/>
        <v>0</v>
      </c>
      <c r="AU240">
        <f t="shared" si="166"/>
        <v>0</v>
      </c>
      <c r="AV240">
        <f t="shared" si="167"/>
        <v>0</v>
      </c>
      <c r="AW240">
        <f t="shared" si="168"/>
        <v>0</v>
      </c>
      <c r="AX240">
        <f t="shared" si="169"/>
        <v>0</v>
      </c>
      <c r="AY240">
        <f>SUM(AT233:AX239)</f>
        <v>0</v>
      </c>
      <c r="AZ240" s="35">
        <f t="shared" si="170"/>
        <v>0</v>
      </c>
      <c r="BA240">
        <f t="shared" si="171"/>
        <v>0</v>
      </c>
      <c r="BB240">
        <f t="shared" si="172"/>
        <v>0</v>
      </c>
      <c r="BC240">
        <f t="shared" si="173"/>
        <v>0</v>
      </c>
      <c r="BD240">
        <f t="shared" si="174"/>
        <v>0</v>
      </c>
      <c r="BE240">
        <f t="shared" si="175"/>
        <v>0</v>
      </c>
      <c r="BF240">
        <f>SUM(AZ233:BE239)</f>
        <v>5</v>
      </c>
      <c r="BG240" s="35">
        <f t="shared" si="176"/>
        <v>0</v>
      </c>
      <c r="BH240">
        <f t="shared" si="177"/>
        <v>0</v>
      </c>
      <c r="BI240">
        <f t="shared" si="178"/>
        <v>0</v>
      </c>
      <c r="BJ240">
        <f t="shared" si="179"/>
        <v>0</v>
      </c>
      <c r="BK240">
        <f>SUM(BG233:BJ239)</f>
        <v>0</v>
      </c>
    </row>
    <row r="241" spans="1:63" s="3" customFormat="1" ht="34" x14ac:dyDescent="0.2">
      <c r="A241" s="1" t="s">
        <v>339</v>
      </c>
      <c r="H241" s="1" t="s">
        <v>340</v>
      </c>
      <c r="I241" s="12" t="s">
        <v>303</v>
      </c>
      <c r="J241" s="23"/>
      <c r="K241" s="23"/>
      <c r="L241" s="23"/>
      <c r="M241" s="39"/>
      <c r="O241" s="3">
        <f t="shared" si="139"/>
        <v>0</v>
      </c>
      <c r="P241" s="3" t="e">
        <f t="shared" si="140"/>
        <v>#DIV/0!</v>
      </c>
      <c r="Q241" s="3" t="e">
        <f t="shared" si="141"/>
        <v>#DIV/0!</v>
      </c>
      <c r="R241" s="34">
        <f t="shared" si="142"/>
        <v>0</v>
      </c>
      <c r="S241" s="3">
        <f t="shared" si="143"/>
        <v>0</v>
      </c>
      <c r="T241" s="3">
        <f t="shared" si="144"/>
        <v>0</v>
      </c>
      <c r="U241" s="3">
        <f t="shared" si="145"/>
        <v>0</v>
      </c>
      <c r="W241" s="34">
        <f t="shared" si="146"/>
        <v>0</v>
      </c>
      <c r="X241" s="3">
        <f t="shared" si="147"/>
        <v>0</v>
      </c>
      <c r="Y241" s="3">
        <f t="shared" si="148"/>
        <v>0</v>
      </c>
      <c r="Z241" s="3">
        <f t="shared" si="149"/>
        <v>0</v>
      </c>
      <c r="AA241" s="3">
        <f t="shared" si="150"/>
        <v>0</v>
      </c>
      <c r="AC241" s="34">
        <f t="shared" si="151"/>
        <v>0</v>
      </c>
      <c r="AD241" s="3">
        <f t="shared" si="152"/>
        <v>0</v>
      </c>
      <c r="AE241" s="3">
        <f t="shared" si="153"/>
        <v>0</v>
      </c>
      <c r="AF241" s="3">
        <f t="shared" si="154"/>
        <v>0</v>
      </c>
      <c r="AG241" s="3">
        <f t="shared" si="155"/>
        <v>0</v>
      </c>
      <c r="AH241" s="3">
        <f t="shared" si="156"/>
        <v>0</v>
      </c>
      <c r="AJ241" s="34">
        <f t="shared" si="157"/>
        <v>0</v>
      </c>
      <c r="AK241" s="3">
        <f t="shared" si="158"/>
        <v>0</v>
      </c>
      <c r="AL241" s="3">
        <f t="shared" si="159"/>
        <v>0</v>
      </c>
      <c r="AM241" s="3">
        <f t="shared" si="160"/>
        <v>0</v>
      </c>
      <c r="AO241" s="34">
        <f t="shared" si="161"/>
        <v>0</v>
      </c>
      <c r="AP241" s="3">
        <f t="shared" si="162"/>
        <v>0</v>
      </c>
      <c r="AQ241" s="3">
        <f t="shared" si="163"/>
        <v>0</v>
      </c>
      <c r="AR241" s="3">
        <f t="shared" si="164"/>
        <v>0</v>
      </c>
      <c r="AT241" s="34">
        <f t="shared" si="165"/>
        <v>0</v>
      </c>
      <c r="AU241" s="3">
        <f t="shared" si="166"/>
        <v>0</v>
      </c>
      <c r="AV241" s="3">
        <f t="shared" si="167"/>
        <v>0</v>
      </c>
      <c r="AW241" s="3">
        <f t="shared" si="168"/>
        <v>0</v>
      </c>
      <c r="AX241" s="3">
        <f t="shared" si="169"/>
        <v>0</v>
      </c>
      <c r="AZ241" s="34">
        <f t="shared" si="170"/>
        <v>0</v>
      </c>
      <c r="BA241" s="3">
        <f t="shared" si="171"/>
        <v>0</v>
      </c>
      <c r="BB241" s="3">
        <f t="shared" si="172"/>
        <v>0</v>
      </c>
      <c r="BC241" s="3">
        <f t="shared" si="173"/>
        <v>0</v>
      </c>
      <c r="BD241" s="3">
        <f t="shared" si="174"/>
        <v>0</v>
      </c>
      <c r="BE241" s="3">
        <f t="shared" si="175"/>
        <v>0</v>
      </c>
      <c r="BG241" s="34">
        <f t="shared" si="176"/>
        <v>0</v>
      </c>
      <c r="BH241" s="3">
        <f t="shared" si="177"/>
        <v>0</v>
      </c>
      <c r="BI241" s="3">
        <f t="shared" si="178"/>
        <v>0</v>
      </c>
      <c r="BJ241" s="3">
        <f t="shared" si="179"/>
        <v>0</v>
      </c>
    </row>
    <row r="242" spans="1:63" ht="17" x14ac:dyDescent="0.2">
      <c r="A242" s="14" t="s">
        <v>0</v>
      </c>
      <c r="B242" s="15" t="s">
        <v>1</v>
      </c>
      <c r="C242" s="15" t="s">
        <v>2</v>
      </c>
      <c r="D242" s="15" t="s">
        <v>3</v>
      </c>
      <c r="E242" s="42" t="s">
        <v>4</v>
      </c>
      <c r="F242" s="42" t="s">
        <v>5</v>
      </c>
      <c r="G242" s="42" t="s">
        <v>6</v>
      </c>
      <c r="H242" s="14" t="s">
        <v>7</v>
      </c>
      <c r="I242" s="16" t="s">
        <v>8</v>
      </c>
      <c r="J242" s="24"/>
      <c r="K242" s="24"/>
      <c r="L242" s="24"/>
      <c r="O242">
        <f t="shared" si="139"/>
        <v>0</v>
      </c>
      <c r="P242" t="e">
        <f t="shared" si="140"/>
        <v>#DIV/0!</v>
      </c>
      <c r="Q242" t="e">
        <f t="shared" si="141"/>
        <v>#DIV/0!</v>
      </c>
      <c r="R242" s="43">
        <f t="shared" si="142"/>
        <v>0</v>
      </c>
      <c r="S242" s="6">
        <f t="shared" si="143"/>
        <v>0</v>
      </c>
      <c r="T242" s="6">
        <f t="shared" si="144"/>
        <v>0</v>
      </c>
      <c r="U242" s="6">
        <f t="shared" si="145"/>
        <v>0</v>
      </c>
      <c r="W242" s="43">
        <f t="shared" si="146"/>
        <v>0</v>
      </c>
      <c r="X242" s="6">
        <f t="shared" si="147"/>
        <v>0</v>
      </c>
      <c r="Y242" s="6">
        <f t="shared" si="148"/>
        <v>0</v>
      </c>
      <c r="Z242" s="6">
        <f t="shared" si="149"/>
        <v>0</v>
      </c>
      <c r="AA242" s="6">
        <f t="shared" si="150"/>
        <v>0</v>
      </c>
      <c r="AC242" s="43">
        <f t="shared" si="151"/>
        <v>0</v>
      </c>
      <c r="AD242" s="6">
        <f t="shared" si="152"/>
        <v>0</v>
      </c>
      <c r="AE242" s="6">
        <f t="shared" si="153"/>
        <v>0</v>
      </c>
      <c r="AF242" s="6">
        <f t="shared" si="154"/>
        <v>0</v>
      </c>
      <c r="AG242" s="6">
        <f t="shared" si="155"/>
        <v>0</v>
      </c>
      <c r="AH242" s="6">
        <f t="shared" si="156"/>
        <v>0</v>
      </c>
      <c r="AJ242" s="43">
        <f t="shared" si="157"/>
        <v>0</v>
      </c>
      <c r="AK242" s="6">
        <f t="shared" si="158"/>
        <v>0</v>
      </c>
      <c r="AL242" s="6">
        <f t="shared" si="159"/>
        <v>0</v>
      </c>
      <c r="AM242" s="6">
        <f t="shared" si="160"/>
        <v>0</v>
      </c>
      <c r="AO242" s="35">
        <f t="shared" si="161"/>
        <v>0</v>
      </c>
      <c r="AP242">
        <f t="shared" si="162"/>
        <v>0</v>
      </c>
      <c r="AQ242">
        <f t="shared" si="163"/>
        <v>0</v>
      </c>
      <c r="AR242">
        <f t="shared" si="164"/>
        <v>0</v>
      </c>
      <c r="AT242" s="35">
        <f t="shared" si="165"/>
        <v>0</v>
      </c>
      <c r="AU242">
        <f t="shared" si="166"/>
        <v>0</v>
      </c>
      <c r="AV242">
        <f t="shared" si="167"/>
        <v>0</v>
      </c>
      <c r="AW242">
        <f t="shared" si="168"/>
        <v>0</v>
      </c>
      <c r="AX242">
        <f t="shared" si="169"/>
        <v>0</v>
      </c>
      <c r="AZ242" s="35">
        <f t="shared" si="170"/>
        <v>0</v>
      </c>
      <c r="BA242">
        <f t="shared" si="171"/>
        <v>0</v>
      </c>
      <c r="BB242">
        <f t="shared" si="172"/>
        <v>0</v>
      </c>
      <c r="BC242">
        <f t="shared" si="173"/>
        <v>0</v>
      </c>
      <c r="BD242">
        <f t="shared" si="174"/>
        <v>0</v>
      </c>
      <c r="BE242">
        <f t="shared" si="175"/>
        <v>0</v>
      </c>
      <c r="BG242" s="35">
        <f t="shared" si="176"/>
        <v>0</v>
      </c>
      <c r="BH242">
        <f t="shared" si="177"/>
        <v>0</v>
      </c>
      <c r="BI242">
        <f t="shared" si="178"/>
        <v>0</v>
      </c>
      <c r="BJ242">
        <f t="shared" si="179"/>
        <v>0</v>
      </c>
    </row>
    <row r="243" spans="1:63" s="3" customFormat="1" ht="17" x14ac:dyDescent="0.2">
      <c r="A243" s="1" t="s">
        <v>341</v>
      </c>
      <c r="H243" s="1" t="s">
        <v>348</v>
      </c>
      <c r="I243" s="12"/>
      <c r="J243" s="23"/>
      <c r="K243" s="23"/>
      <c r="L243" s="23"/>
      <c r="M243" s="39"/>
      <c r="O243" s="3">
        <f t="shared" si="139"/>
        <v>0</v>
      </c>
      <c r="P243" s="3" t="e">
        <f t="shared" si="140"/>
        <v>#DIV/0!</v>
      </c>
      <c r="Q243" s="3" t="e">
        <f t="shared" si="141"/>
        <v>#DIV/0!</v>
      </c>
      <c r="R243" s="34">
        <f t="shared" si="142"/>
        <v>0</v>
      </c>
      <c r="S243" s="3">
        <f t="shared" si="143"/>
        <v>0</v>
      </c>
      <c r="T243" s="3">
        <f t="shared" si="144"/>
        <v>0</v>
      </c>
      <c r="U243" s="3">
        <f t="shared" si="145"/>
        <v>0</v>
      </c>
      <c r="W243" s="34">
        <f t="shared" si="146"/>
        <v>0</v>
      </c>
      <c r="X243" s="3">
        <f t="shared" si="147"/>
        <v>0</v>
      </c>
      <c r="Y243" s="3">
        <f t="shared" si="148"/>
        <v>0</v>
      </c>
      <c r="Z243" s="3">
        <f t="shared" si="149"/>
        <v>0</v>
      </c>
      <c r="AA243" s="3">
        <f t="shared" si="150"/>
        <v>0</v>
      </c>
      <c r="AC243" s="34">
        <f t="shared" si="151"/>
        <v>0</v>
      </c>
      <c r="AD243" s="3">
        <f t="shared" si="152"/>
        <v>0</v>
      </c>
      <c r="AE243" s="3">
        <f t="shared" si="153"/>
        <v>0</v>
      </c>
      <c r="AF243" s="3">
        <f t="shared" si="154"/>
        <v>0</v>
      </c>
      <c r="AG243" s="3">
        <f t="shared" si="155"/>
        <v>0</v>
      </c>
      <c r="AH243" s="3">
        <f t="shared" si="156"/>
        <v>0</v>
      </c>
      <c r="AJ243" s="34">
        <f t="shared" si="157"/>
        <v>0</v>
      </c>
      <c r="AK243" s="3">
        <f t="shared" si="158"/>
        <v>0</v>
      </c>
      <c r="AL243" s="3">
        <f t="shared" si="159"/>
        <v>0</v>
      </c>
      <c r="AM243" s="3">
        <f t="shared" si="160"/>
        <v>0</v>
      </c>
      <c r="AO243" s="34">
        <f t="shared" si="161"/>
        <v>0</v>
      </c>
      <c r="AP243" s="3">
        <f t="shared" si="162"/>
        <v>0</v>
      </c>
      <c r="AQ243" s="3">
        <f t="shared" si="163"/>
        <v>0</v>
      </c>
      <c r="AR243" s="3">
        <f t="shared" si="164"/>
        <v>0</v>
      </c>
      <c r="AT243" s="34">
        <f t="shared" si="165"/>
        <v>0</v>
      </c>
      <c r="AU243" s="3">
        <f t="shared" si="166"/>
        <v>0</v>
      </c>
      <c r="AV243" s="3">
        <f t="shared" si="167"/>
        <v>0</v>
      </c>
      <c r="AW243" s="3">
        <f t="shared" si="168"/>
        <v>0</v>
      </c>
      <c r="AX243" s="3">
        <f t="shared" si="169"/>
        <v>0</v>
      </c>
      <c r="AZ243" s="34">
        <f t="shared" si="170"/>
        <v>0</v>
      </c>
      <c r="BA243" s="3">
        <f t="shared" si="171"/>
        <v>0</v>
      </c>
      <c r="BB243" s="3">
        <f t="shared" si="172"/>
        <v>0</v>
      </c>
      <c r="BC243" s="3">
        <f t="shared" si="173"/>
        <v>0</v>
      </c>
      <c r="BD243" s="3">
        <f t="shared" si="174"/>
        <v>0</v>
      </c>
      <c r="BE243" s="3">
        <f t="shared" si="175"/>
        <v>0</v>
      </c>
      <c r="BG243" s="34">
        <f t="shared" si="176"/>
        <v>0</v>
      </c>
      <c r="BH243" s="3">
        <f t="shared" si="177"/>
        <v>0</v>
      </c>
      <c r="BI243" s="3">
        <f t="shared" si="178"/>
        <v>0</v>
      </c>
      <c r="BJ243" s="3">
        <f t="shared" si="179"/>
        <v>0</v>
      </c>
    </row>
    <row r="244" spans="1:63" ht="17" x14ac:dyDescent="0.2">
      <c r="A244" s="4" t="s">
        <v>342</v>
      </c>
      <c r="B244" s="6">
        <v>1</v>
      </c>
      <c r="C244" s="6">
        <v>0</v>
      </c>
      <c r="D244" s="6">
        <v>0</v>
      </c>
      <c r="E244" s="10">
        <v>0</v>
      </c>
      <c r="F244" s="10">
        <v>0</v>
      </c>
      <c r="G244" s="10">
        <v>0</v>
      </c>
      <c r="I244" s="13" t="s">
        <v>343</v>
      </c>
      <c r="J244" s="24">
        <f t="shared" si="137"/>
        <v>1</v>
      </c>
      <c r="K244" s="24">
        <f t="shared" si="138"/>
        <v>1</v>
      </c>
      <c r="L244" s="24" t="s">
        <v>482</v>
      </c>
      <c r="N244">
        <v>1</v>
      </c>
      <c r="O244">
        <f t="shared" si="139"/>
        <v>2</v>
      </c>
      <c r="P244">
        <f t="shared" si="140"/>
        <v>0.5</v>
      </c>
      <c r="Q244">
        <f t="shared" si="141"/>
        <v>0.5</v>
      </c>
      <c r="R244" s="43">
        <f t="shared" si="142"/>
        <v>0</v>
      </c>
      <c r="S244" s="6">
        <f t="shared" si="143"/>
        <v>0.5</v>
      </c>
      <c r="T244" s="6">
        <f t="shared" si="144"/>
        <v>0</v>
      </c>
      <c r="U244" s="6">
        <f t="shared" si="145"/>
        <v>0</v>
      </c>
      <c r="W244" s="43">
        <f t="shared" si="146"/>
        <v>0</v>
      </c>
      <c r="X244" s="6">
        <f t="shared" si="147"/>
        <v>0.5</v>
      </c>
      <c r="Y244" s="6">
        <f t="shared" si="148"/>
        <v>0</v>
      </c>
      <c r="Z244" s="6">
        <f t="shared" si="149"/>
        <v>0</v>
      </c>
      <c r="AA244" s="6">
        <f t="shared" si="150"/>
        <v>0</v>
      </c>
      <c r="AC244" s="43">
        <f t="shared" si="151"/>
        <v>0</v>
      </c>
      <c r="AD244" s="6">
        <f t="shared" si="152"/>
        <v>0</v>
      </c>
      <c r="AE244" s="6">
        <f t="shared" si="153"/>
        <v>0</v>
      </c>
      <c r="AF244" s="6">
        <f t="shared" si="154"/>
        <v>0</v>
      </c>
      <c r="AG244" s="6">
        <f t="shared" si="155"/>
        <v>0</v>
      </c>
      <c r="AH244" s="6">
        <f t="shared" si="156"/>
        <v>0</v>
      </c>
      <c r="AJ244" s="43">
        <f t="shared" si="157"/>
        <v>0</v>
      </c>
      <c r="AK244" s="6">
        <f t="shared" si="158"/>
        <v>0</v>
      </c>
      <c r="AL244" s="6">
        <f t="shared" si="159"/>
        <v>0</v>
      </c>
      <c r="AM244" s="6">
        <f t="shared" si="160"/>
        <v>0</v>
      </c>
      <c r="AO244" s="35">
        <f t="shared" si="161"/>
        <v>0</v>
      </c>
      <c r="AP244">
        <f t="shared" si="162"/>
        <v>0.5</v>
      </c>
      <c r="AQ244">
        <f t="shared" si="163"/>
        <v>0</v>
      </c>
      <c r="AR244">
        <f t="shared" si="164"/>
        <v>0</v>
      </c>
      <c r="AT244" s="35">
        <f t="shared" si="165"/>
        <v>0</v>
      </c>
      <c r="AU244">
        <f t="shared" si="166"/>
        <v>0.5</v>
      </c>
      <c r="AV244">
        <f t="shared" si="167"/>
        <v>0</v>
      </c>
      <c r="AW244">
        <f t="shared" si="168"/>
        <v>0</v>
      </c>
      <c r="AX244">
        <f t="shared" si="169"/>
        <v>0</v>
      </c>
      <c r="AZ244" s="35">
        <f t="shared" si="170"/>
        <v>0</v>
      </c>
      <c r="BA244">
        <f t="shared" si="171"/>
        <v>0</v>
      </c>
      <c r="BB244">
        <f t="shared" si="172"/>
        <v>0</v>
      </c>
      <c r="BC244">
        <f t="shared" si="173"/>
        <v>0</v>
      </c>
      <c r="BD244">
        <f t="shared" si="174"/>
        <v>0</v>
      </c>
      <c r="BE244">
        <f t="shared" si="175"/>
        <v>0</v>
      </c>
      <c r="BG244" s="35">
        <f t="shared" si="176"/>
        <v>0</v>
      </c>
      <c r="BH244">
        <f t="shared" si="177"/>
        <v>0</v>
      </c>
      <c r="BI244">
        <f t="shared" si="178"/>
        <v>0</v>
      </c>
      <c r="BJ244">
        <f t="shared" si="179"/>
        <v>0</v>
      </c>
    </row>
    <row r="245" spans="1:63" ht="17" x14ac:dyDescent="0.2">
      <c r="A245" s="4" t="s">
        <v>344</v>
      </c>
      <c r="B245" s="6">
        <v>0</v>
      </c>
      <c r="C245" s="6">
        <v>0</v>
      </c>
      <c r="D245" s="6">
        <v>1</v>
      </c>
      <c r="E245" s="10">
        <v>0</v>
      </c>
      <c r="F245" s="10">
        <v>0</v>
      </c>
      <c r="G245" s="10">
        <v>1</v>
      </c>
      <c r="I245" s="13" t="s">
        <v>345</v>
      </c>
      <c r="J245" s="24">
        <f t="shared" si="137"/>
        <v>1</v>
      </c>
      <c r="K245" s="24">
        <f t="shared" si="138"/>
        <v>2</v>
      </c>
      <c r="L245" s="24" t="s">
        <v>433</v>
      </c>
      <c r="N245">
        <v>1</v>
      </c>
      <c r="O245">
        <f t="shared" si="139"/>
        <v>1</v>
      </c>
      <c r="P245">
        <f t="shared" si="140"/>
        <v>1</v>
      </c>
      <c r="Q245">
        <f t="shared" si="141"/>
        <v>2</v>
      </c>
      <c r="R245" s="43">
        <f t="shared" si="142"/>
        <v>0</v>
      </c>
      <c r="S245" s="6">
        <f t="shared" si="143"/>
        <v>0</v>
      </c>
      <c r="T245" s="6">
        <f t="shared" si="144"/>
        <v>0</v>
      </c>
      <c r="U245" s="6">
        <f t="shared" si="145"/>
        <v>0</v>
      </c>
      <c r="W245" s="43">
        <f t="shared" si="146"/>
        <v>1</v>
      </c>
      <c r="X245" s="6">
        <f t="shared" si="147"/>
        <v>0</v>
      </c>
      <c r="Y245" s="6">
        <f t="shared" si="148"/>
        <v>0</v>
      </c>
      <c r="Z245" s="6">
        <f t="shared" si="149"/>
        <v>0</v>
      </c>
      <c r="AA245" s="6">
        <f t="shared" si="150"/>
        <v>0</v>
      </c>
      <c r="AC245" s="43">
        <f t="shared" si="151"/>
        <v>0</v>
      </c>
      <c r="AD245" s="6">
        <f t="shared" si="152"/>
        <v>0</v>
      </c>
      <c r="AE245" s="6">
        <f t="shared" si="153"/>
        <v>0</v>
      </c>
      <c r="AF245" s="6">
        <f t="shared" si="154"/>
        <v>0</v>
      </c>
      <c r="AG245" s="6">
        <f t="shared" si="155"/>
        <v>0</v>
      </c>
      <c r="AH245" s="6">
        <f t="shared" si="156"/>
        <v>0</v>
      </c>
      <c r="AJ245" s="43">
        <f t="shared" si="157"/>
        <v>0</v>
      </c>
      <c r="AK245" s="6">
        <f t="shared" si="158"/>
        <v>0</v>
      </c>
      <c r="AL245" s="6">
        <f t="shared" si="159"/>
        <v>0</v>
      </c>
      <c r="AM245" s="6">
        <f t="shared" si="160"/>
        <v>0</v>
      </c>
      <c r="AO245" s="35">
        <f t="shared" si="161"/>
        <v>0</v>
      </c>
      <c r="AP245">
        <f t="shared" si="162"/>
        <v>0</v>
      </c>
      <c r="AQ245">
        <f t="shared" si="163"/>
        <v>0</v>
      </c>
      <c r="AR245">
        <f t="shared" si="164"/>
        <v>0</v>
      </c>
      <c r="AT245" s="35">
        <f t="shared" si="165"/>
        <v>2</v>
      </c>
      <c r="AU245">
        <f t="shared" si="166"/>
        <v>0</v>
      </c>
      <c r="AV245">
        <f t="shared" si="167"/>
        <v>0</v>
      </c>
      <c r="AW245">
        <f t="shared" si="168"/>
        <v>0</v>
      </c>
      <c r="AX245">
        <f t="shared" si="169"/>
        <v>0</v>
      </c>
      <c r="AZ245" s="35">
        <f t="shared" si="170"/>
        <v>0</v>
      </c>
      <c r="BA245">
        <f t="shared" si="171"/>
        <v>0</v>
      </c>
      <c r="BB245">
        <f t="shared" si="172"/>
        <v>0</v>
      </c>
      <c r="BC245">
        <f t="shared" si="173"/>
        <v>0</v>
      </c>
      <c r="BD245">
        <f t="shared" si="174"/>
        <v>0</v>
      </c>
      <c r="BE245">
        <f t="shared" si="175"/>
        <v>0</v>
      </c>
      <c r="BG245" s="35">
        <f t="shared" si="176"/>
        <v>0</v>
      </c>
      <c r="BH245">
        <f t="shared" si="177"/>
        <v>0</v>
      </c>
      <c r="BI245">
        <f t="shared" si="178"/>
        <v>0</v>
      </c>
      <c r="BJ245">
        <f t="shared" si="179"/>
        <v>0</v>
      </c>
    </row>
    <row r="246" spans="1:63" ht="34" x14ac:dyDescent="0.2">
      <c r="A246" s="4" t="s">
        <v>346</v>
      </c>
      <c r="B246" s="6">
        <v>0</v>
      </c>
      <c r="C246" s="6">
        <v>2</v>
      </c>
      <c r="D246" s="6">
        <v>0</v>
      </c>
      <c r="E246" s="10">
        <v>0</v>
      </c>
      <c r="F246" s="10">
        <v>0</v>
      </c>
      <c r="G246" s="10">
        <v>0</v>
      </c>
      <c r="I246" s="13" t="s">
        <v>347</v>
      </c>
      <c r="J246" s="24">
        <f t="shared" si="137"/>
        <v>2</v>
      </c>
      <c r="K246" s="24">
        <f t="shared" si="138"/>
        <v>2</v>
      </c>
      <c r="L246" s="24" t="s">
        <v>503</v>
      </c>
      <c r="N246">
        <v>1</v>
      </c>
      <c r="O246">
        <f t="shared" si="139"/>
        <v>2</v>
      </c>
      <c r="P246">
        <f t="shared" si="140"/>
        <v>1</v>
      </c>
      <c r="Q246">
        <f t="shared" si="141"/>
        <v>1</v>
      </c>
      <c r="R246" s="43">
        <f t="shared" si="142"/>
        <v>0</v>
      </c>
      <c r="S246" s="6">
        <f t="shared" si="143"/>
        <v>0</v>
      </c>
      <c r="T246" s="6">
        <f t="shared" si="144"/>
        <v>0</v>
      </c>
      <c r="U246" s="6">
        <f t="shared" si="145"/>
        <v>0</v>
      </c>
      <c r="W246" s="43">
        <f t="shared" si="146"/>
        <v>0</v>
      </c>
      <c r="X246" s="6">
        <f t="shared" si="147"/>
        <v>0</v>
      </c>
      <c r="Y246" s="6">
        <f t="shared" si="148"/>
        <v>1</v>
      </c>
      <c r="Z246" s="6">
        <f t="shared" si="149"/>
        <v>0</v>
      </c>
      <c r="AA246" s="6">
        <f t="shared" si="150"/>
        <v>0</v>
      </c>
      <c r="AC246" s="43">
        <f t="shared" si="151"/>
        <v>0</v>
      </c>
      <c r="AD246" s="6">
        <f t="shared" si="152"/>
        <v>0</v>
      </c>
      <c r="AE246" s="6">
        <f t="shared" si="153"/>
        <v>0</v>
      </c>
      <c r="AF246" s="6">
        <f t="shared" si="154"/>
        <v>0</v>
      </c>
      <c r="AG246" s="6">
        <f t="shared" si="155"/>
        <v>1</v>
      </c>
      <c r="AH246" s="6">
        <f t="shared" si="156"/>
        <v>0</v>
      </c>
      <c r="AJ246" s="43">
        <f t="shared" si="157"/>
        <v>0</v>
      </c>
      <c r="AK246" s="6">
        <f t="shared" si="158"/>
        <v>0</v>
      </c>
      <c r="AL246" s="6">
        <f t="shared" si="159"/>
        <v>0</v>
      </c>
      <c r="AM246" s="6">
        <f t="shared" si="160"/>
        <v>0</v>
      </c>
      <c r="AO246" s="35">
        <f t="shared" si="161"/>
        <v>0</v>
      </c>
      <c r="AP246">
        <f t="shared" si="162"/>
        <v>0</v>
      </c>
      <c r="AQ246">
        <f t="shared" si="163"/>
        <v>0</v>
      </c>
      <c r="AR246">
        <f t="shared" si="164"/>
        <v>0</v>
      </c>
      <c r="AT246" s="35">
        <f t="shared" si="165"/>
        <v>0</v>
      </c>
      <c r="AU246">
        <f t="shared" si="166"/>
        <v>0</v>
      </c>
      <c r="AV246">
        <f t="shared" si="167"/>
        <v>1</v>
      </c>
      <c r="AW246">
        <f t="shared" si="168"/>
        <v>0</v>
      </c>
      <c r="AX246">
        <f t="shared" si="169"/>
        <v>0</v>
      </c>
      <c r="AZ246" s="35">
        <f t="shared" si="170"/>
        <v>0</v>
      </c>
      <c r="BA246">
        <f t="shared" si="171"/>
        <v>0</v>
      </c>
      <c r="BB246">
        <f t="shared" si="172"/>
        <v>0</v>
      </c>
      <c r="BC246">
        <f t="shared" si="173"/>
        <v>0</v>
      </c>
      <c r="BD246">
        <f t="shared" si="174"/>
        <v>1</v>
      </c>
      <c r="BE246">
        <f t="shared" si="175"/>
        <v>0</v>
      </c>
      <c r="BG246" s="35">
        <f t="shared" si="176"/>
        <v>0</v>
      </c>
      <c r="BH246">
        <f t="shared" si="177"/>
        <v>0</v>
      </c>
      <c r="BI246">
        <f t="shared" si="178"/>
        <v>0</v>
      </c>
      <c r="BJ246">
        <f t="shared" si="179"/>
        <v>0</v>
      </c>
    </row>
    <row r="247" spans="1:63" ht="17" x14ac:dyDescent="0.2">
      <c r="A247" s="4" t="s">
        <v>195</v>
      </c>
      <c r="B247" s="6">
        <v>2</v>
      </c>
      <c r="C247" s="6">
        <v>0</v>
      </c>
      <c r="D247" s="6">
        <v>0</v>
      </c>
      <c r="E247" s="10">
        <v>0</v>
      </c>
      <c r="F247" s="10">
        <v>0</v>
      </c>
      <c r="G247" s="10">
        <v>0</v>
      </c>
      <c r="I247" s="13" t="s">
        <v>78</v>
      </c>
      <c r="J247" s="24">
        <f t="shared" si="137"/>
        <v>2</v>
      </c>
      <c r="K247" s="24">
        <f t="shared" si="138"/>
        <v>2</v>
      </c>
      <c r="L247" s="24"/>
      <c r="N247">
        <v>1</v>
      </c>
      <c r="O247">
        <f t="shared" si="139"/>
        <v>0</v>
      </c>
      <c r="P247" t="e">
        <f t="shared" si="140"/>
        <v>#DIV/0!</v>
      </c>
      <c r="Q247" t="e">
        <f t="shared" si="141"/>
        <v>#DIV/0!</v>
      </c>
      <c r="R247" s="43">
        <f t="shared" si="142"/>
        <v>0</v>
      </c>
      <c r="S247" s="6">
        <f t="shared" si="143"/>
        <v>0</v>
      </c>
      <c r="T247" s="6">
        <f t="shared" si="144"/>
        <v>0</v>
      </c>
      <c r="U247" s="6">
        <f t="shared" si="145"/>
        <v>0</v>
      </c>
      <c r="W247" s="43">
        <f t="shared" si="146"/>
        <v>0</v>
      </c>
      <c r="X247" s="6">
        <f t="shared" si="147"/>
        <v>0</v>
      </c>
      <c r="Y247" s="6">
        <f t="shared" si="148"/>
        <v>0</v>
      </c>
      <c r="Z247" s="6">
        <f t="shared" si="149"/>
        <v>0</v>
      </c>
      <c r="AA247" s="6">
        <f t="shared" si="150"/>
        <v>0</v>
      </c>
      <c r="AC247" s="43">
        <f t="shared" si="151"/>
        <v>0</v>
      </c>
      <c r="AD247" s="6">
        <f t="shared" si="152"/>
        <v>0</v>
      </c>
      <c r="AE247" s="6">
        <f t="shared" si="153"/>
        <v>0</v>
      </c>
      <c r="AF247" s="6">
        <f t="shared" si="154"/>
        <v>0</v>
      </c>
      <c r="AG247" s="6">
        <f t="shared" si="155"/>
        <v>0</v>
      </c>
      <c r="AH247" s="6">
        <f t="shared" si="156"/>
        <v>0</v>
      </c>
      <c r="AJ247" s="43">
        <f t="shared" si="157"/>
        <v>0</v>
      </c>
      <c r="AK247" s="6">
        <f t="shared" si="158"/>
        <v>0</v>
      </c>
      <c r="AL247" s="6">
        <f t="shared" si="159"/>
        <v>0</v>
      </c>
      <c r="AM247" s="6">
        <f t="shared" si="160"/>
        <v>0</v>
      </c>
      <c r="AO247" s="35">
        <f t="shared" si="161"/>
        <v>0</v>
      </c>
      <c r="AP247">
        <f t="shared" si="162"/>
        <v>0</v>
      </c>
      <c r="AQ247">
        <f t="shared" si="163"/>
        <v>0</v>
      </c>
      <c r="AR247">
        <f t="shared" si="164"/>
        <v>0</v>
      </c>
      <c r="AT247" s="35">
        <f t="shared" si="165"/>
        <v>0</v>
      </c>
      <c r="AU247">
        <f t="shared" si="166"/>
        <v>0</v>
      </c>
      <c r="AV247">
        <f t="shared" si="167"/>
        <v>0</v>
      </c>
      <c r="AW247">
        <f t="shared" si="168"/>
        <v>0</v>
      </c>
      <c r="AX247">
        <f t="shared" si="169"/>
        <v>0</v>
      </c>
      <c r="AZ247" s="35">
        <f t="shared" si="170"/>
        <v>0</v>
      </c>
      <c r="BA247">
        <f t="shared" si="171"/>
        <v>0</v>
      </c>
      <c r="BB247">
        <f t="shared" si="172"/>
        <v>0</v>
      </c>
      <c r="BC247">
        <f t="shared" si="173"/>
        <v>0</v>
      </c>
      <c r="BD247">
        <f t="shared" si="174"/>
        <v>0</v>
      </c>
      <c r="BE247">
        <f t="shared" si="175"/>
        <v>0</v>
      </c>
      <c r="BG247" s="35">
        <f t="shared" si="176"/>
        <v>0</v>
      </c>
      <c r="BH247">
        <f t="shared" si="177"/>
        <v>0</v>
      </c>
      <c r="BI247">
        <f t="shared" si="178"/>
        <v>0</v>
      </c>
      <c r="BJ247">
        <f t="shared" si="179"/>
        <v>0</v>
      </c>
    </row>
    <row r="248" spans="1:63" x14ac:dyDescent="0.2">
      <c r="J248" s="24"/>
      <c r="K248" s="24"/>
      <c r="L248" s="24"/>
      <c r="O248">
        <f t="shared" si="139"/>
        <v>0</v>
      </c>
      <c r="P248" t="e">
        <f t="shared" si="140"/>
        <v>#DIV/0!</v>
      </c>
      <c r="Q248" t="e">
        <f t="shared" si="141"/>
        <v>#DIV/0!</v>
      </c>
      <c r="R248" s="43">
        <f t="shared" si="142"/>
        <v>0</v>
      </c>
      <c r="S248" s="6">
        <f t="shared" si="143"/>
        <v>0</v>
      </c>
      <c r="T248" s="6">
        <f t="shared" si="144"/>
        <v>0</v>
      </c>
      <c r="U248" s="6">
        <f t="shared" si="145"/>
        <v>0</v>
      </c>
      <c r="V248" s="6">
        <f>SUM(R244:U248)</f>
        <v>0.5</v>
      </c>
      <c r="W248" s="43">
        <f t="shared" si="146"/>
        <v>0</v>
      </c>
      <c r="X248" s="6">
        <f t="shared" si="147"/>
        <v>0</v>
      </c>
      <c r="Y248" s="6">
        <f t="shared" si="148"/>
        <v>0</v>
      </c>
      <c r="Z248" s="6">
        <f t="shared" si="149"/>
        <v>0</v>
      </c>
      <c r="AA248" s="6">
        <f t="shared" si="150"/>
        <v>0</v>
      </c>
      <c r="AB248" s="6">
        <f>SUM(W244:AA247)</f>
        <v>2.5</v>
      </c>
      <c r="AC248" s="43">
        <f t="shared" si="151"/>
        <v>0</v>
      </c>
      <c r="AD248" s="6">
        <f t="shared" si="152"/>
        <v>0</v>
      </c>
      <c r="AE248" s="6">
        <f t="shared" si="153"/>
        <v>0</v>
      </c>
      <c r="AF248" s="6">
        <f t="shared" si="154"/>
        <v>0</v>
      </c>
      <c r="AG248" s="6">
        <f t="shared" si="155"/>
        <v>0</v>
      </c>
      <c r="AH248" s="6">
        <f t="shared" si="156"/>
        <v>0</v>
      </c>
      <c r="AI248" s="6">
        <f>SUM(AC244:AH247)</f>
        <v>1</v>
      </c>
      <c r="AJ248" s="43">
        <f t="shared" si="157"/>
        <v>0</v>
      </c>
      <c r="AK248" s="6">
        <f t="shared" si="158"/>
        <v>0</v>
      </c>
      <c r="AL248" s="6">
        <f t="shared" si="159"/>
        <v>0</v>
      </c>
      <c r="AM248" s="6">
        <f t="shared" si="160"/>
        <v>0</v>
      </c>
      <c r="AN248" s="6">
        <f>SUM(AJ244:AM247)</f>
        <v>0</v>
      </c>
      <c r="AO248" s="35">
        <f t="shared" si="161"/>
        <v>0</v>
      </c>
      <c r="AP248">
        <f t="shared" si="162"/>
        <v>0</v>
      </c>
      <c r="AQ248">
        <f t="shared" si="163"/>
        <v>0</v>
      </c>
      <c r="AR248">
        <f t="shared" si="164"/>
        <v>0</v>
      </c>
      <c r="AS248">
        <f>SUM(AO244:AR247)</f>
        <v>0.5</v>
      </c>
      <c r="AT248" s="35">
        <f t="shared" si="165"/>
        <v>0</v>
      </c>
      <c r="AU248">
        <f t="shared" si="166"/>
        <v>0</v>
      </c>
      <c r="AV248">
        <f t="shared" si="167"/>
        <v>0</v>
      </c>
      <c r="AW248">
        <f t="shared" si="168"/>
        <v>0</v>
      </c>
      <c r="AX248">
        <f t="shared" si="169"/>
        <v>0</v>
      </c>
      <c r="AY248">
        <f>SUM(AT244:AX247)</f>
        <v>3.5</v>
      </c>
      <c r="AZ248" s="35">
        <f t="shared" si="170"/>
        <v>0</v>
      </c>
      <c r="BA248">
        <f t="shared" si="171"/>
        <v>0</v>
      </c>
      <c r="BB248">
        <f t="shared" si="172"/>
        <v>0</v>
      </c>
      <c r="BC248">
        <f t="shared" si="173"/>
        <v>0</v>
      </c>
      <c r="BD248">
        <f t="shared" si="174"/>
        <v>0</v>
      </c>
      <c r="BE248">
        <f t="shared" si="175"/>
        <v>0</v>
      </c>
      <c r="BF248">
        <f>SUM(AZ244:BE247)</f>
        <v>1</v>
      </c>
      <c r="BG248" s="35">
        <f t="shared" si="176"/>
        <v>0</v>
      </c>
      <c r="BH248">
        <f t="shared" si="177"/>
        <v>0</v>
      </c>
      <c r="BI248">
        <f t="shared" si="178"/>
        <v>0</v>
      </c>
      <c r="BJ248">
        <f t="shared" si="179"/>
        <v>0</v>
      </c>
      <c r="BK248">
        <f>SUM(BG244:BJ247)</f>
        <v>0</v>
      </c>
    </row>
    <row r="249" spans="1:63" s="3" customFormat="1" ht="34" x14ac:dyDescent="0.2">
      <c r="A249" s="1" t="s">
        <v>349</v>
      </c>
      <c r="H249" s="1" t="s">
        <v>356</v>
      </c>
      <c r="I249" s="12"/>
      <c r="J249" s="23"/>
      <c r="K249" s="23"/>
      <c r="L249" s="23"/>
      <c r="M249" s="39"/>
      <c r="O249" s="3">
        <f t="shared" si="139"/>
        <v>0</v>
      </c>
      <c r="P249" s="3" t="e">
        <f t="shared" si="140"/>
        <v>#DIV/0!</v>
      </c>
      <c r="Q249" s="3" t="e">
        <f t="shared" si="141"/>
        <v>#DIV/0!</v>
      </c>
      <c r="R249" s="34">
        <f t="shared" si="142"/>
        <v>0</v>
      </c>
      <c r="S249" s="3">
        <f t="shared" si="143"/>
        <v>0</v>
      </c>
      <c r="T249" s="3">
        <f t="shared" si="144"/>
        <v>0</v>
      </c>
      <c r="U249" s="3">
        <f t="shared" si="145"/>
        <v>0</v>
      </c>
      <c r="W249" s="34">
        <f t="shared" si="146"/>
        <v>0</v>
      </c>
      <c r="X249" s="3">
        <f t="shared" si="147"/>
        <v>0</v>
      </c>
      <c r="Y249" s="3">
        <f t="shared" si="148"/>
        <v>0</v>
      </c>
      <c r="Z249" s="3">
        <f t="shared" si="149"/>
        <v>0</v>
      </c>
      <c r="AA249" s="3">
        <f t="shared" si="150"/>
        <v>0</v>
      </c>
      <c r="AC249" s="34">
        <f t="shared" si="151"/>
        <v>0</v>
      </c>
      <c r="AD249" s="3">
        <f t="shared" si="152"/>
        <v>0</v>
      </c>
      <c r="AE249" s="3">
        <f t="shared" si="153"/>
        <v>0</v>
      </c>
      <c r="AF249" s="3">
        <f t="shared" si="154"/>
        <v>0</v>
      </c>
      <c r="AG249" s="3">
        <f t="shared" si="155"/>
        <v>0</v>
      </c>
      <c r="AH249" s="3">
        <f t="shared" si="156"/>
        <v>0</v>
      </c>
      <c r="AJ249" s="34">
        <f t="shared" si="157"/>
        <v>0</v>
      </c>
      <c r="AK249" s="3">
        <f t="shared" si="158"/>
        <v>0</v>
      </c>
      <c r="AL249" s="3">
        <f t="shared" si="159"/>
        <v>0</v>
      </c>
      <c r="AM249" s="3">
        <f t="shared" si="160"/>
        <v>0</v>
      </c>
      <c r="AO249" s="34">
        <f t="shared" si="161"/>
        <v>0</v>
      </c>
      <c r="AP249" s="3">
        <f t="shared" si="162"/>
        <v>0</v>
      </c>
      <c r="AQ249" s="3">
        <f t="shared" si="163"/>
        <v>0</v>
      </c>
      <c r="AR249" s="3">
        <f t="shared" si="164"/>
        <v>0</v>
      </c>
      <c r="AT249" s="34">
        <f t="shared" si="165"/>
        <v>0</v>
      </c>
      <c r="AU249" s="3">
        <f t="shared" si="166"/>
        <v>0</v>
      </c>
      <c r="AV249" s="3">
        <f t="shared" si="167"/>
        <v>0</v>
      </c>
      <c r="AW249" s="3">
        <f t="shared" si="168"/>
        <v>0</v>
      </c>
      <c r="AX249" s="3">
        <f t="shared" si="169"/>
        <v>0</v>
      </c>
      <c r="AZ249" s="34">
        <f t="shared" si="170"/>
        <v>0</v>
      </c>
      <c r="BA249" s="3">
        <f t="shared" si="171"/>
        <v>0</v>
      </c>
      <c r="BB249" s="3">
        <f t="shared" si="172"/>
        <v>0</v>
      </c>
      <c r="BC249" s="3">
        <f t="shared" si="173"/>
        <v>0</v>
      </c>
      <c r="BD249" s="3">
        <f t="shared" si="174"/>
        <v>0</v>
      </c>
      <c r="BE249" s="3">
        <f t="shared" si="175"/>
        <v>0</v>
      </c>
      <c r="BG249" s="34">
        <f t="shared" si="176"/>
        <v>0</v>
      </c>
      <c r="BH249" s="3">
        <f t="shared" si="177"/>
        <v>0</v>
      </c>
      <c r="BI249" s="3">
        <f t="shared" si="178"/>
        <v>0</v>
      </c>
      <c r="BJ249" s="3">
        <f t="shared" si="179"/>
        <v>0</v>
      </c>
    </row>
    <row r="250" spans="1:63" ht="17" x14ac:dyDescent="0.2">
      <c r="A250" s="4" t="s">
        <v>350</v>
      </c>
      <c r="B250" s="6">
        <v>1</v>
      </c>
      <c r="C250" s="6">
        <v>0</v>
      </c>
      <c r="D250" s="6">
        <v>0</v>
      </c>
      <c r="E250" s="10">
        <v>0</v>
      </c>
      <c r="F250" s="10">
        <v>0</v>
      </c>
      <c r="G250" s="10">
        <v>0</v>
      </c>
      <c r="I250" s="13" t="s">
        <v>351</v>
      </c>
      <c r="J250" s="24">
        <f t="shared" si="137"/>
        <v>1</v>
      </c>
      <c r="K250" s="24">
        <f t="shared" si="138"/>
        <v>1</v>
      </c>
      <c r="L250" s="24" t="s">
        <v>482</v>
      </c>
      <c r="N250">
        <v>0.5</v>
      </c>
      <c r="O250">
        <f t="shared" si="139"/>
        <v>2</v>
      </c>
      <c r="P250">
        <f t="shared" si="140"/>
        <v>0.5</v>
      </c>
      <c r="Q250">
        <f t="shared" si="141"/>
        <v>0.5</v>
      </c>
      <c r="R250" s="43">
        <f t="shared" si="142"/>
        <v>0</v>
      </c>
      <c r="S250" s="6">
        <f t="shared" si="143"/>
        <v>0.5</v>
      </c>
      <c r="T250" s="6">
        <f t="shared" si="144"/>
        <v>0</v>
      </c>
      <c r="U250" s="6">
        <f t="shared" si="145"/>
        <v>0</v>
      </c>
      <c r="W250" s="43">
        <f t="shared" si="146"/>
        <v>0</v>
      </c>
      <c r="X250" s="6">
        <f t="shared" si="147"/>
        <v>0.5</v>
      </c>
      <c r="Y250" s="6">
        <f t="shared" si="148"/>
        <v>0</v>
      </c>
      <c r="Z250" s="6">
        <f t="shared" si="149"/>
        <v>0</v>
      </c>
      <c r="AA250" s="6">
        <f t="shared" si="150"/>
        <v>0</v>
      </c>
      <c r="AC250" s="43">
        <f t="shared" si="151"/>
        <v>0</v>
      </c>
      <c r="AD250" s="6">
        <f t="shared" si="152"/>
        <v>0</v>
      </c>
      <c r="AE250" s="6">
        <f t="shared" si="153"/>
        <v>0</v>
      </c>
      <c r="AF250" s="6">
        <f t="shared" si="154"/>
        <v>0</v>
      </c>
      <c r="AG250" s="6">
        <f t="shared" si="155"/>
        <v>0</v>
      </c>
      <c r="AH250" s="6">
        <f t="shared" si="156"/>
        <v>0</v>
      </c>
      <c r="AJ250" s="43">
        <f t="shared" si="157"/>
        <v>0</v>
      </c>
      <c r="AK250" s="6">
        <f t="shared" si="158"/>
        <v>0</v>
      </c>
      <c r="AL250" s="6">
        <f t="shared" si="159"/>
        <v>0</v>
      </c>
      <c r="AM250" s="6">
        <f t="shared" si="160"/>
        <v>0</v>
      </c>
      <c r="AO250" s="35">
        <f t="shared" si="161"/>
        <v>0</v>
      </c>
      <c r="AP250">
        <f t="shared" si="162"/>
        <v>0.5</v>
      </c>
      <c r="AQ250">
        <f t="shared" si="163"/>
        <v>0</v>
      </c>
      <c r="AR250">
        <f t="shared" si="164"/>
        <v>0</v>
      </c>
      <c r="AT250" s="35">
        <f t="shared" si="165"/>
        <v>0</v>
      </c>
      <c r="AU250">
        <f t="shared" si="166"/>
        <v>0.5</v>
      </c>
      <c r="AV250">
        <f t="shared" si="167"/>
        <v>0</v>
      </c>
      <c r="AW250">
        <f t="shared" si="168"/>
        <v>0</v>
      </c>
      <c r="AX250">
        <f t="shared" si="169"/>
        <v>0</v>
      </c>
      <c r="AZ250" s="35">
        <f t="shared" si="170"/>
        <v>0</v>
      </c>
      <c r="BA250">
        <f t="shared" si="171"/>
        <v>0</v>
      </c>
      <c r="BB250">
        <f t="shared" si="172"/>
        <v>0</v>
      </c>
      <c r="BC250">
        <f t="shared" si="173"/>
        <v>0</v>
      </c>
      <c r="BD250">
        <f t="shared" si="174"/>
        <v>0</v>
      </c>
      <c r="BE250">
        <f t="shared" si="175"/>
        <v>0</v>
      </c>
      <c r="BG250" s="35">
        <f t="shared" si="176"/>
        <v>0</v>
      </c>
      <c r="BH250">
        <f t="shared" si="177"/>
        <v>0</v>
      </c>
      <c r="BI250">
        <f t="shared" si="178"/>
        <v>0</v>
      </c>
      <c r="BJ250">
        <f t="shared" si="179"/>
        <v>0</v>
      </c>
    </row>
    <row r="251" spans="1:63" ht="17" x14ac:dyDescent="0.2">
      <c r="A251" s="4" t="s">
        <v>352</v>
      </c>
      <c r="B251" s="6">
        <v>1</v>
      </c>
      <c r="C251" s="6">
        <v>0</v>
      </c>
      <c r="D251" s="6">
        <v>0</v>
      </c>
      <c r="E251" s="10">
        <v>0</v>
      </c>
      <c r="F251" s="10">
        <v>0</v>
      </c>
      <c r="G251" s="10">
        <v>0</v>
      </c>
      <c r="I251" s="13" t="s">
        <v>353</v>
      </c>
      <c r="J251" s="24">
        <f t="shared" si="137"/>
        <v>1</v>
      </c>
      <c r="K251" s="24">
        <f xml:space="preserve"> SUM(B251,C251,D251,E251,F251,G251)</f>
        <v>1</v>
      </c>
      <c r="L251" s="24" t="s">
        <v>440</v>
      </c>
      <c r="N251">
        <v>1</v>
      </c>
      <c r="O251">
        <f t="shared" si="139"/>
        <v>1</v>
      </c>
      <c r="P251">
        <f t="shared" si="140"/>
        <v>1</v>
      </c>
      <c r="Q251">
        <f t="shared" si="141"/>
        <v>1</v>
      </c>
      <c r="R251" s="43">
        <f t="shared" si="142"/>
        <v>1</v>
      </c>
      <c r="S251" s="6">
        <f t="shared" si="143"/>
        <v>0</v>
      </c>
      <c r="T251" s="6">
        <f t="shared" si="144"/>
        <v>0</v>
      </c>
      <c r="U251" s="6">
        <f t="shared" si="145"/>
        <v>0</v>
      </c>
      <c r="W251" s="43">
        <f t="shared" si="146"/>
        <v>0</v>
      </c>
      <c r="X251" s="6">
        <f t="shared" si="147"/>
        <v>0</v>
      </c>
      <c r="Y251" s="6">
        <f t="shared" si="148"/>
        <v>0</v>
      </c>
      <c r="Z251" s="6">
        <f t="shared" si="149"/>
        <v>0</v>
      </c>
      <c r="AA251" s="6">
        <f t="shared" si="150"/>
        <v>0</v>
      </c>
      <c r="AC251" s="43">
        <f t="shared" si="151"/>
        <v>0</v>
      </c>
      <c r="AD251" s="6">
        <f t="shared" si="152"/>
        <v>0</v>
      </c>
      <c r="AE251" s="6">
        <f t="shared" si="153"/>
        <v>0</v>
      </c>
      <c r="AF251" s="6">
        <f t="shared" si="154"/>
        <v>0</v>
      </c>
      <c r="AG251" s="6">
        <f t="shared" si="155"/>
        <v>0</v>
      </c>
      <c r="AH251" s="6">
        <f t="shared" si="156"/>
        <v>0</v>
      </c>
      <c r="AJ251" s="43">
        <f t="shared" si="157"/>
        <v>0</v>
      </c>
      <c r="AK251" s="6">
        <f t="shared" si="158"/>
        <v>0</v>
      </c>
      <c r="AL251" s="6">
        <f t="shared" si="159"/>
        <v>0</v>
      </c>
      <c r="AM251" s="6">
        <f t="shared" si="160"/>
        <v>0</v>
      </c>
      <c r="AO251" s="35">
        <f t="shared" si="161"/>
        <v>1</v>
      </c>
      <c r="AP251">
        <f t="shared" si="162"/>
        <v>0</v>
      </c>
      <c r="AQ251">
        <f t="shared" si="163"/>
        <v>0</v>
      </c>
      <c r="AR251">
        <f t="shared" si="164"/>
        <v>0</v>
      </c>
      <c r="AT251" s="35">
        <f t="shared" si="165"/>
        <v>0</v>
      </c>
      <c r="AU251">
        <f t="shared" si="166"/>
        <v>0</v>
      </c>
      <c r="AV251">
        <f t="shared" si="167"/>
        <v>0</v>
      </c>
      <c r="AW251">
        <f t="shared" si="168"/>
        <v>0</v>
      </c>
      <c r="AX251">
        <f t="shared" si="169"/>
        <v>0</v>
      </c>
      <c r="AZ251" s="35">
        <f t="shared" si="170"/>
        <v>0</v>
      </c>
      <c r="BA251">
        <f t="shared" si="171"/>
        <v>0</v>
      </c>
      <c r="BB251">
        <f t="shared" si="172"/>
        <v>0</v>
      </c>
      <c r="BC251">
        <f t="shared" si="173"/>
        <v>0</v>
      </c>
      <c r="BD251">
        <f t="shared" si="174"/>
        <v>0</v>
      </c>
      <c r="BE251">
        <f t="shared" si="175"/>
        <v>0</v>
      </c>
      <c r="BG251" s="35">
        <f t="shared" si="176"/>
        <v>0</v>
      </c>
      <c r="BH251">
        <f t="shared" si="177"/>
        <v>0</v>
      </c>
      <c r="BI251">
        <f t="shared" si="178"/>
        <v>0</v>
      </c>
      <c r="BJ251">
        <f t="shared" si="179"/>
        <v>0</v>
      </c>
    </row>
    <row r="252" spans="1:63" ht="34" x14ac:dyDescent="0.2">
      <c r="A252" s="4" t="s">
        <v>354</v>
      </c>
      <c r="B252" s="6">
        <v>1</v>
      </c>
      <c r="C252" s="6">
        <v>0</v>
      </c>
      <c r="D252" s="6">
        <v>0</v>
      </c>
      <c r="E252" s="10">
        <v>0</v>
      </c>
      <c r="F252" s="10">
        <v>0</v>
      </c>
      <c r="G252" s="10">
        <v>0</v>
      </c>
      <c r="I252" s="13" t="s">
        <v>355</v>
      </c>
      <c r="J252" s="24">
        <f t="shared" si="137"/>
        <v>1</v>
      </c>
      <c r="K252" s="24">
        <f t="shared" si="138"/>
        <v>1</v>
      </c>
      <c r="L252" s="24" t="s">
        <v>458</v>
      </c>
      <c r="N252">
        <v>1</v>
      </c>
      <c r="O252">
        <f t="shared" si="139"/>
        <v>3</v>
      </c>
      <c r="P252">
        <f t="shared" si="140"/>
        <v>0.33333333333333331</v>
      </c>
      <c r="Q252">
        <f t="shared" si="141"/>
        <v>0.33333333333333331</v>
      </c>
      <c r="R252" s="43">
        <f t="shared" si="142"/>
        <v>0</v>
      </c>
      <c r="S252" s="6">
        <f t="shared" si="143"/>
        <v>0</v>
      </c>
      <c r="T252" s="6">
        <f t="shared" si="144"/>
        <v>0</v>
      </c>
      <c r="U252" s="6">
        <f t="shared" si="145"/>
        <v>0</v>
      </c>
      <c r="W252" s="43">
        <f t="shared" si="146"/>
        <v>0</v>
      </c>
      <c r="X252" s="6">
        <f t="shared" si="147"/>
        <v>0</v>
      </c>
      <c r="Y252" s="6">
        <f t="shared" si="148"/>
        <v>0</v>
      </c>
      <c r="Z252" s="6">
        <f t="shared" si="149"/>
        <v>0.33333333333333331</v>
      </c>
      <c r="AA252" s="6">
        <f t="shared" si="150"/>
        <v>0</v>
      </c>
      <c r="AC252" s="43">
        <f t="shared" si="151"/>
        <v>0</v>
      </c>
      <c r="AD252" s="6">
        <f t="shared" si="152"/>
        <v>0</v>
      </c>
      <c r="AE252" s="6">
        <f t="shared" si="153"/>
        <v>0</v>
      </c>
      <c r="AF252" s="6">
        <f t="shared" si="154"/>
        <v>0</v>
      </c>
      <c r="AG252" s="6">
        <f t="shared" si="155"/>
        <v>0</v>
      </c>
      <c r="AH252" s="6">
        <f t="shared" si="156"/>
        <v>0.33333333333333331</v>
      </c>
      <c r="AJ252" s="43">
        <f t="shared" si="157"/>
        <v>0</v>
      </c>
      <c r="AK252" s="6">
        <f t="shared" si="158"/>
        <v>0</v>
      </c>
      <c r="AL252" s="6">
        <f t="shared" si="159"/>
        <v>0.33333333333333331</v>
      </c>
      <c r="AM252" s="6">
        <f t="shared" si="160"/>
        <v>0</v>
      </c>
      <c r="AO252" s="35">
        <f t="shared" si="161"/>
        <v>0</v>
      </c>
      <c r="AP252">
        <f t="shared" si="162"/>
        <v>0</v>
      </c>
      <c r="AQ252">
        <f t="shared" si="163"/>
        <v>0</v>
      </c>
      <c r="AR252">
        <f t="shared" si="164"/>
        <v>0</v>
      </c>
      <c r="AT252" s="35">
        <f t="shared" si="165"/>
        <v>0</v>
      </c>
      <c r="AU252">
        <f t="shared" si="166"/>
        <v>0</v>
      </c>
      <c r="AV252">
        <f t="shared" si="167"/>
        <v>0</v>
      </c>
      <c r="AW252">
        <f t="shared" si="168"/>
        <v>0.33333333333333331</v>
      </c>
      <c r="AX252">
        <f t="shared" si="169"/>
        <v>0</v>
      </c>
      <c r="AZ252" s="35">
        <f t="shared" si="170"/>
        <v>0</v>
      </c>
      <c r="BA252">
        <f t="shared" si="171"/>
        <v>0</v>
      </c>
      <c r="BB252">
        <f t="shared" si="172"/>
        <v>0</v>
      </c>
      <c r="BC252">
        <f t="shared" si="173"/>
        <v>0</v>
      </c>
      <c r="BD252">
        <f t="shared" si="174"/>
        <v>0</v>
      </c>
      <c r="BE252">
        <f t="shared" si="175"/>
        <v>0.33333333333333331</v>
      </c>
      <c r="BG252" s="35">
        <f t="shared" si="176"/>
        <v>0</v>
      </c>
      <c r="BH252">
        <f t="shared" si="177"/>
        <v>0</v>
      </c>
      <c r="BI252">
        <f t="shared" si="178"/>
        <v>0.33333333333333331</v>
      </c>
      <c r="BJ252">
        <f t="shared" si="179"/>
        <v>0</v>
      </c>
    </row>
    <row r="253" spans="1:63" ht="17" x14ac:dyDescent="0.2">
      <c r="A253" s="4" t="s">
        <v>195</v>
      </c>
      <c r="B253" s="6">
        <v>0</v>
      </c>
      <c r="C253" s="6">
        <v>1</v>
      </c>
      <c r="D253" s="6">
        <v>0</v>
      </c>
      <c r="E253" s="10">
        <v>0</v>
      </c>
      <c r="F253" s="10">
        <v>0</v>
      </c>
      <c r="G253" s="10">
        <v>0</v>
      </c>
      <c r="I253" s="13" t="s">
        <v>78</v>
      </c>
      <c r="J253" s="24">
        <f t="shared" si="137"/>
        <v>1</v>
      </c>
      <c r="K253" s="24">
        <f t="shared" si="138"/>
        <v>1</v>
      </c>
      <c r="L253" s="24"/>
      <c r="N253">
        <v>1</v>
      </c>
      <c r="O253">
        <f t="shared" si="139"/>
        <v>0</v>
      </c>
      <c r="P253" t="e">
        <f t="shared" si="140"/>
        <v>#DIV/0!</v>
      </c>
      <c r="Q253" t="e">
        <f t="shared" si="141"/>
        <v>#DIV/0!</v>
      </c>
      <c r="R253" s="43">
        <f t="shared" si="142"/>
        <v>0</v>
      </c>
      <c r="S253" s="6">
        <f t="shared" si="143"/>
        <v>0</v>
      </c>
      <c r="T253" s="6">
        <f t="shared" si="144"/>
        <v>0</v>
      </c>
      <c r="U253" s="6">
        <f t="shared" si="145"/>
        <v>0</v>
      </c>
      <c r="W253" s="43">
        <f t="shared" si="146"/>
        <v>0</v>
      </c>
      <c r="X253" s="6">
        <f t="shared" si="147"/>
        <v>0</v>
      </c>
      <c r="Y253" s="6">
        <f t="shared" si="148"/>
        <v>0</v>
      </c>
      <c r="Z253" s="6">
        <f t="shared" si="149"/>
        <v>0</v>
      </c>
      <c r="AA253" s="6">
        <f t="shared" si="150"/>
        <v>0</v>
      </c>
      <c r="AC253" s="43">
        <f t="shared" si="151"/>
        <v>0</v>
      </c>
      <c r="AD253" s="6">
        <f t="shared" si="152"/>
        <v>0</v>
      </c>
      <c r="AE253" s="6">
        <f t="shared" si="153"/>
        <v>0</v>
      </c>
      <c r="AF253" s="6">
        <f t="shared" si="154"/>
        <v>0</v>
      </c>
      <c r="AG253" s="6">
        <f t="shared" si="155"/>
        <v>0</v>
      </c>
      <c r="AH253" s="6">
        <f t="shared" si="156"/>
        <v>0</v>
      </c>
      <c r="AJ253" s="43">
        <f t="shared" si="157"/>
        <v>0</v>
      </c>
      <c r="AK253" s="6">
        <f t="shared" si="158"/>
        <v>0</v>
      </c>
      <c r="AL253" s="6">
        <f t="shared" si="159"/>
        <v>0</v>
      </c>
      <c r="AM253" s="6">
        <f t="shared" si="160"/>
        <v>0</v>
      </c>
      <c r="AO253" s="35">
        <f t="shared" si="161"/>
        <v>0</v>
      </c>
      <c r="AP253">
        <f t="shared" si="162"/>
        <v>0</v>
      </c>
      <c r="AQ253">
        <f t="shared" si="163"/>
        <v>0</v>
      </c>
      <c r="AR253">
        <f t="shared" si="164"/>
        <v>0</v>
      </c>
      <c r="AT253" s="35">
        <f t="shared" si="165"/>
        <v>0</v>
      </c>
      <c r="AU253">
        <f t="shared" si="166"/>
        <v>0</v>
      </c>
      <c r="AV253">
        <f t="shared" si="167"/>
        <v>0</v>
      </c>
      <c r="AW253">
        <f t="shared" si="168"/>
        <v>0</v>
      </c>
      <c r="AX253">
        <f t="shared" si="169"/>
        <v>0</v>
      </c>
      <c r="AZ253" s="35">
        <f t="shared" si="170"/>
        <v>0</v>
      </c>
      <c r="BA253">
        <f t="shared" si="171"/>
        <v>0</v>
      </c>
      <c r="BB253">
        <f t="shared" si="172"/>
        <v>0</v>
      </c>
      <c r="BC253">
        <f t="shared" si="173"/>
        <v>0</v>
      </c>
      <c r="BD253">
        <f t="shared" si="174"/>
        <v>0</v>
      </c>
      <c r="BE253">
        <f t="shared" si="175"/>
        <v>0</v>
      </c>
      <c r="BG253" s="35">
        <f t="shared" si="176"/>
        <v>0</v>
      </c>
      <c r="BH253">
        <f t="shared" si="177"/>
        <v>0</v>
      </c>
      <c r="BI253">
        <f t="shared" si="178"/>
        <v>0</v>
      </c>
      <c r="BJ253">
        <f t="shared" si="179"/>
        <v>0</v>
      </c>
    </row>
    <row r="254" spans="1:63" x14ac:dyDescent="0.2">
      <c r="J254" s="24"/>
      <c r="K254" s="24"/>
      <c r="L254" s="24"/>
      <c r="O254">
        <f t="shared" si="139"/>
        <v>0</v>
      </c>
      <c r="P254" t="e">
        <f t="shared" si="140"/>
        <v>#DIV/0!</v>
      </c>
      <c r="Q254" t="e">
        <f t="shared" si="141"/>
        <v>#DIV/0!</v>
      </c>
      <c r="R254" s="43">
        <f t="shared" si="142"/>
        <v>0</v>
      </c>
      <c r="S254" s="6">
        <f t="shared" si="143"/>
        <v>0</v>
      </c>
      <c r="T254" s="6">
        <f t="shared" si="144"/>
        <v>0</v>
      </c>
      <c r="U254" s="6">
        <f t="shared" si="145"/>
        <v>0</v>
      </c>
      <c r="V254" s="6">
        <f>SUM(R250:U253)</f>
        <v>1.5</v>
      </c>
      <c r="W254" s="43">
        <f t="shared" si="146"/>
        <v>0</v>
      </c>
      <c r="X254" s="6">
        <f t="shared" si="147"/>
        <v>0</v>
      </c>
      <c r="Y254" s="6">
        <f t="shared" si="148"/>
        <v>0</v>
      </c>
      <c r="Z254" s="6">
        <f t="shared" si="149"/>
        <v>0</v>
      </c>
      <c r="AA254" s="6">
        <f t="shared" si="150"/>
        <v>0</v>
      </c>
      <c r="AB254" s="6">
        <f>SUM(W250:AA253)</f>
        <v>0.83333333333333326</v>
      </c>
      <c r="AC254" s="43">
        <f t="shared" si="151"/>
        <v>0</v>
      </c>
      <c r="AD254" s="6">
        <f t="shared" si="152"/>
        <v>0</v>
      </c>
      <c r="AE254" s="6">
        <f t="shared" si="153"/>
        <v>0</v>
      </c>
      <c r="AF254" s="6">
        <f t="shared" si="154"/>
        <v>0</v>
      </c>
      <c r="AG254" s="6">
        <f t="shared" si="155"/>
        <v>0</v>
      </c>
      <c r="AH254" s="6">
        <f t="shared" si="156"/>
        <v>0</v>
      </c>
      <c r="AI254" s="6">
        <f>SUM(AC250:AH253)</f>
        <v>0.33333333333333331</v>
      </c>
      <c r="AJ254" s="43">
        <f t="shared" si="157"/>
        <v>0</v>
      </c>
      <c r="AK254" s="6">
        <f t="shared" si="158"/>
        <v>0</v>
      </c>
      <c r="AL254" s="6">
        <f t="shared" si="159"/>
        <v>0</v>
      </c>
      <c r="AM254" s="6">
        <f t="shared" si="160"/>
        <v>0</v>
      </c>
      <c r="AN254" s="6">
        <f>SUM(AJ250:AM253)</f>
        <v>0.33333333333333331</v>
      </c>
      <c r="AO254" s="35">
        <f t="shared" si="161"/>
        <v>0</v>
      </c>
      <c r="AP254">
        <f t="shared" si="162"/>
        <v>0</v>
      </c>
      <c r="AQ254">
        <f t="shared" si="163"/>
        <v>0</v>
      </c>
      <c r="AR254">
        <f t="shared" si="164"/>
        <v>0</v>
      </c>
      <c r="AS254">
        <f>SUM(AO250:AR253)</f>
        <v>1.5</v>
      </c>
      <c r="AT254" s="35">
        <f t="shared" si="165"/>
        <v>0</v>
      </c>
      <c r="AU254">
        <f t="shared" si="166"/>
        <v>0</v>
      </c>
      <c r="AV254">
        <f t="shared" si="167"/>
        <v>0</v>
      </c>
      <c r="AW254">
        <f t="shared" si="168"/>
        <v>0</v>
      </c>
      <c r="AX254">
        <f t="shared" si="169"/>
        <v>0</v>
      </c>
      <c r="AY254">
        <f>SUM(AT250:AX253)</f>
        <v>0.83333333333333326</v>
      </c>
      <c r="AZ254" s="35">
        <f t="shared" si="170"/>
        <v>0</v>
      </c>
      <c r="BA254">
        <f t="shared" si="171"/>
        <v>0</v>
      </c>
      <c r="BB254">
        <f t="shared" si="172"/>
        <v>0</v>
      </c>
      <c r="BC254">
        <f t="shared" si="173"/>
        <v>0</v>
      </c>
      <c r="BD254">
        <f t="shared" si="174"/>
        <v>0</v>
      </c>
      <c r="BE254">
        <f t="shared" si="175"/>
        <v>0</v>
      </c>
      <c r="BF254">
        <f>SUM(AZ250:BE253)</f>
        <v>0.33333333333333331</v>
      </c>
      <c r="BG254" s="35">
        <f t="shared" si="176"/>
        <v>0</v>
      </c>
      <c r="BH254">
        <f t="shared" si="177"/>
        <v>0</v>
      </c>
      <c r="BI254">
        <f t="shared" si="178"/>
        <v>0</v>
      </c>
      <c r="BJ254">
        <f t="shared" si="179"/>
        <v>0</v>
      </c>
      <c r="BK254">
        <f>SUM(BG250:BJ253)</f>
        <v>0.33333333333333331</v>
      </c>
    </row>
    <row r="255" spans="1:63" s="3" customFormat="1" ht="17" x14ac:dyDescent="0.2">
      <c r="A255" s="1" t="s">
        <v>357</v>
      </c>
      <c r="H255" s="1" t="s">
        <v>362</v>
      </c>
      <c r="I255" s="12"/>
      <c r="J255" s="23"/>
      <c r="K255" s="23"/>
      <c r="L255" s="23"/>
      <c r="M255" s="39"/>
      <c r="O255" s="3">
        <f t="shared" si="139"/>
        <v>0</v>
      </c>
      <c r="P255" s="3" t="e">
        <f t="shared" si="140"/>
        <v>#DIV/0!</v>
      </c>
      <c r="Q255" s="3" t="e">
        <f t="shared" si="141"/>
        <v>#DIV/0!</v>
      </c>
      <c r="R255" s="34">
        <f t="shared" si="142"/>
        <v>0</v>
      </c>
      <c r="S255" s="3">
        <f t="shared" si="143"/>
        <v>0</v>
      </c>
      <c r="T255" s="3">
        <f t="shared" si="144"/>
        <v>0</v>
      </c>
      <c r="U255" s="3">
        <f t="shared" si="145"/>
        <v>0</v>
      </c>
      <c r="W255" s="34">
        <f t="shared" si="146"/>
        <v>0</v>
      </c>
      <c r="X255" s="3">
        <f t="shared" si="147"/>
        <v>0</v>
      </c>
      <c r="Y255" s="3">
        <f t="shared" si="148"/>
        <v>0</v>
      </c>
      <c r="Z255" s="3">
        <f t="shared" si="149"/>
        <v>0</v>
      </c>
      <c r="AA255" s="3">
        <f t="shared" si="150"/>
        <v>0</v>
      </c>
      <c r="AC255" s="34">
        <f t="shared" si="151"/>
        <v>0</v>
      </c>
      <c r="AD255" s="3">
        <f t="shared" si="152"/>
        <v>0</v>
      </c>
      <c r="AE255" s="3">
        <f t="shared" si="153"/>
        <v>0</v>
      </c>
      <c r="AF255" s="3">
        <f t="shared" si="154"/>
        <v>0</v>
      </c>
      <c r="AG255" s="3">
        <f t="shared" si="155"/>
        <v>0</v>
      </c>
      <c r="AH255" s="3">
        <f t="shared" si="156"/>
        <v>0</v>
      </c>
      <c r="AJ255" s="34">
        <f t="shared" si="157"/>
        <v>0</v>
      </c>
      <c r="AK255" s="3">
        <f t="shared" si="158"/>
        <v>0</v>
      </c>
      <c r="AL255" s="3">
        <f t="shared" si="159"/>
        <v>0</v>
      </c>
      <c r="AM255" s="3">
        <f t="shared" si="160"/>
        <v>0</v>
      </c>
      <c r="AO255" s="34">
        <f t="shared" si="161"/>
        <v>0</v>
      </c>
      <c r="AP255" s="3">
        <f t="shared" si="162"/>
        <v>0</v>
      </c>
      <c r="AQ255" s="3">
        <f t="shared" si="163"/>
        <v>0</v>
      </c>
      <c r="AR255" s="3">
        <f t="shared" si="164"/>
        <v>0</v>
      </c>
      <c r="AT255" s="34">
        <f t="shared" si="165"/>
        <v>0</v>
      </c>
      <c r="AU255" s="3">
        <f t="shared" si="166"/>
        <v>0</v>
      </c>
      <c r="AV255" s="3">
        <f t="shared" si="167"/>
        <v>0</v>
      </c>
      <c r="AW255" s="3">
        <f t="shared" si="168"/>
        <v>0</v>
      </c>
      <c r="AX255" s="3">
        <f t="shared" si="169"/>
        <v>0</v>
      </c>
      <c r="AZ255" s="34">
        <f t="shared" si="170"/>
        <v>0</v>
      </c>
      <c r="BA255" s="3">
        <f t="shared" si="171"/>
        <v>0</v>
      </c>
      <c r="BB255" s="3">
        <f t="shared" si="172"/>
        <v>0</v>
      </c>
      <c r="BC255" s="3">
        <f t="shared" si="173"/>
        <v>0</v>
      </c>
      <c r="BD255" s="3">
        <f t="shared" si="174"/>
        <v>0</v>
      </c>
      <c r="BE255" s="3">
        <f t="shared" si="175"/>
        <v>0</v>
      </c>
      <c r="BG255" s="34">
        <f t="shared" si="176"/>
        <v>0</v>
      </c>
      <c r="BH255" s="3">
        <f t="shared" si="177"/>
        <v>0</v>
      </c>
      <c r="BI255" s="3">
        <f t="shared" si="178"/>
        <v>0</v>
      </c>
      <c r="BJ255" s="3">
        <f t="shared" si="179"/>
        <v>0</v>
      </c>
    </row>
    <row r="256" spans="1:63" ht="34" x14ac:dyDescent="0.2">
      <c r="A256" s="4" t="s">
        <v>358</v>
      </c>
      <c r="B256" s="6">
        <v>1</v>
      </c>
      <c r="C256" s="6">
        <v>0</v>
      </c>
      <c r="D256" s="6">
        <v>0</v>
      </c>
      <c r="E256" s="10">
        <v>1</v>
      </c>
      <c r="F256" s="10">
        <v>0</v>
      </c>
      <c r="G256" s="10">
        <v>0</v>
      </c>
      <c r="I256" s="13" t="s">
        <v>359</v>
      </c>
      <c r="J256" s="24">
        <f t="shared" si="137"/>
        <v>1</v>
      </c>
      <c r="K256" s="24">
        <f t="shared" si="138"/>
        <v>2</v>
      </c>
      <c r="L256" s="24" t="s">
        <v>482</v>
      </c>
      <c r="N256">
        <v>1</v>
      </c>
      <c r="O256">
        <f t="shared" si="139"/>
        <v>2</v>
      </c>
      <c r="P256">
        <f t="shared" si="140"/>
        <v>0.5</v>
      </c>
      <c r="Q256">
        <f t="shared" si="141"/>
        <v>1</v>
      </c>
      <c r="R256" s="43">
        <f t="shared" si="142"/>
        <v>0</v>
      </c>
      <c r="S256" s="6">
        <f t="shared" si="143"/>
        <v>0.5</v>
      </c>
      <c r="T256" s="6">
        <f t="shared" si="144"/>
        <v>0</v>
      </c>
      <c r="U256" s="6">
        <f t="shared" si="145"/>
        <v>0</v>
      </c>
      <c r="W256" s="43">
        <f t="shared" si="146"/>
        <v>0</v>
      </c>
      <c r="X256" s="6">
        <f t="shared" si="147"/>
        <v>0.5</v>
      </c>
      <c r="Y256" s="6">
        <f t="shared" si="148"/>
        <v>0</v>
      </c>
      <c r="Z256" s="6">
        <f t="shared" si="149"/>
        <v>0</v>
      </c>
      <c r="AA256" s="6">
        <f t="shared" si="150"/>
        <v>0</v>
      </c>
      <c r="AC256" s="43">
        <f t="shared" si="151"/>
        <v>0</v>
      </c>
      <c r="AD256" s="6">
        <f t="shared" si="152"/>
        <v>0</v>
      </c>
      <c r="AE256" s="6">
        <f t="shared" si="153"/>
        <v>0</v>
      </c>
      <c r="AF256" s="6">
        <f t="shared" si="154"/>
        <v>0</v>
      </c>
      <c r="AG256" s="6">
        <f t="shared" si="155"/>
        <v>0</v>
      </c>
      <c r="AH256" s="6">
        <f t="shared" si="156"/>
        <v>0</v>
      </c>
      <c r="AJ256" s="43">
        <f t="shared" si="157"/>
        <v>0</v>
      </c>
      <c r="AK256" s="6">
        <f t="shared" si="158"/>
        <v>0</v>
      </c>
      <c r="AL256" s="6">
        <f t="shared" si="159"/>
        <v>0</v>
      </c>
      <c r="AM256" s="6">
        <f t="shared" si="160"/>
        <v>0</v>
      </c>
      <c r="AO256" s="35">
        <f t="shared" si="161"/>
        <v>0</v>
      </c>
      <c r="AP256">
        <f t="shared" si="162"/>
        <v>1</v>
      </c>
      <c r="AQ256">
        <f t="shared" si="163"/>
        <v>0</v>
      </c>
      <c r="AR256">
        <f t="shared" si="164"/>
        <v>0</v>
      </c>
      <c r="AT256" s="35">
        <f t="shared" si="165"/>
        <v>0</v>
      </c>
      <c r="AU256">
        <f t="shared" si="166"/>
        <v>1</v>
      </c>
      <c r="AV256">
        <f t="shared" si="167"/>
        <v>0</v>
      </c>
      <c r="AW256">
        <f t="shared" si="168"/>
        <v>0</v>
      </c>
      <c r="AX256">
        <f t="shared" si="169"/>
        <v>0</v>
      </c>
      <c r="AZ256" s="35">
        <f t="shared" si="170"/>
        <v>0</v>
      </c>
      <c r="BA256">
        <f t="shared" si="171"/>
        <v>0</v>
      </c>
      <c r="BB256">
        <f t="shared" si="172"/>
        <v>0</v>
      </c>
      <c r="BC256">
        <f t="shared" si="173"/>
        <v>0</v>
      </c>
      <c r="BD256">
        <f t="shared" si="174"/>
        <v>0</v>
      </c>
      <c r="BE256">
        <f t="shared" si="175"/>
        <v>0</v>
      </c>
      <c r="BG256" s="35">
        <f t="shared" si="176"/>
        <v>0</v>
      </c>
      <c r="BH256">
        <f t="shared" si="177"/>
        <v>0</v>
      </c>
      <c r="BI256">
        <f t="shared" si="178"/>
        <v>0</v>
      </c>
      <c r="BJ256">
        <f t="shared" si="179"/>
        <v>0</v>
      </c>
    </row>
    <row r="257" spans="1:63" ht="17" x14ac:dyDescent="0.2">
      <c r="A257" s="4" t="s">
        <v>360</v>
      </c>
      <c r="B257" s="6">
        <v>2</v>
      </c>
      <c r="C257" s="6">
        <v>1</v>
      </c>
      <c r="D257" s="6">
        <v>0</v>
      </c>
      <c r="E257" s="10">
        <v>4</v>
      </c>
      <c r="F257" s="10">
        <v>0</v>
      </c>
      <c r="G257" s="10">
        <v>0</v>
      </c>
      <c r="I257" s="13" t="s">
        <v>361</v>
      </c>
      <c r="J257" s="24">
        <f t="shared" si="137"/>
        <v>3</v>
      </c>
      <c r="K257" s="24">
        <f t="shared" si="138"/>
        <v>7</v>
      </c>
      <c r="L257" s="24" t="s">
        <v>482</v>
      </c>
      <c r="N257">
        <v>1</v>
      </c>
      <c r="O257">
        <f t="shared" si="139"/>
        <v>2</v>
      </c>
      <c r="P257">
        <f t="shared" si="140"/>
        <v>1.5</v>
      </c>
      <c r="Q257">
        <f t="shared" si="141"/>
        <v>3.5</v>
      </c>
      <c r="R257" s="43">
        <f t="shared" si="142"/>
        <v>0</v>
      </c>
      <c r="S257" s="6">
        <f t="shared" si="143"/>
        <v>1.5</v>
      </c>
      <c r="T257" s="6">
        <f t="shared" si="144"/>
        <v>0</v>
      </c>
      <c r="U257" s="6">
        <f t="shared" si="145"/>
        <v>0</v>
      </c>
      <c r="W257" s="43">
        <f t="shared" si="146"/>
        <v>0</v>
      </c>
      <c r="X257" s="6">
        <f t="shared" si="147"/>
        <v>1.5</v>
      </c>
      <c r="Y257" s="6">
        <f t="shared" si="148"/>
        <v>0</v>
      </c>
      <c r="Z257" s="6">
        <f t="shared" si="149"/>
        <v>0</v>
      </c>
      <c r="AA257" s="6">
        <f t="shared" si="150"/>
        <v>0</v>
      </c>
      <c r="AC257" s="43">
        <f t="shared" si="151"/>
        <v>0</v>
      </c>
      <c r="AD257" s="6">
        <f t="shared" si="152"/>
        <v>0</v>
      </c>
      <c r="AE257" s="6">
        <f t="shared" si="153"/>
        <v>0</v>
      </c>
      <c r="AF257" s="6">
        <f t="shared" si="154"/>
        <v>0</v>
      </c>
      <c r="AG257" s="6">
        <f t="shared" si="155"/>
        <v>0</v>
      </c>
      <c r="AH257" s="6">
        <f t="shared" si="156"/>
        <v>0</v>
      </c>
      <c r="AJ257" s="43">
        <f t="shared" si="157"/>
        <v>0</v>
      </c>
      <c r="AK257" s="6">
        <f t="shared" si="158"/>
        <v>0</v>
      </c>
      <c r="AL257" s="6">
        <f t="shared" si="159"/>
        <v>0</v>
      </c>
      <c r="AM257" s="6">
        <f t="shared" si="160"/>
        <v>0</v>
      </c>
      <c r="AO257" s="35">
        <f t="shared" si="161"/>
        <v>0</v>
      </c>
      <c r="AP257">
        <f t="shared" si="162"/>
        <v>3.5</v>
      </c>
      <c r="AQ257">
        <f t="shared" si="163"/>
        <v>0</v>
      </c>
      <c r="AR257">
        <f t="shared" si="164"/>
        <v>0</v>
      </c>
      <c r="AT257" s="35">
        <f t="shared" si="165"/>
        <v>0</v>
      </c>
      <c r="AU257">
        <f t="shared" si="166"/>
        <v>3.5</v>
      </c>
      <c r="AV257">
        <f t="shared" si="167"/>
        <v>0</v>
      </c>
      <c r="AW257">
        <f t="shared" si="168"/>
        <v>0</v>
      </c>
      <c r="AX257">
        <f t="shared" si="169"/>
        <v>0</v>
      </c>
      <c r="AZ257" s="35">
        <f t="shared" si="170"/>
        <v>0</v>
      </c>
      <c r="BA257">
        <f t="shared" si="171"/>
        <v>0</v>
      </c>
      <c r="BB257">
        <f t="shared" si="172"/>
        <v>0</v>
      </c>
      <c r="BC257">
        <f t="shared" si="173"/>
        <v>0</v>
      </c>
      <c r="BD257">
        <f t="shared" si="174"/>
        <v>0</v>
      </c>
      <c r="BE257">
        <f t="shared" si="175"/>
        <v>0</v>
      </c>
      <c r="BG257" s="35">
        <f t="shared" si="176"/>
        <v>0</v>
      </c>
      <c r="BH257">
        <f t="shared" si="177"/>
        <v>0</v>
      </c>
      <c r="BI257">
        <f t="shared" si="178"/>
        <v>0</v>
      </c>
      <c r="BJ257">
        <f t="shared" si="179"/>
        <v>0</v>
      </c>
    </row>
    <row r="258" spans="1:63" x14ac:dyDescent="0.2">
      <c r="J258" s="24"/>
      <c r="K258" s="24"/>
      <c r="L258" s="24"/>
      <c r="O258">
        <f t="shared" si="139"/>
        <v>0</v>
      </c>
      <c r="P258" t="e">
        <f t="shared" si="140"/>
        <v>#DIV/0!</v>
      </c>
      <c r="Q258" t="e">
        <f t="shared" si="141"/>
        <v>#DIV/0!</v>
      </c>
      <c r="R258" s="43">
        <f t="shared" si="142"/>
        <v>0</v>
      </c>
      <c r="S258" s="6">
        <f t="shared" si="143"/>
        <v>0</v>
      </c>
      <c r="T258" s="6">
        <f t="shared" si="144"/>
        <v>0</v>
      </c>
      <c r="U258" s="6">
        <f t="shared" si="145"/>
        <v>0</v>
      </c>
      <c r="V258" s="6">
        <f>SUM(R256:U257)</f>
        <v>2</v>
      </c>
      <c r="W258" s="43">
        <f t="shared" si="146"/>
        <v>0</v>
      </c>
      <c r="X258" s="6">
        <f t="shared" si="147"/>
        <v>0</v>
      </c>
      <c r="Y258" s="6">
        <f t="shared" si="148"/>
        <v>0</v>
      </c>
      <c r="Z258" s="6">
        <f t="shared" si="149"/>
        <v>0</v>
      </c>
      <c r="AA258" s="6">
        <f t="shared" si="150"/>
        <v>0</v>
      </c>
      <c r="AB258" s="6">
        <f>SUM(W256:AA258)</f>
        <v>2</v>
      </c>
      <c r="AC258" s="43">
        <f t="shared" si="151"/>
        <v>0</v>
      </c>
      <c r="AD258" s="6">
        <f t="shared" si="152"/>
        <v>0</v>
      </c>
      <c r="AE258" s="6">
        <f t="shared" si="153"/>
        <v>0</v>
      </c>
      <c r="AF258" s="6">
        <f t="shared" si="154"/>
        <v>0</v>
      </c>
      <c r="AG258" s="6">
        <f t="shared" si="155"/>
        <v>0</v>
      </c>
      <c r="AH258" s="6">
        <f t="shared" si="156"/>
        <v>0</v>
      </c>
      <c r="AI258" s="6">
        <f>SUM(AC256:AH257)</f>
        <v>0</v>
      </c>
      <c r="AJ258" s="43">
        <f t="shared" si="157"/>
        <v>0</v>
      </c>
      <c r="AK258" s="6">
        <f t="shared" si="158"/>
        <v>0</v>
      </c>
      <c r="AL258" s="6">
        <f t="shared" si="159"/>
        <v>0</v>
      </c>
      <c r="AM258" s="6">
        <f t="shared" si="160"/>
        <v>0</v>
      </c>
      <c r="AN258" s="6">
        <f>SUM(AJ256:AM257)</f>
        <v>0</v>
      </c>
      <c r="AO258" s="35">
        <f t="shared" si="161"/>
        <v>0</v>
      </c>
      <c r="AP258">
        <f t="shared" si="162"/>
        <v>0</v>
      </c>
      <c r="AQ258">
        <f t="shared" si="163"/>
        <v>0</v>
      </c>
      <c r="AR258">
        <f t="shared" si="164"/>
        <v>0</v>
      </c>
      <c r="AS258">
        <f>SUM(AO256:AR257)</f>
        <v>4.5</v>
      </c>
      <c r="AT258" s="35">
        <f t="shared" si="165"/>
        <v>0</v>
      </c>
      <c r="AU258">
        <f t="shared" si="166"/>
        <v>0</v>
      </c>
      <c r="AV258">
        <f t="shared" si="167"/>
        <v>0</v>
      </c>
      <c r="AW258">
        <f t="shared" si="168"/>
        <v>0</v>
      </c>
      <c r="AX258">
        <f t="shared" si="169"/>
        <v>0</v>
      </c>
      <c r="AY258">
        <f>SUM(AT256:AX257)</f>
        <v>4.5</v>
      </c>
      <c r="AZ258" s="35">
        <f t="shared" si="170"/>
        <v>0</v>
      </c>
      <c r="BA258">
        <f t="shared" si="171"/>
        <v>0</v>
      </c>
      <c r="BB258">
        <f t="shared" si="172"/>
        <v>0</v>
      </c>
      <c r="BC258">
        <f t="shared" si="173"/>
        <v>0</v>
      </c>
      <c r="BD258">
        <f t="shared" si="174"/>
        <v>0</v>
      </c>
      <c r="BE258">
        <f t="shared" si="175"/>
        <v>0</v>
      </c>
      <c r="BF258">
        <f>SUM(AZ256:BE257)</f>
        <v>0</v>
      </c>
      <c r="BG258" s="35">
        <f t="shared" si="176"/>
        <v>0</v>
      </c>
      <c r="BH258">
        <f t="shared" si="177"/>
        <v>0</v>
      </c>
      <c r="BI258">
        <f t="shared" si="178"/>
        <v>0</v>
      </c>
      <c r="BJ258">
        <f t="shared" si="179"/>
        <v>0</v>
      </c>
      <c r="BK258">
        <f>SUM(BG256:BJ257)</f>
        <v>0</v>
      </c>
    </row>
    <row r="259" spans="1:63" s="3" customFormat="1" ht="51" x14ac:dyDescent="0.2">
      <c r="A259" s="1" t="s">
        <v>363</v>
      </c>
      <c r="H259" s="1" t="s">
        <v>375</v>
      </c>
      <c r="I259" s="12"/>
      <c r="J259" s="23"/>
      <c r="K259" s="23"/>
      <c r="L259" s="23"/>
      <c r="M259" s="39"/>
      <c r="O259" s="3">
        <f t="shared" si="139"/>
        <v>0</v>
      </c>
      <c r="P259" s="3" t="e">
        <f t="shared" si="140"/>
        <v>#DIV/0!</v>
      </c>
      <c r="Q259" s="3" t="e">
        <f t="shared" si="141"/>
        <v>#DIV/0!</v>
      </c>
      <c r="R259" s="34">
        <f t="shared" si="142"/>
        <v>0</v>
      </c>
      <c r="S259" s="3">
        <f t="shared" si="143"/>
        <v>0</v>
      </c>
      <c r="T259" s="3">
        <f t="shared" si="144"/>
        <v>0</v>
      </c>
      <c r="U259" s="3">
        <f t="shared" si="145"/>
        <v>0</v>
      </c>
      <c r="W259" s="34">
        <f t="shared" si="146"/>
        <v>0</v>
      </c>
      <c r="X259" s="3">
        <f t="shared" si="147"/>
        <v>0</v>
      </c>
      <c r="Y259" s="3">
        <f t="shared" si="148"/>
        <v>0</v>
      </c>
      <c r="Z259" s="3">
        <f t="shared" si="149"/>
        <v>0</v>
      </c>
      <c r="AA259" s="3">
        <f t="shared" si="150"/>
        <v>0</v>
      </c>
      <c r="AC259" s="34">
        <f t="shared" si="151"/>
        <v>0</v>
      </c>
      <c r="AD259" s="3">
        <f t="shared" si="152"/>
        <v>0</v>
      </c>
      <c r="AE259" s="3">
        <f t="shared" si="153"/>
        <v>0</v>
      </c>
      <c r="AF259" s="3">
        <f t="shared" si="154"/>
        <v>0</v>
      </c>
      <c r="AG259" s="3">
        <f t="shared" si="155"/>
        <v>0</v>
      </c>
      <c r="AH259" s="3">
        <f t="shared" si="156"/>
        <v>0</v>
      </c>
      <c r="AJ259" s="34">
        <f t="shared" si="157"/>
        <v>0</v>
      </c>
      <c r="AK259" s="3">
        <f t="shared" si="158"/>
        <v>0</v>
      </c>
      <c r="AL259" s="3">
        <f t="shared" si="159"/>
        <v>0</v>
      </c>
      <c r="AM259" s="3">
        <f t="shared" si="160"/>
        <v>0</v>
      </c>
      <c r="AO259" s="34">
        <f t="shared" si="161"/>
        <v>0</v>
      </c>
      <c r="AP259" s="3">
        <f t="shared" si="162"/>
        <v>0</v>
      </c>
      <c r="AQ259" s="3">
        <f t="shared" si="163"/>
        <v>0</v>
      </c>
      <c r="AR259" s="3">
        <f t="shared" si="164"/>
        <v>0</v>
      </c>
      <c r="AT259" s="34">
        <f t="shared" si="165"/>
        <v>0</v>
      </c>
      <c r="AU259" s="3">
        <f t="shared" si="166"/>
        <v>0</v>
      </c>
      <c r="AV259" s="3">
        <f t="shared" si="167"/>
        <v>0</v>
      </c>
      <c r="AW259" s="3">
        <f t="shared" si="168"/>
        <v>0</v>
      </c>
      <c r="AX259" s="3">
        <f t="shared" si="169"/>
        <v>0</v>
      </c>
      <c r="AZ259" s="34">
        <f t="shared" si="170"/>
        <v>0</v>
      </c>
      <c r="BA259" s="3">
        <f t="shared" si="171"/>
        <v>0</v>
      </c>
      <c r="BB259" s="3">
        <f t="shared" si="172"/>
        <v>0</v>
      </c>
      <c r="BC259" s="3">
        <f t="shared" si="173"/>
        <v>0</v>
      </c>
      <c r="BD259" s="3">
        <f t="shared" si="174"/>
        <v>0</v>
      </c>
      <c r="BE259" s="3">
        <f t="shared" si="175"/>
        <v>0</v>
      </c>
      <c r="BG259" s="34">
        <f t="shared" si="176"/>
        <v>0</v>
      </c>
      <c r="BH259" s="3">
        <f t="shared" si="177"/>
        <v>0</v>
      </c>
      <c r="BI259" s="3">
        <f t="shared" si="178"/>
        <v>0</v>
      </c>
      <c r="BJ259" s="3">
        <f t="shared" si="179"/>
        <v>0</v>
      </c>
    </row>
    <row r="260" spans="1:63" ht="34" x14ac:dyDescent="0.2">
      <c r="A260" s="4" t="s">
        <v>364</v>
      </c>
      <c r="B260" s="6">
        <v>2</v>
      </c>
      <c r="C260" s="6">
        <v>0</v>
      </c>
      <c r="D260" s="6">
        <v>4</v>
      </c>
      <c r="E260" s="10">
        <v>2</v>
      </c>
      <c r="F260" s="10">
        <v>0</v>
      </c>
      <c r="G260" s="10">
        <v>0</v>
      </c>
      <c r="I260" s="13" t="s">
        <v>365</v>
      </c>
      <c r="J260" s="24">
        <f t="shared" si="137"/>
        <v>6</v>
      </c>
      <c r="K260" s="24">
        <f t="shared" si="138"/>
        <v>8</v>
      </c>
      <c r="L260" s="24" t="s">
        <v>503</v>
      </c>
      <c r="N260">
        <v>1</v>
      </c>
      <c r="O260">
        <f t="shared" si="139"/>
        <v>2</v>
      </c>
      <c r="P260">
        <f t="shared" si="140"/>
        <v>3</v>
      </c>
      <c r="Q260">
        <f t="shared" si="141"/>
        <v>4</v>
      </c>
      <c r="R260" s="43">
        <f t="shared" si="142"/>
        <v>0</v>
      </c>
      <c r="S260" s="6">
        <f t="shared" si="143"/>
        <v>0</v>
      </c>
      <c r="T260" s="6">
        <f t="shared" si="144"/>
        <v>0</v>
      </c>
      <c r="U260" s="6">
        <f t="shared" si="145"/>
        <v>0</v>
      </c>
      <c r="W260" s="43">
        <f t="shared" si="146"/>
        <v>0</v>
      </c>
      <c r="X260" s="6">
        <f t="shared" si="147"/>
        <v>0</v>
      </c>
      <c r="Y260" s="6">
        <f t="shared" si="148"/>
        <v>3</v>
      </c>
      <c r="Z260" s="6">
        <f t="shared" si="149"/>
        <v>0</v>
      </c>
      <c r="AA260" s="6">
        <f t="shared" si="150"/>
        <v>0</v>
      </c>
      <c r="AC260" s="43">
        <f t="shared" si="151"/>
        <v>0</v>
      </c>
      <c r="AD260" s="6">
        <f t="shared" si="152"/>
        <v>0</v>
      </c>
      <c r="AE260" s="6">
        <f t="shared" si="153"/>
        <v>0</v>
      </c>
      <c r="AF260" s="6">
        <f t="shared" si="154"/>
        <v>0</v>
      </c>
      <c r="AG260" s="6">
        <f t="shared" si="155"/>
        <v>3</v>
      </c>
      <c r="AH260" s="6">
        <f t="shared" si="156"/>
        <v>0</v>
      </c>
      <c r="AJ260" s="43">
        <f t="shared" si="157"/>
        <v>0</v>
      </c>
      <c r="AK260" s="6">
        <f t="shared" si="158"/>
        <v>0</v>
      </c>
      <c r="AL260" s="6">
        <f t="shared" si="159"/>
        <v>0</v>
      </c>
      <c r="AM260" s="6">
        <f t="shared" si="160"/>
        <v>0</v>
      </c>
      <c r="AO260" s="35">
        <f t="shared" si="161"/>
        <v>0</v>
      </c>
      <c r="AP260">
        <f t="shared" si="162"/>
        <v>0</v>
      </c>
      <c r="AQ260">
        <f t="shared" si="163"/>
        <v>0</v>
      </c>
      <c r="AR260">
        <f t="shared" si="164"/>
        <v>0</v>
      </c>
      <c r="AT260" s="35">
        <f t="shared" si="165"/>
        <v>0</v>
      </c>
      <c r="AU260">
        <f t="shared" si="166"/>
        <v>0</v>
      </c>
      <c r="AV260">
        <f t="shared" si="167"/>
        <v>4</v>
      </c>
      <c r="AW260">
        <f t="shared" si="168"/>
        <v>0</v>
      </c>
      <c r="AX260">
        <f t="shared" si="169"/>
        <v>0</v>
      </c>
      <c r="AZ260" s="35">
        <f t="shared" si="170"/>
        <v>0</v>
      </c>
      <c r="BA260">
        <f t="shared" si="171"/>
        <v>0</v>
      </c>
      <c r="BB260">
        <f t="shared" si="172"/>
        <v>0</v>
      </c>
      <c r="BC260">
        <f t="shared" si="173"/>
        <v>0</v>
      </c>
      <c r="BD260">
        <f t="shared" si="174"/>
        <v>4</v>
      </c>
      <c r="BE260">
        <f t="shared" si="175"/>
        <v>0</v>
      </c>
      <c r="BG260" s="35">
        <f t="shared" si="176"/>
        <v>0</v>
      </c>
      <c r="BH260">
        <f t="shared" si="177"/>
        <v>0</v>
      </c>
      <c r="BI260">
        <f t="shared" si="178"/>
        <v>0</v>
      </c>
      <c r="BJ260">
        <f t="shared" si="179"/>
        <v>0</v>
      </c>
    </row>
    <row r="261" spans="1:63" ht="17" x14ac:dyDescent="0.2">
      <c r="A261" s="4" t="s">
        <v>367</v>
      </c>
      <c r="B261" s="6">
        <v>0</v>
      </c>
      <c r="C261" s="6">
        <v>1</v>
      </c>
      <c r="D261" s="6">
        <v>0</v>
      </c>
      <c r="E261" s="10">
        <v>0</v>
      </c>
      <c r="F261" s="10">
        <v>0</v>
      </c>
      <c r="G261" s="10">
        <v>0</v>
      </c>
      <c r="I261" s="13" t="s">
        <v>366</v>
      </c>
      <c r="J261" s="24">
        <f t="shared" si="137"/>
        <v>1</v>
      </c>
      <c r="K261" s="24">
        <f t="shared" si="138"/>
        <v>1</v>
      </c>
      <c r="L261" s="24" t="s">
        <v>503</v>
      </c>
      <c r="N261">
        <v>1</v>
      </c>
      <c r="O261">
        <f t="shared" si="139"/>
        <v>2</v>
      </c>
      <c r="P261">
        <f t="shared" si="140"/>
        <v>0.5</v>
      </c>
      <c r="Q261">
        <f t="shared" si="141"/>
        <v>0.5</v>
      </c>
      <c r="R261" s="43">
        <f t="shared" si="142"/>
        <v>0</v>
      </c>
      <c r="S261" s="6">
        <f t="shared" si="143"/>
        <v>0</v>
      </c>
      <c r="T261" s="6">
        <f t="shared" si="144"/>
        <v>0</v>
      </c>
      <c r="U261" s="6">
        <f t="shared" si="145"/>
        <v>0</v>
      </c>
      <c r="W261" s="43">
        <f t="shared" si="146"/>
        <v>0</v>
      </c>
      <c r="X261" s="6">
        <f t="shared" si="147"/>
        <v>0</v>
      </c>
      <c r="Y261" s="6">
        <f t="shared" si="148"/>
        <v>0.5</v>
      </c>
      <c r="Z261" s="6">
        <f t="shared" si="149"/>
        <v>0</v>
      </c>
      <c r="AA261" s="6">
        <f t="shared" si="150"/>
        <v>0</v>
      </c>
      <c r="AC261" s="43">
        <f t="shared" si="151"/>
        <v>0</v>
      </c>
      <c r="AD261" s="6">
        <f t="shared" si="152"/>
        <v>0</v>
      </c>
      <c r="AE261" s="6">
        <f t="shared" si="153"/>
        <v>0</v>
      </c>
      <c r="AF261" s="6">
        <f t="shared" si="154"/>
        <v>0</v>
      </c>
      <c r="AG261" s="6">
        <f t="shared" si="155"/>
        <v>0.5</v>
      </c>
      <c r="AH261" s="6">
        <f t="shared" si="156"/>
        <v>0</v>
      </c>
      <c r="AJ261" s="43">
        <f t="shared" si="157"/>
        <v>0</v>
      </c>
      <c r="AK261" s="6">
        <f t="shared" si="158"/>
        <v>0</v>
      </c>
      <c r="AL261" s="6">
        <f t="shared" si="159"/>
        <v>0</v>
      </c>
      <c r="AM261" s="6">
        <f t="shared" si="160"/>
        <v>0</v>
      </c>
      <c r="AO261" s="35">
        <f t="shared" si="161"/>
        <v>0</v>
      </c>
      <c r="AP261">
        <f t="shared" si="162"/>
        <v>0</v>
      </c>
      <c r="AQ261">
        <f t="shared" si="163"/>
        <v>0</v>
      </c>
      <c r="AR261">
        <f t="shared" si="164"/>
        <v>0</v>
      </c>
      <c r="AT261" s="35">
        <f t="shared" si="165"/>
        <v>0</v>
      </c>
      <c r="AU261">
        <f t="shared" si="166"/>
        <v>0</v>
      </c>
      <c r="AV261">
        <f t="shared" si="167"/>
        <v>0.5</v>
      </c>
      <c r="AW261">
        <f t="shared" si="168"/>
        <v>0</v>
      </c>
      <c r="AX261">
        <f t="shared" si="169"/>
        <v>0</v>
      </c>
      <c r="AZ261" s="35">
        <f t="shared" si="170"/>
        <v>0</v>
      </c>
      <c r="BA261">
        <f t="shared" si="171"/>
        <v>0</v>
      </c>
      <c r="BB261">
        <f t="shared" si="172"/>
        <v>0</v>
      </c>
      <c r="BC261">
        <f t="shared" si="173"/>
        <v>0</v>
      </c>
      <c r="BD261">
        <f t="shared" si="174"/>
        <v>0.5</v>
      </c>
      <c r="BE261">
        <f t="shared" si="175"/>
        <v>0</v>
      </c>
      <c r="BG261" s="35">
        <f t="shared" si="176"/>
        <v>0</v>
      </c>
      <c r="BH261">
        <f t="shared" si="177"/>
        <v>0</v>
      </c>
      <c r="BI261">
        <f t="shared" si="178"/>
        <v>0</v>
      </c>
      <c r="BJ261">
        <f t="shared" si="179"/>
        <v>0</v>
      </c>
    </row>
    <row r="262" spans="1:63" ht="17" x14ac:dyDescent="0.2">
      <c r="A262" s="4" t="s">
        <v>368</v>
      </c>
      <c r="B262" s="6">
        <v>1</v>
      </c>
      <c r="C262" s="6">
        <v>0</v>
      </c>
      <c r="D262" s="6">
        <v>0</v>
      </c>
      <c r="E262" s="10">
        <v>0</v>
      </c>
      <c r="F262" s="10">
        <v>0</v>
      </c>
      <c r="G262" s="10">
        <v>0</v>
      </c>
      <c r="I262" s="13" t="s">
        <v>78</v>
      </c>
      <c r="J262" s="24">
        <f t="shared" si="137"/>
        <v>1</v>
      </c>
      <c r="K262" s="24">
        <f t="shared" si="138"/>
        <v>1</v>
      </c>
      <c r="L262" s="24"/>
      <c r="N262">
        <v>1</v>
      </c>
      <c r="O262">
        <f t="shared" si="139"/>
        <v>0</v>
      </c>
      <c r="P262" t="e">
        <f t="shared" si="140"/>
        <v>#DIV/0!</v>
      </c>
      <c r="Q262" t="e">
        <f t="shared" si="141"/>
        <v>#DIV/0!</v>
      </c>
      <c r="R262" s="43">
        <f t="shared" si="142"/>
        <v>0</v>
      </c>
      <c r="S262" s="6">
        <f t="shared" si="143"/>
        <v>0</v>
      </c>
      <c r="T262" s="6">
        <f t="shared" si="144"/>
        <v>0</v>
      </c>
      <c r="U262" s="6">
        <f t="shared" si="145"/>
        <v>0</v>
      </c>
      <c r="W262" s="43">
        <f t="shared" si="146"/>
        <v>0</v>
      </c>
      <c r="X262" s="6">
        <f t="shared" si="147"/>
        <v>0</v>
      </c>
      <c r="Y262" s="6">
        <f t="shared" si="148"/>
        <v>0</v>
      </c>
      <c r="Z262" s="6">
        <f t="shared" si="149"/>
        <v>0</v>
      </c>
      <c r="AA262" s="6">
        <f t="shared" si="150"/>
        <v>0</v>
      </c>
      <c r="AC262" s="43">
        <f t="shared" si="151"/>
        <v>0</v>
      </c>
      <c r="AD262" s="6">
        <f t="shared" si="152"/>
        <v>0</v>
      </c>
      <c r="AE262" s="6">
        <f t="shared" si="153"/>
        <v>0</v>
      </c>
      <c r="AF262" s="6">
        <f t="shared" si="154"/>
        <v>0</v>
      </c>
      <c r="AG262" s="6">
        <f t="shared" si="155"/>
        <v>0</v>
      </c>
      <c r="AH262" s="6">
        <f t="shared" si="156"/>
        <v>0</v>
      </c>
      <c r="AJ262" s="43">
        <f t="shared" si="157"/>
        <v>0</v>
      </c>
      <c r="AK262" s="6">
        <f t="shared" si="158"/>
        <v>0</v>
      </c>
      <c r="AL262" s="6">
        <f t="shared" si="159"/>
        <v>0</v>
      </c>
      <c r="AM262" s="6">
        <f t="shared" si="160"/>
        <v>0</v>
      </c>
      <c r="AO262" s="35">
        <f t="shared" si="161"/>
        <v>0</v>
      </c>
      <c r="AP262">
        <f t="shared" si="162"/>
        <v>0</v>
      </c>
      <c r="AQ262">
        <f t="shared" si="163"/>
        <v>0</v>
      </c>
      <c r="AR262">
        <f t="shared" si="164"/>
        <v>0</v>
      </c>
      <c r="AT262" s="35">
        <f t="shared" si="165"/>
        <v>0</v>
      </c>
      <c r="AU262">
        <f t="shared" si="166"/>
        <v>0</v>
      </c>
      <c r="AV262">
        <f t="shared" si="167"/>
        <v>0</v>
      </c>
      <c r="AW262">
        <f t="shared" si="168"/>
        <v>0</v>
      </c>
      <c r="AX262">
        <f t="shared" si="169"/>
        <v>0</v>
      </c>
      <c r="AZ262" s="35">
        <f t="shared" si="170"/>
        <v>0</v>
      </c>
      <c r="BA262">
        <f t="shared" si="171"/>
        <v>0</v>
      </c>
      <c r="BB262">
        <f t="shared" si="172"/>
        <v>0</v>
      </c>
      <c r="BC262">
        <f t="shared" si="173"/>
        <v>0</v>
      </c>
      <c r="BD262">
        <f t="shared" si="174"/>
        <v>0</v>
      </c>
      <c r="BE262">
        <f t="shared" si="175"/>
        <v>0</v>
      </c>
      <c r="BG262" s="35">
        <f t="shared" si="176"/>
        <v>0</v>
      </c>
      <c r="BH262">
        <f t="shared" si="177"/>
        <v>0</v>
      </c>
      <c r="BI262">
        <f t="shared" si="178"/>
        <v>0</v>
      </c>
      <c r="BJ262">
        <f t="shared" si="179"/>
        <v>0</v>
      </c>
    </row>
    <row r="263" spans="1:63" ht="34" x14ac:dyDescent="0.2">
      <c r="A263" s="4" t="s">
        <v>369</v>
      </c>
      <c r="B263" s="6">
        <v>3</v>
      </c>
      <c r="C263" s="6">
        <v>1</v>
      </c>
      <c r="D263" s="6">
        <v>0</v>
      </c>
      <c r="E263" s="10">
        <v>12</v>
      </c>
      <c r="F263" s="10">
        <v>12</v>
      </c>
      <c r="G263" s="10">
        <v>0</v>
      </c>
      <c r="I263" s="13" t="s">
        <v>366</v>
      </c>
      <c r="J263" s="24">
        <f t="shared" si="137"/>
        <v>4</v>
      </c>
      <c r="K263" s="24">
        <f t="shared" si="138"/>
        <v>28</v>
      </c>
      <c r="L263" s="24" t="s">
        <v>503</v>
      </c>
      <c r="N263">
        <v>1</v>
      </c>
      <c r="O263">
        <f t="shared" si="139"/>
        <v>2</v>
      </c>
      <c r="P263">
        <f t="shared" si="140"/>
        <v>2</v>
      </c>
      <c r="Q263">
        <f t="shared" si="141"/>
        <v>14</v>
      </c>
      <c r="R263" s="43">
        <f t="shared" si="142"/>
        <v>0</v>
      </c>
      <c r="S263" s="6">
        <f t="shared" si="143"/>
        <v>0</v>
      </c>
      <c r="T263" s="6">
        <f t="shared" si="144"/>
        <v>0</v>
      </c>
      <c r="U263" s="6">
        <f t="shared" si="145"/>
        <v>0</v>
      </c>
      <c r="W263" s="43">
        <f t="shared" si="146"/>
        <v>0</v>
      </c>
      <c r="X263" s="6">
        <f t="shared" si="147"/>
        <v>0</v>
      </c>
      <c r="Y263" s="6">
        <f t="shared" si="148"/>
        <v>2</v>
      </c>
      <c r="Z263" s="6">
        <f t="shared" si="149"/>
        <v>0</v>
      </c>
      <c r="AA263" s="6">
        <f t="shared" si="150"/>
        <v>0</v>
      </c>
      <c r="AC263" s="43">
        <f t="shared" si="151"/>
        <v>0</v>
      </c>
      <c r="AD263" s="6">
        <f t="shared" si="152"/>
        <v>0</v>
      </c>
      <c r="AE263" s="6">
        <f t="shared" si="153"/>
        <v>0</v>
      </c>
      <c r="AF263" s="6">
        <f t="shared" si="154"/>
        <v>0</v>
      </c>
      <c r="AG263" s="6">
        <f t="shared" si="155"/>
        <v>2</v>
      </c>
      <c r="AH263" s="6">
        <f t="shared" si="156"/>
        <v>0</v>
      </c>
      <c r="AJ263" s="43">
        <f t="shared" si="157"/>
        <v>0</v>
      </c>
      <c r="AK263" s="6">
        <f t="shared" si="158"/>
        <v>0</v>
      </c>
      <c r="AL263" s="6">
        <f t="shared" si="159"/>
        <v>0</v>
      </c>
      <c r="AM263" s="6">
        <f t="shared" si="160"/>
        <v>0</v>
      </c>
      <c r="AO263" s="35">
        <f t="shared" si="161"/>
        <v>0</v>
      </c>
      <c r="AP263">
        <f t="shared" si="162"/>
        <v>0</v>
      </c>
      <c r="AQ263">
        <f t="shared" si="163"/>
        <v>0</v>
      </c>
      <c r="AR263">
        <f t="shared" si="164"/>
        <v>0</v>
      </c>
      <c r="AT263" s="35">
        <f t="shared" si="165"/>
        <v>0</v>
      </c>
      <c r="AU263">
        <f t="shared" si="166"/>
        <v>0</v>
      </c>
      <c r="AV263">
        <f t="shared" si="167"/>
        <v>14</v>
      </c>
      <c r="AW263">
        <f t="shared" si="168"/>
        <v>0</v>
      </c>
      <c r="AX263">
        <f t="shared" si="169"/>
        <v>0</v>
      </c>
      <c r="AZ263" s="35">
        <f t="shared" si="170"/>
        <v>0</v>
      </c>
      <c r="BA263">
        <f t="shared" si="171"/>
        <v>0</v>
      </c>
      <c r="BB263">
        <f t="shared" si="172"/>
        <v>0</v>
      </c>
      <c r="BC263">
        <f t="shared" si="173"/>
        <v>0</v>
      </c>
      <c r="BD263">
        <f t="shared" si="174"/>
        <v>14</v>
      </c>
      <c r="BE263">
        <f t="shared" si="175"/>
        <v>0</v>
      </c>
      <c r="BG263" s="35">
        <f t="shared" si="176"/>
        <v>0</v>
      </c>
      <c r="BH263">
        <f t="shared" si="177"/>
        <v>0</v>
      </c>
      <c r="BI263">
        <f t="shared" si="178"/>
        <v>0</v>
      </c>
      <c r="BJ263">
        <f t="shared" si="179"/>
        <v>0</v>
      </c>
    </row>
    <row r="264" spans="1:63" ht="17" x14ac:dyDescent="0.2">
      <c r="A264" s="4" t="s">
        <v>370</v>
      </c>
      <c r="B264" s="6">
        <v>1</v>
      </c>
      <c r="C264" s="6">
        <v>0</v>
      </c>
      <c r="D264" s="6">
        <v>0</v>
      </c>
      <c r="E264" s="10">
        <v>0</v>
      </c>
      <c r="F264" s="10">
        <v>0</v>
      </c>
      <c r="G264" s="10">
        <v>0</v>
      </c>
      <c r="I264" s="13" t="s">
        <v>371</v>
      </c>
      <c r="J264" s="24">
        <f t="shared" ref="J264:J318" si="180" xml:space="preserve"> SUM(B264,C264,D264)</f>
        <v>1</v>
      </c>
      <c r="K264" s="24">
        <f t="shared" ref="K264:K318" si="181" xml:space="preserve"> SUM(B264,C264,D264,E264,F264,G264)</f>
        <v>1</v>
      </c>
      <c r="L264" s="24" t="s">
        <v>503</v>
      </c>
      <c r="N264">
        <v>1</v>
      </c>
      <c r="O264">
        <f t="shared" ref="O264:O318" si="182">LEN(L264)</f>
        <v>2</v>
      </c>
      <c r="P264">
        <f t="shared" ref="P264:P318" si="183">J264/O264</f>
        <v>0.5</v>
      </c>
      <c r="Q264">
        <f t="shared" ref="Q264:Q318" si="184">K264/O264</f>
        <v>0.5</v>
      </c>
      <c r="R264" s="43">
        <f t="shared" ref="R264:R318" si="185">IF(L264="A",J264/O264,0)</f>
        <v>0</v>
      </c>
      <c r="S264" s="6">
        <f t="shared" ref="S264:S318" si="186">IF(L264="AB",J264/O264,0)</f>
        <v>0</v>
      </c>
      <c r="T264" s="6">
        <f t="shared" ref="T264:T318" si="187">IF(L264="ABC",J264/O264,0)</f>
        <v>0</v>
      </c>
      <c r="U264" s="6">
        <f t="shared" ref="U264:U318" si="188">IF(L264="ABCD",J264/O264,0)</f>
        <v>0</v>
      </c>
      <c r="W264" s="43">
        <f t="shared" ref="W264:W318" si="189">IF(L264="B",J264/O264,0)</f>
        <v>0</v>
      </c>
      <c r="X264" s="6">
        <f t="shared" ref="X264:X318" si="190">IF(L264="AB",J264/O264,0)</f>
        <v>0</v>
      </c>
      <c r="Y264" s="6">
        <f t="shared" ref="Y264:Y318" si="191">IF(L264="BC",J264/O264,0)</f>
        <v>0.5</v>
      </c>
      <c r="Z264" s="6">
        <f t="shared" ref="Z264:Z318" si="192">IF(L264="BCD",J264/O264,0)</f>
        <v>0</v>
      </c>
      <c r="AA264" s="6">
        <f t="shared" ref="AA264:AA318" si="193">IF(L264="ABCD",J264/O264,0)</f>
        <v>0</v>
      </c>
      <c r="AC264" s="43">
        <f t="shared" ref="AC264:AC318" si="194">IF(L264="C",J264/O264,0)</f>
        <v>0</v>
      </c>
      <c r="AD264" s="6">
        <f t="shared" ref="AD264:AD318" si="195">IF(L264="CD",J264/O264,0)</f>
        <v>0</v>
      </c>
      <c r="AE264" s="6">
        <f t="shared" ref="AE264:AE318" si="196">IF(L264="ABC",J264/O264,0)</f>
        <v>0</v>
      </c>
      <c r="AF264" s="6">
        <f t="shared" ref="AF264:AF318" si="197">IF(L264="ABCD",J264/O264,0)</f>
        <v>0</v>
      </c>
      <c r="AG264" s="6">
        <f t="shared" ref="AG264:AG318" si="198">IF(L264="BC",J264/O264,0)</f>
        <v>0.5</v>
      </c>
      <c r="AH264" s="6">
        <f t="shared" ref="AH264:AH318" si="199">IF(L264="BCD",J264/O264,0)</f>
        <v>0</v>
      </c>
      <c r="AJ264" s="43">
        <f t="shared" ref="AJ264:AJ318" si="200">IF(L264="D",J264/O264,0)</f>
        <v>0</v>
      </c>
      <c r="AK264" s="6">
        <f t="shared" ref="AK264:AK318" si="201">IF(L264="ABCD",J264/O264,0)</f>
        <v>0</v>
      </c>
      <c r="AL264" s="6">
        <f t="shared" ref="AL264:AL318" si="202">IF(L264="BCD",J264/O264,0)</f>
        <v>0</v>
      </c>
      <c r="AM264" s="6">
        <f t="shared" ref="AM264:AM318" si="203">IF(L264="CD",J264/O264,0)</f>
        <v>0</v>
      </c>
      <c r="AO264" s="35">
        <f t="shared" ref="AO264:AO318" si="204">IF(L264="A",K264/O264,0)</f>
        <v>0</v>
      </c>
      <c r="AP264">
        <f t="shared" ref="AP264:AP318" si="205">IF(L264="AB",K264/O264,0)</f>
        <v>0</v>
      </c>
      <c r="AQ264">
        <f t="shared" ref="AQ264:AQ318" si="206">IF(L264="ABC",K264/O264,0)</f>
        <v>0</v>
      </c>
      <c r="AR264">
        <f t="shared" ref="AR264:AR318" si="207">IF(L264="ABCD",K264/O264,0)</f>
        <v>0</v>
      </c>
      <c r="AT264" s="35">
        <f t="shared" ref="AT264:AT318" si="208">IF(L264="B",K264/O264,0)</f>
        <v>0</v>
      </c>
      <c r="AU264">
        <f t="shared" ref="AU264:AU318" si="209">IF(L264="AB",K264/O264,0)</f>
        <v>0</v>
      </c>
      <c r="AV264">
        <f t="shared" ref="AV264:AV318" si="210">IF(L264="BC",K264/O264,0)</f>
        <v>0.5</v>
      </c>
      <c r="AW264">
        <f t="shared" ref="AW264:AW318" si="211">IF(L264="BCD",K264/O264,0)</f>
        <v>0</v>
      </c>
      <c r="AX264">
        <f t="shared" ref="AX264:AX318" si="212">IF(L264="ABCD",K264/O264,0)</f>
        <v>0</v>
      </c>
      <c r="AZ264" s="35">
        <f t="shared" ref="AZ264:AZ318" si="213">IF(L264="C",K264/O264,0)</f>
        <v>0</v>
      </c>
      <c r="BA264">
        <f t="shared" ref="BA264:BA318" si="214">IF(L264="CD",K264/O264,0)</f>
        <v>0</v>
      </c>
      <c r="BB264">
        <f t="shared" ref="BB264:BB318" si="215">IF(L264="ABC",K264/O264,0)</f>
        <v>0</v>
      </c>
      <c r="BC264">
        <f t="shared" ref="BC264:BC318" si="216">IF(L264="ABCD",K264/O264,0)</f>
        <v>0</v>
      </c>
      <c r="BD264">
        <f t="shared" ref="BD264:BD318" si="217">IF(L264="BC",K264/O264,0)</f>
        <v>0.5</v>
      </c>
      <c r="BE264">
        <f t="shared" ref="BE264:BE318" si="218">IF(L264="BCD",K264/O264,0)</f>
        <v>0</v>
      </c>
      <c r="BG264" s="35">
        <f t="shared" ref="BG264:BG318" si="219">IF(L264="D",K264/O264,0)</f>
        <v>0</v>
      </c>
      <c r="BH264">
        <f t="shared" ref="BH264:BH318" si="220">IF(L264="ABCD",K264/O264,0)</f>
        <v>0</v>
      </c>
      <c r="BI264">
        <f t="shared" ref="BI264:BI318" si="221">IF(L264="BCD",K264/O264,0)</f>
        <v>0</v>
      </c>
      <c r="BJ264">
        <f t="shared" ref="BJ264:BJ318" si="222">IF(L264="CD",K264/O264,0)</f>
        <v>0</v>
      </c>
    </row>
    <row r="265" spans="1:63" ht="17" x14ac:dyDescent="0.2">
      <c r="A265" s="4" t="s">
        <v>372</v>
      </c>
      <c r="B265" s="6">
        <v>1</v>
      </c>
      <c r="C265" s="6">
        <v>0</v>
      </c>
      <c r="D265" s="6">
        <v>0</v>
      </c>
      <c r="E265" s="10">
        <v>0</v>
      </c>
      <c r="F265" s="10">
        <v>0</v>
      </c>
      <c r="G265" s="10">
        <v>0</v>
      </c>
      <c r="I265" s="13" t="s">
        <v>345</v>
      </c>
      <c r="J265" s="24">
        <f t="shared" si="180"/>
        <v>1</v>
      </c>
      <c r="K265" s="24">
        <f t="shared" si="181"/>
        <v>1</v>
      </c>
      <c r="L265" s="24" t="s">
        <v>433</v>
      </c>
      <c r="N265">
        <v>1</v>
      </c>
      <c r="O265">
        <f t="shared" si="182"/>
        <v>1</v>
      </c>
      <c r="P265">
        <f t="shared" si="183"/>
        <v>1</v>
      </c>
      <c r="Q265">
        <f t="shared" si="184"/>
        <v>1</v>
      </c>
      <c r="R265" s="43">
        <f t="shared" si="185"/>
        <v>0</v>
      </c>
      <c r="S265" s="6">
        <f t="shared" si="186"/>
        <v>0</v>
      </c>
      <c r="T265" s="6">
        <f t="shared" si="187"/>
        <v>0</v>
      </c>
      <c r="U265" s="6">
        <f t="shared" si="188"/>
        <v>0</v>
      </c>
      <c r="W265" s="43">
        <f t="shared" si="189"/>
        <v>1</v>
      </c>
      <c r="X265" s="6">
        <f t="shared" si="190"/>
        <v>0</v>
      </c>
      <c r="Y265" s="6">
        <f t="shared" si="191"/>
        <v>0</v>
      </c>
      <c r="Z265" s="6">
        <f t="shared" si="192"/>
        <v>0</v>
      </c>
      <c r="AA265" s="6">
        <f t="shared" si="193"/>
        <v>0</v>
      </c>
      <c r="AC265" s="43">
        <f t="shared" si="194"/>
        <v>0</v>
      </c>
      <c r="AD265" s="6">
        <f t="shared" si="195"/>
        <v>0</v>
      </c>
      <c r="AE265" s="6">
        <f t="shared" si="196"/>
        <v>0</v>
      </c>
      <c r="AF265" s="6">
        <f t="shared" si="197"/>
        <v>0</v>
      </c>
      <c r="AG265" s="6">
        <f t="shared" si="198"/>
        <v>0</v>
      </c>
      <c r="AH265" s="6">
        <f t="shared" si="199"/>
        <v>0</v>
      </c>
      <c r="AJ265" s="43">
        <f t="shared" si="200"/>
        <v>0</v>
      </c>
      <c r="AK265" s="6">
        <f t="shared" si="201"/>
        <v>0</v>
      </c>
      <c r="AL265" s="6">
        <f t="shared" si="202"/>
        <v>0</v>
      </c>
      <c r="AM265" s="6">
        <f t="shared" si="203"/>
        <v>0</v>
      </c>
      <c r="AO265" s="35">
        <f t="shared" si="204"/>
        <v>0</v>
      </c>
      <c r="AP265">
        <f t="shared" si="205"/>
        <v>0</v>
      </c>
      <c r="AQ265">
        <f t="shared" si="206"/>
        <v>0</v>
      </c>
      <c r="AR265">
        <f t="shared" si="207"/>
        <v>0</v>
      </c>
      <c r="AT265" s="35">
        <f t="shared" si="208"/>
        <v>1</v>
      </c>
      <c r="AU265">
        <f t="shared" si="209"/>
        <v>0</v>
      </c>
      <c r="AV265">
        <f t="shared" si="210"/>
        <v>0</v>
      </c>
      <c r="AW265">
        <f t="shared" si="211"/>
        <v>0</v>
      </c>
      <c r="AX265">
        <f t="shared" si="212"/>
        <v>0</v>
      </c>
      <c r="AZ265" s="35">
        <f t="shared" si="213"/>
        <v>0</v>
      </c>
      <c r="BA265">
        <f t="shared" si="214"/>
        <v>0</v>
      </c>
      <c r="BB265">
        <f t="shared" si="215"/>
        <v>0</v>
      </c>
      <c r="BC265">
        <f t="shared" si="216"/>
        <v>0</v>
      </c>
      <c r="BD265">
        <f t="shared" si="217"/>
        <v>0</v>
      </c>
      <c r="BE265">
        <f t="shared" si="218"/>
        <v>0</v>
      </c>
      <c r="BG265" s="35">
        <f t="shared" si="219"/>
        <v>0</v>
      </c>
      <c r="BH265">
        <f t="shared" si="220"/>
        <v>0</v>
      </c>
      <c r="BI265">
        <f t="shared" si="221"/>
        <v>0</v>
      </c>
      <c r="BJ265">
        <f t="shared" si="222"/>
        <v>0</v>
      </c>
    </row>
    <row r="266" spans="1:63" ht="17" x14ac:dyDescent="0.2">
      <c r="A266" s="4" t="s">
        <v>373</v>
      </c>
      <c r="B266" s="6">
        <v>1</v>
      </c>
      <c r="C266" s="6">
        <v>0</v>
      </c>
      <c r="D266" s="6">
        <v>0</v>
      </c>
      <c r="E266" s="10">
        <v>0</v>
      </c>
      <c r="F266" s="10">
        <v>0</v>
      </c>
      <c r="G266" s="10">
        <v>0</v>
      </c>
      <c r="I266" s="13" t="s">
        <v>374</v>
      </c>
      <c r="J266" s="24">
        <f t="shared" si="180"/>
        <v>1</v>
      </c>
      <c r="K266" s="24">
        <f t="shared" si="181"/>
        <v>1</v>
      </c>
      <c r="L266" s="24" t="s">
        <v>503</v>
      </c>
      <c r="N266">
        <v>1</v>
      </c>
      <c r="O266">
        <f t="shared" si="182"/>
        <v>2</v>
      </c>
      <c r="P266">
        <f t="shared" si="183"/>
        <v>0.5</v>
      </c>
      <c r="Q266">
        <f t="shared" si="184"/>
        <v>0.5</v>
      </c>
      <c r="R266" s="43">
        <f t="shared" si="185"/>
        <v>0</v>
      </c>
      <c r="S266" s="6">
        <f t="shared" si="186"/>
        <v>0</v>
      </c>
      <c r="T266" s="6">
        <f t="shared" si="187"/>
        <v>0</v>
      </c>
      <c r="U266" s="6">
        <f t="shared" si="188"/>
        <v>0</v>
      </c>
      <c r="W266" s="43">
        <f t="shared" si="189"/>
        <v>0</v>
      </c>
      <c r="X266" s="6">
        <f t="shared" si="190"/>
        <v>0</v>
      </c>
      <c r="Y266" s="6">
        <f t="shared" si="191"/>
        <v>0.5</v>
      </c>
      <c r="Z266" s="6">
        <f t="shared" si="192"/>
        <v>0</v>
      </c>
      <c r="AA266" s="6">
        <f t="shared" si="193"/>
        <v>0</v>
      </c>
      <c r="AC266" s="43">
        <f t="shared" si="194"/>
        <v>0</v>
      </c>
      <c r="AD266" s="6">
        <f t="shared" si="195"/>
        <v>0</v>
      </c>
      <c r="AE266" s="6">
        <f t="shared" si="196"/>
        <v>0</v>
      </c>
      <c r="AF266" s="6">
        <f t="shared" si="197"/>
        <v>0</v>
      </c>
      <c r="AG266" s="6">
        <f t="shared" si="198"/>
        <v>0.5</v>
      </c>
      <c r="AH266" s="6">
        <f t="shared" si="199"/>
        <v>0</v>
      </c>
      <c r="AJ266" s="43">
        <f t="shared" si="200"/>
        <v>0</v>
      </c>
      <c r="AK266" s="6">
        <f t="shared" si="201"/>
        <v>0</v>
      </c>
      <c r="AL266" s="6">
        <f t="shared" si="202"/>
        <v>0</v>
      </c>
      <c r="AM266" s="6">
        <f t="shared" si="203"/>
        <v>0</v>
      </c>
      <c r="AO266" s="35">
        <f t="shared" si="204"/>
        <v>0</v>
      </c>
      <c r="AP266">
        <f t="shared" si="205"/>
        <v>0</v>
      </c>
      <c r="AQ266">
        <f t="shared" si="206"/>
        <v>0</v>
      </c>
      <c r="AR266">
        <f t="shared" si="207"/>
        <v>0</v>
      </c>
      <c r="AT266" s="35">
        <f t="shared" si="208"/>
        <v>0</v>
      </c>
      <c r="AU266">
        <f t="shared" si="209"/>
        <v>0</v>
      </c>
      <c r="AV266">
        <f t="shared" si="210"/>
        <v>0.5</v>
      </c>
      <c r="AW266">
        <f t="shared" si="211"/>
        <v>0</v>
      </c>
      <c r="AX266">
        <f t="shared" si="212"/>
        <v>0</v>
      </c>
      <c r="AZ266" s="35">
        <f t="shared" si="213"/>
        <v>0</v>
      </c>
      <c r="BA266">
        <f t="shared" si="214"/>
        <v>0</v>
      </c>
      <c r="BB266">
        <f t="shared" si="215"/>
        <v>0</v>
      </c>
      <c r="BC266">
        <f t="shared" si="216"/>
        <v>0</v>
      </c>
      <c r="BD266">
        <f t="shared" si="217"/>
        <v>0.5</v>
      </c>
      <c r="BE266">
        <f t="shared" si="218"/>
        <v>0</v>
      </c>
      <c r="BG266" s="35">
        <f t="shared" si="219"/>
        <v>0</v>
      </c>
      <c r="BH266">
        <f t="shared" si="220"/>
        <v>0</v>
      </c>
      <c r="BI266">
        <f t="shared" si="221"/>
        <v>0</v>
      </c>
      <c r="BJ266">
        <f t="shared" si="222"/>
        <v>0</v>
      </c>
    </row>
    <row r="267" spans="1:63" x14ac:dyDescent="0.2">
      <c r="J267" s="24"/>
      <c r="K267" s="24"/>
      <c r="L267" s="24"/>
      <c r="O267">
        <f t="shared" si="182"/>
        <v>0</v>
      </c>
      <c r="P267" t="e">
        <f t="shared" si="183"/>
        <v>#DIV/0!</v>
      </c>
      <c r="Q267" t="e">
        <f t="shared" si="184"/>
        <v>#DIV/0!</v>
      </c>
      <c r="R267" s="43">
        <f t="shared" si="185"/>
        <v>0</v>
      </c>
      <c r="S267" s="6">
        <f t="shared" si="186"/>
        <v>0</v>
      </c>
      <c r="T267" s="6">
        <f t="shared" si="187"/>
        <v>0</v>
      </c>
      <c r="U267" s="6">
        <f t="shared" si="188"/>
        <v>0</v>
      </c>
      <c r="V267" s="6">
        <f>SUM(R260:U266)</f>
        <v>0</v>
      </c>
      <c r="W267" s="43">
        <f t="shared" si="189"/>
        <v>0</v>
      </c>
      <c r="X267" s="6">
        <f t="shared" si="190"/>
        <v>0</v>
      </c>
      <c r="Y267" s="6">
        <f t="shared" si="191"/>
        <v>0</v>
      </c>
      <c r="Z267" s="6">
        <f t="shared" si="192"/>
        <v>0</v>
      </c>
      <c r="AA267" s="6">
        <f t="shared" si="193"/>
        <v>0</v>
      </c>
      <c r="AB267" s="6">
        <f>SUM(W260:AA266)</f>
        <v>7.5</v>
      </c>
      <c r="AC267" s="43">
        <f t="shared" si="194"/>
        <v>0</v>
      </c>
      <c r="AD267" s="6">
        <f t="shared" si="195"/>
        <v>0</v>
      </c>
      <c r="AE267" s="6">
        <f t="shared" si="196"/>
        <v>0</v>
      </c>
      <c r="AF267" s="6">
        <f t="shared" si="197"/>
        <v>0</v>
      </c>
      <c r="AG267" s="6">
        <f t="shared" si="198"/>
        <v>0</v>
      </c>
      <c r="AH267" s="6">
        <f t="shared" si="199"/>
        <v>0</v>
      </c>
      <c r="AI267" s="6">
        <f>SUM(AC260:AH266)</f>
        <v>6.5</v>
      </c>
      <c r="AJ267" s="43">
        <f t="shared" si="200"/>
        <v>0</v>
      </c>
      <c r="AK267" s="6">
        <f t="shared" si="201"/>
        <v>0</v>
      </c>
      <c r="AL267" s="6">
        <f t="shared" si="202"/>
        <v>0</v>
      </c>
      <c r="AM267" s="6">
        <f t="shared" si="203"/>
        <v>0</v>
      </c>
      <c r="AN267" s="6">
        <f>SUM(AJ260:AM266)</f>
        <v>0</v>
      </c>
      <c r="AO267" s="35">
        <f t="shared" si="204"/>
        <v>0</v>
      </c>
      <c r="AP267">
        <f t="shared" si="205"/>
        <v>0</v>
      </c>
      <c r="AQ267">
        <f t="shared" si="206"/>
        <v>0</v>
      </c>
      <c r="AR267">
        <f t="shared" si="207"/>
        <v>0</v>
      </c>
      <c r="AS267">
        <f>SUM(AO260:AR266)</f>
        <v>0</v>
      </c>
      <c r="AT267" s="35">
        <f t="shared" si="208"/>
        <v>0</v>
      </c>
      <c r="AU267">
        <f t="shared" si="209"/>
        <v>0</v>
      </c>
      <c r="AV267">
        <f t="shared" si="210"/>
        <v>0</v>
      </c>
      <c r="AW267">
        <f t="shared" si="211"/>
        <v>0</v>
      </c>
      <c r="AX267">
        <f t="shared" si="212"/>
        <v>0</v>
      </c>
      <c r="AY267">
        <f>SUM(AT260:AX266)</f>
        <v>20.5</v>
      </c>
      <c r="AZ267" s="35">
        <f t="shared" si="213"/>
        <v>0</v>
      </c>
      <c r="BA267">
        <f t="shared" si="214"/>
        <v>0</v>
      </c>
      <c r="BB267">
        <f t="shared" si="215"/>
        <v>0</v>
      </c>
      <c r="BC267">
        <f t="shared" si="216"/>
        <v>0</v>
      </c>
      <c r="BD267">
        <f t="shared" si="217"/>
        <v>0</v>
      </c>
      <c r="BE267">
        <f t="shared" si="218"/>
        <v>0</v>
      </c>
      <c r="BF267">
        <f>SUM(AZ260:BE266)</f>
        <v>19.5</v>
      </c>
      <c r="BG267" s="35">
        <f t="shared" si="219"/>
        <v>0</v>
      </c>
      <c r="BH267">
        <f t="shared" si="220"/>
        <v>0</v>
      </c>
      <c r="BI267">
        <f t="shared" si="221"/>
        <v>0</v>
      </c>
      <c r="BJ267">
        <f t="shared" si="222"/>
        <v>0</v>
      </c>
      <c r="BK267">
        <f>SUM(BG260:BJ266)</f>
        <v>0</v>
      </c>
    </row>
    <row r="268" spans="1:63" s="3" customFormat="1" ht="17" x14ac:dyDescent="0.2">
      <c r="A268" s="1" t="s">
        <v>376</v>
      </c>
      <c r="H268" s="1" t="s">
        <v>380</v>
      </c>
      <c r="I268" s="12"/>
      <c r="J268" s="23"/>
      <c r="K268" s="23"/>
      <c r="L268" s="23"/>
      <c r="M268" s="39"/>
      <c r="O268" s="3">
        <f t="shared" si="182"/>
        <v>0</v>
      </c>
      <c r="P268" s="3" t="e">
        <f t="shared" si="183"/>
        <v>#DIV/0!</v>
      </c>
      <c r="Q268" s="3" t="e">
        <f t="shared" si="184"/>
        <v>#DIV/0!</v>
      </c>
      <c r="R268" s="34">
        <f t="shared" si="185"/>
        <v>0</v>
      </c>
      <c r="S268" s="3">
        <f t="shared" si="186"/>
        <v>0</v>
      </c>
      <c r="T268" s="3">
        <f t="shared" si="187"/>
        <v>0</v>
      </c>
      <c r="U268" s="3">
        <f t="shared" si="188"/>
        <v>0</v>
      </c>
      <c r="W268" s="34">
        <f t="shared" si="189"/>
        <v>0</v>
      </c>
      <c r="X268" s="3">
        <f t="shared" si="190"/>
        <v>0</v>
      </c>
      <c r="Y268" s="3">
        <f t="shared" si="191"/>
        <v>0</v>
      </c>
      <c r="Z268" s="3">
        <f t="shared" si="192"/>
        <v>0</v>
      </c>
      <c r="AA268" s="3">
        <f t="shared" si="193"/>
        <v>0</v>
      </c>
      <c r="AC268" s="34">
        <f t="shared" si="194"/>
        <v>0</v>
      </c>
      <c r="AD268" s="3">
        <f t="shared" si="195"/>
        <v>0</v>
      </c>
      <c r="AE268" s="3">
        <f t="shared" si="196"/>
        <v>0</v>
      </c>
      <c r="AF268" s="3">
        <f t="shared" si="197"/>
        <v>0</v>
      </c>
      <c r="AG268" s="3">
        <f t="shared" si="198"/>
        <v>0</v>
      </c>
      <c r="AH268" s="3">
        <f t="shared" si="199"/>
        <v>0</v>
      </c>
      <c r="AJ268" s="34">
        <f t="shared" si="200"/>
        <v>0</v>
      </c>
      <c r="AK268" s="3">
        <f t="shared" si="201"/>
        <v>0</v>
      </c>
      <c r="AL268" s="3">
        <f t="shared" si="202"/>
        <v>0</v>
      </c>
      <c r="AM268" s="3">
        <f t="shared" si="203"/>
        <v>0</v>
      </c>
      <c r="AO268" s="34">
        <f t="shared" si="204"/>
        <v>0</v>
      </c>
      <c r="AP268" s="3">
        <f t="shared" si="205"/>
        <v>0</v>
      </c>
      <c r="AQ268" s="3">
        <f t="shared" si="206"/>
        <v>0</v>
      </c>
      <c r="AR268" s="3">
        <f t="shared" si="207"/>
        <v>0</v>
      </c>
      <c r="AT268" s="34">
        <f t="shared" si="208"/>
        <v>0</v>
      </c>
      <c r="AU268" s="3">
        <f t="shared" si="209"/>
        <v>0</v>
      </c>
      <c r="AV268" s="3">
        <f t="shared" si="210"/>
        <v>0</v>
      </c>
      <c r="AW268" s="3">
        <f t="shared" si="211"/>
        <v>0</v>
      </c>
      <c r="AX268" s="3">
        <f t="shared" si="212"/>
        <v>0</v>
      </c>
      <c r="AZ268" s="34">
        <f t="shared" si="213"/>
        <v>0</v>
      </c>
      <c r="BA268" s="3">
        <f t="shared" si="214"/>
        <v>0</v>
      </c>
      <c r="BB268" s="3">
        <f t="shared" si="215"/>
        <v>0</v>
      </c>
      <c r="BC268" s="3">
        <f t="shared" si="216"/>
        <v>0</v>
      </c>
      <c r="BD268" s="3">
        <f t="shared" si="217"/>
        <v>0</v>
      </c>
      <c r="BE268" s="3">
        <f t="shared" si="218"/>
        <v>0</v>
      </c>
      <c r="BG268" s="34">
        <f t="shared" si="219"/>
        <v>0</v>
      </c>
      <c r="BH268" s="3">
        <f t="shared" si="220"/>
        <v>0</v>
      </c>
      <c r="BI268" s="3">
        <f t="shared" si="221"/>
        <v>0</v>
      </c>
      <c r="BJ268" s="3">
        <f t="shared" si="222"/>
        <v>0</v>
      </c>
    </row>
    <row r="269" spans="1:63" ht="17" x14ac:dyDescent="0.2">
      <c r="A269" s="4" t="s">
        <v>377</v>
      </c>
      <c r="B269" s="6">
        <v>2</v>
      </c>
      <c r="C269" s="6">
        <v>0</v>
      </c>
      <c r="D269" s="6">
        <v>0</v>
      </c>
      <c r="E269" s="10">
        <v>0</v>
      </c>
      <c r="F269" s="10">
        <v>0</v>
      </c>
      <c r="G269" s="10">
        <v>0</v>
      </c>
      <c r="I269" s="13" t="s">
        <v>378</v>
      </c>
      <c r="J269" s="24">
        <f t="shared" si="180"/>
        <v>2</v>
      </c>
      <c r="K269" s="24">
        <f t="shared" si="181"/>
        <v>2</v>
      </c>
      <c r="L269" s="24" t="s">
        <v>503</v>
      </c>
      <c r="O269">
        <f t="shared" si="182"/>
        <v>2</v>
      </c>
      <c r="P269">
        <f t="shared" si="183"/>
        <v>1</v>
      </c>
      <c r="Q269">
        <f t="shared" si="184"/>
        <v>1</v>
      </c>
      <c r="R269" s="43">
        <f t="shared" si="185"/>
        <v>0</v>
      </c>
      <c r="S269" s="6">
        <f t="shared" si="186"/>
        <v>0</v>
      </c>
      <c r="T269" s="6">
        <f t="shared" si="187"/>
        <v>0</v>
      </c>
      <c r="U269" s="6">
        <f t="shared" si="188"/>
        <v>0</v>
      </c>
      <c r="W269" s="43">
        <f t="shared" si="189"/>
        <v>0</v>
      </c>
      <c r="X269" s="6">
        <f t="shared" si="190"/>
        <v>0</v>
      </c>
      <c r="Y269" s="6">
        <f t="shared" si="191"/>
        <v>1</v>
      </c>
      <c r="Z269" s="6">
        <f t="shared" si="192"/>
        <v>0</v>
      </c>
      <c r="AA269" s="6">
        <f t="shared" si="193"/>
        <v>0</v>
      </c>
      <c r="AC269" s="43">
        <f t="shared" si="194"/>
        <v>0</v>
      </c>
      <c r="AD269" s="6">
        <f t="shared" si="195"/>
        <v>0</v>
      </c>
      <c r="AE269" s="6">
        <f t="shared" si="196"/>
        <v>0</v>
      </c>
      <c r="AF269" s="6">
        <f t="shared" si="197"/>
        <v>0</v>
      </c>
      <c r="AG269" s="6">
        <f t="shared" si="198"/>
        <v>1</v>
      </c>
      <c r="AH269" s="6">
        <f t="shared" si="199"/>
        <v>0</v>
      </c>
      <c r="AJ269" s="43">
        <f t="shared" si="200"/>
        <v>0</v>
      </c>
      <c r="AK269" s="6">
        <f t="shared" si="201"/>
        <v>0</v>
      </c>
      <c r="AL269" s="6">
        <f t="shared" si="202"/>
        <v>0</v>
      </c>
      <c r="AM269" s="6">
        <f t="shared" si="203"/>
        <v>0</v>
      </c>
      <c r="AO269" s="35">
        <f t="shared" si="204"/>
        <v>0</v>
      </c>
      <c r="AP269">
        <f t="shared" si="205"/>
        <v>0</v>
      </c>
      <c r="AQ269">
        <f t="shared" si="206"/>
        <v>0</v>
      </c>
      <c r="AR269">
        <f t="shared" si="207"/>
        <v>0</v>
      </c>
      <c r="AT269" s="35">
        <f t="shared" si="208"/>
        <v>0</v>
      </c>
      <c r="AU269">
        <f t="shared" si="209"/>
        <v>0</v>
      </c>
      <c r="AV269">
        <f t="shared" si="210"/>
        <v>1</v>
      </c>
      <c r="AW269">
        <f t="shared" si="211"/>
        <v>0</v>
      </c>
      <c r="AX269">
        <f t="shared" si="212"/>
        <v>0</v>
      </c>
      <c r="AZ269" s="35">
        <f t="shared" si="213"/>
        <v>0</v>
      </c>
      <c r="BA269">
        <f t="shared" si="214"/>
        <v>0</v>
      </c>
      <c r="BB269">
        <f t="shared" si="215"/>
        <v>0</v>
      </c>
      <c r="BC269">
        <f t="shared" si="216"/>
        <v>0</v>
      </c>
      <c r="BD269">
        <f t="shared" si="217"/>
        <v>1</v>
      </c>
      <c r="BE269">
        <f t="shared" si="218"/>
        <v>0</v>
      </c>
      <c r="BG269" s="35">
        <f t="shared" si="219"/>
        <v>0</v>
      </c>
      <c r="BH269">
        <f t="shared" si="220"/>
        <v>0</v>
      </c>
      <c r="BI269">
        <f t="shared" si="221"/>
        <v>0</v>
      </c>
      <c r="BJ269">
        <f t="shared" si="222"/>
        <v>0</v>
      </c>
    </row>
    <row r="270" spans="1:63" ht="17" x14ac:dyDescent="0.2">
      <c r="A270" s="4" t="s">
        <v>379</v>
      </c>
      <c r="B270" s="6">
        <v>1</v>
      </c>
      <c r="C270" s="6">
        <v>0</v>
      </c>
      <c r="D270" s="6">
        <v>1</v>
      </c>
      <c r="E270" s="10">
        <v>1</v>
      </c>
      <c r="F270" s="10">
        <v>0</v>
      </c>
      <c r="G270" s="10">
        <v>1</v>
      </c>
      <c r="I270" s="13" t="s">
        <v>374</v>
      </c>
      <c r="J270" s="24">
        <f t="shared" si="180"/>
        <v>2</v>
      </c>
      <c r="K270" s="24">
        <f t="shared" si="181"/>
        <v>4</v>
      </c>
      <c r="L270" s="24" t="s">
        <v>503</v>
      </c>
      <c r="O270">
        <f t="shared" si="182"/>
        <v>2</v>
      </c>
      <c r="P270">
        <f t="shared" si="183"/>
        <v>1</v>
      </c>
      <c r="Q270">
        <f t="shared" si="184"/>
        <v>2</v>
      </c>
      <c r="R270" s="43">
        <f t="shared" si="185"/>
        <v>0</v>
      </c>
      <c r="S270" s="6">
        <f t="shared" si="186"/>
        <v>0</v>
      </c>
      <c r="T270" s="6">
        <f t="shared" si="187"/>
        <v>0</v>
      </c>
      <c r="U270" s="6">
        <f t="shared" si="188"/>
        <v>0</v>
      </c>
      <c r="W270" s="43">
        <f t="shared" si="189"/>
        <v>0</v>
      </c>
      <c r="X270" s="6">
        <f t="shared" si="190"/>
        <v>0</v>
      </c>
      <c r="Y270" s="6">
        <f t="shared" si="191"/>
        <v>1</v>
      </c>
      <c r="Z270" s="6">
        <f t="shared" si="192"/>
        <v>0</v>
      </c>
      <c r="AA270" s="6">
        <f t="shared" si="193"/>
        <v>0</v>
      </c>
      <c r="AC270" s="43">
        <f t="shared" si="194"/>
        <v>0</v>
      </c>
      <c r="AD270" s="6">
        <f t="shared" si="195"/>
        <v>0</v>
      </c>
      <c r="AE270" s="6">
        <f t="shared" si="196"/>
        <v>0</v>
      </c>
      <c r="AF270" s="6">
        <f t="shared" si="197"/>
        <v>0</v>
      </c>
      <c r="AG270" s="6">
        <f t="shared" si="198"/>
        <v>1</v>
      </c>
      <c r="AH270" s="6">
        <f t="shared" si="199"/>
        <v>0</v>
      </c>
      <c r="AJ270" s="43">
        <f t="shared" si="200"/>
        <v>0</v>
      </c>
      <c r="AK270" s="6">
        <f t="shared" si="201"/>
        <v>0</v>
      </c>
      <c r="AL270" s="6">
        <f t="shared" si="202"/>
        <v>0</v>
      </c>
      <c r="AM270" s="6">
        <f t="shared" si="203"/>
        <v>0</v>
      </c>
      <c r="AO270" s="35">
        <f t="shared" si="204"/>
        <v>0</v>
      </c>
      <c r="AP270">
        <f t="shared" si="205"/>
        <v>0</v>
      </c>
      <c r="AQ270">
        <f t="shared" si="206"/>
        <v>0</v>
      </c>
      <c r="AR270">
        <f t="shared" si="207"/>
        <v>0</v>
      </c>
      <c r="AT270" s="35">
        <f t="shared" si="208"/>
        <v>0</v>
      </c>
      <c r="AU270">
        <f t="shared" si="209"/>
        <v>0</v>
      </c>
      <c r="AV270">
        <f t="shared" si="210"/>
        <v>2</v>
      </c>
      <c r="AW270">
        <f t="shared" si="211"/>
        <v>0</v>
      </c>
      <c r="AX270">
        <f t="shared" si="212"/>
        <v>0</v>
      </c>
      <c r="AZ270" s="35">
        <f t="shared" si="213"/>
        <v>0</v>
      </c>
      <c r="BA270">
        <f t="shared" si="214"/>
        <v>0</v>
      </c>
      <c r="BB270">
        <f t="shared" si="215"/>
        <v>0</v>
      </c>
      <c r="BC270">
        <f t="shared" si="216"/>
        <v>0</v>
      </c>
      <c r="BD270">
        <f t="shared" si="217"/>
        <v>2</v>
      </c>
      <c r="BE270">
        <f t="shared" si="218"/>
        <v>0</v>
      </c>
      <c r="BG270" s="35">
        <f t="shared" si="219"/>
        <v>0</v>
      </c>
      <c r="BH270">
        <f t="shared" si="220"/>
        <v>0</v>
      </c>
      <c r="BI270">
        <f t="shared" si="221"/>
        <v>0</v>
      </c>
      <c r="BJ270">
        <f t="shared" si="222"/>
        <v>0</v>
      </c>
    </row>
    <row r="271" spans="1:63" x14ac:dyDescent="0.2">
      <c r="J271" s="24"/>
      <c r="K271" s="24"/>
      <c r="L271" s="24"/>
      <c r="O271">
        <f t="shared" si="182"/>
        <v>0</v>
      </c>
      <c r="P271" t="e">
        <f t="shared" si="183"/>
        <v>#DIV/0!</v>
      </c>
      <c r="Q271" t="e">
        <f t="shared" si="184"/>
        <v>#DIV/0!</v>
      </c>
      <c r="R271" s="43">
        <f t="shared" si="185"/>
        <v>0</v>
      </c>
      <c r="S271" s="6">
        <f t="shared" si="186"/>
        <v>0</v>
      </c>
      <c r="T271" s="6">
        <f t="shared" si="187"/>
        <v>0</v>
      </c>
      <c r="U271" s="6">
        <f t="shared" si="188"/>
        <v>0</v>
      </c>
      <c r="V271" s="6">
        <f>SUM(R269:U270)</f>
        <v>0</v>
      </c>
      <c r="W271" s="43">
        <f t="shared" si="189"/>
        <v>0</v>
      </c>
      <c r="X271" s="6">
        <f t="shared" si="190"/>
        <v>0</v>
      </c>
      <c r="Y271" s="6">
        <f t="shared" si="191"/>
        <v>0</v>
      </c>
      <c r="Z271" s="6">
        <f t="shared" si="192"/>
        <v>0</v>
      </c>
      <c r="AA271" s="6">
        <f t="shared" si="193"/>
        <v>0</v>
      </c>
      <c r="AB271" s="6">
        <f>SUM(W269:AA270)</f>
        <v>2</v>
      </c>
      <c r="AC271" s="43">
        <f t="shared" si="194"/>
        <v>0</v>
      </c>
      <c r="AD271" s="6">
        <f t="shared" si="195"/>
        <v>0</v>
      </c>
      <c r="AE271" s="6">
        <f t="shared" si="196"/>
        <v>0</v>
      </c>
      <c r="AF271" s="6">
        <f t="shared" si="197"/>
        <v>0</v>
      </c>
      <c r="AG271" s="6">
        <f t="shared" si="198"/>
        <v>0</v>
      </c>
      <c r="AH271" s="6">
        <f t="shared" si="199"/>
        <v>0</v>
      </c>
      <c r="AI271" s="6">
        <f>SUM(AC269:AH270)</f>
        <v>2</v>
      </c>
      <c r="AJ271" s="43">
        <f t="shared" si="200"/>
        <v>0</v>
      </c>
      <c r="AK271" s="6">
        <f t="shared" si="201"/>
        <v>0</v>
      </c>
      <c r="AL271" s="6">
        <f t="shared" si="202"/>
        <v>0</v>
      </c>
      <c r="AM271" s="6">
        <f t="shared" si="203"/>
        <v>0</v>
      </c>
      <c r="AN271" s="6">
        <f>SUM(AJ269:AM270)</f>
        <v>0</v>
      </c>
      <c r="AO271" s="35">
        <f t="shared" si="204"/>
        <v>0</v>
      </c>
      <c r="AP271">
        <f t="shared" si="205"/>
        <v>0</v>
      </c>
      <c r="AQ271">
        <f t="shared" si="206"/>
        <v>0</v>
      </c>
      <c r="AR271">
        <f t="shared" si="207"/>
        <v>0</v>
      </c>
      <c r="AS271">
        <f>SUM(AO269:AR270)</f>
        <v>0</v>
      </c>
      <c r="AT271" s="35">
        <f t="shared" si="208"/>
        <v>0</v>
      </c>
      <c r="AU271">
        <f t="shared" si="209"/>
        <v>0</v>
      </c>
      <c r="AV271">
        <f t="shared" si="210"/>
        <v>0</v>
      </c>
      <c r="AW271">
        <f t="shared" si="211"/>
        <v>0</v>
      </c>
      <c r="AX271">
        <f t="shared" si="212"/>
        <v>0</v>
      </c>
      <c r="AY271">
        <f>SUM(AT269:AX270)</f>
        <v>3</v>
      </c>
      <c r="AZ271" s="35">
        <f t="shared" si="213"/>
        <v>0</v>
      </c>
      <c r="BA271">
        <f t="shared" si="214"/>
        <v>0</v>
      </c>
      <c r="BB271">
        <f t="shared" si="215"/>
        <v>0</v>
      </c>
      <c r="BC271">
        <f t="shared" si="216"/>
        <v>0</v>
      </c>
      <c r="BD271">
        <f t="shared" si="217"/>
        <v>0</v>
      </c>
      <c r="BE271">
        <f t="shared" si="218"/>
        <v>0</v>
      </c>
      <c r="BF271">
        <f>SUM(AZ269:BE270)</f>
        <v>3</v>
      </c>
      <c r="BG271" s="35">
        <f t="shared" si="219"/>
        <v>0</v>
      </c>
      <c r="BH271">
        <f t="shared" si="220"/>
        <v>0</v>
      </c>
      <c r="BI271">
        <f t="shared" si="221"/>
        <v>0</v>
      </c>
      <c r="BJ271">
        <f t="shared" si="222"/>
        <v>0</v>
      </c>
      <c r="BK271">
        <f>SUM(BG269:BJ270)</f>
        <v>0</v>
      </c>
    </row>
    <row r="272" spans="1:63" s="3" customFormat="1" ht="34" x14ac:dyDescent="0.2">
      <c r="A272" s="1" t="s">
        <v>381</v>
      </c>
      <c r="H272" s="1" t="s">
        <v>388</v>
      </c>
      <c r="I272" s="12"/>
      <c r="J272" s="23"/>
      <c r="K272" s="23"/>
      <c r="L272" s="23"/>
      <c r="M272" s="39"/>
      <c r="O272" s="3">
        <f t="shared" si="182"/>
        <v>0</v>
      </c>
      <c r="P272" s="3" t="e">
        <f t="shared" si="183"/>
        <v>#DIV/0!</v>
      </c>
      <c r="Q272" s="3" t="e">
        <f t="shared" si="184"/>
        <v>#DIV/0!</v>
      </c>
      <c r="R272" s="34">
        <f t="shared" si="185"/>
        <v>0</v>
      </c>
      <c r="S272" s="3">
        <f t="shared" si="186"/>
        <v>0</v>
      </c>
      <c r="T272" s="3">
        <f t="shared" si="187"/>
        <v>0</v>
      </c>
      <c r="U272" s="3">
        <f t="shared" si="188"/>
        <v>0</v>
      </c>
      <c r="W272" s="34">
        <f t="shared" si="189"/>
        <v>0</v>
      </c>
      <c r="X272" s="3">
        <f t="shared" si="190"/>
        <v>0</v>
      </c>
      <c r="Y272" s="3">
        <f t="shared" si="191"/>
        <v>0</v>
      </c>
      <c r="Z272" s="3">
        <f t="shared" si="192"/>
        <v>0</v>
      </c>
      <c r="AA272" s="3">
        <f t="shared" si="193"/>
        <v>0</v>
      </c>
      <c r="AC272" s="34">
        <f t="shared" si="194"/>
        <v>0</v>
      </c>
      <c r="AD272" s="3">
        <f t="shared" si="195"/>
        <v>0</v>
      </c>
      <c r="AE272" s="3">
        <f t="shared" si="196"/>
        <v>0</v>
      </c>
      <c r="AF272" s="3">
        <f t="shared" si="197"/>
        <v>0</v>
      </c>
      <c r="AG272" s="3">
        <f t="shared" si="198"/>
        <v>0</v>
      </c>
      <c r="AH272" s="3">
        <f t="shared" si="199"/>
        <v>0</v>
      </c>
      <c r="AJ272" s="34">
        <f t="shared" si="200"/>
        <v>0</v>
      </c>
      <c r="AK272" s="3">
        <f t="shared" si="201"/>
        <v>0</v>
      </c>
      <c r="AL272" s="3">
        <f t="shared" si="202"/>
        <v>0</v>
      </c>
      <c r="AM272" s="3">
        <f t="shared" si="203"/>
        <v>0</v>
      </c>
      <c r="AO272" s="34">
        <f t="shared" si="204"/>
        <v>0</v>
      </c>
      <c r="AP272" s="3">
        <f t="shared" si="205"/>
        <v>0</v>
      </c>
      <c r="AQ272" s="3">
        <f t="shared" si="206"/>
        <v>0</v>
      </c>
      <c r="AR272" s="3">
        <f t="shared" si="207"/>
        <v>0</v>
      </c>
      <c r="AT272" s="34">
        <f t="shared" si="208"/>
        <v>0</v>
      </c>
      <c r="AU272" s="3">
        <f t="shared" si="209"/>
        <v>0</v>
      </c>
      <c r="AV272" s="3">
        <f t="shared" si="210"/>
        <v>0</v>
      </c>
      <c r="AW272" s="3">
        <f t="shared" si="211"/>
        <v>0</v>
      </c>
      <c r="AX272" s="3">
        <f t="shared" si="212"/>
        <v>0</v>
      </c>
      <c r="AZ272" s="34">
        <f t="shared" si="213"/>
        <v>0</v>
      </c>
      <c r="BA272" s="3">
        <f t="shared" si="214"/>
        <v>0</v>
      </c>
      <c r="BB272" s="3">
        <f t="shared" si="215"/>
        <v>0</v>
      </c>
      <c r="BC272" s="3">
        <f t="shared" si="216"/>
        <v>0</v>
      </c>
      <c r="BD272" s="3">
        <f t="shared" si="217"/>
        <v>0</v>
      </c>
      <c r="BE272" s="3">
        <f t="shared" si="218"/>
        <v>0</v>
      </c>
      <c r="BG272" s="34">
        <f t="shared" si="219"/>
        <v>0</v>
      </c>
      <c r="BH272" s="3">
        <f t="shared" si="220"/>
        <v>0</v>
      </c>
      <c r="BI272" s="3">
        <f t="shared" si="221"/>
        <v>0</v>
      </c>
      <c r="BJ272" s="3">
        <f t="shared" si="222"/>
        <v>0</v>
      </c>
    </row>
    <row r="273" spans="1:63" ht="17" x14ac:dyDescent="0.2">
      <c r="A273" s="4" t="s">
        <v>383</v>
      </c>
      <c r="B273" s="6">
        <v>1</v>
      </c>
      <c r="C273" s="6">
        <v>0</v>
      </c>
      <c r="D273" s="6">
        <v>0</v>
      </c>
      <c r="E273" s="10">
        <v>0</v>
      </c>
      <c r="F273" s="10">
        <v>0</v>
      </c>
      <c r="G273" s="10">
        <v>0</v>
      </c>
      <c r="I273" s="13" t="s">
        <v>382</v>
      </c>
      <c r="J273" s="24">
        <f t="shared" si="180"/>
        <v>1</v>
      </c>
      <c r="K273" s="24">
        <f t="shared" si="181"/>
        <v>1</v>
      </c>
      <c r="L273" s="24" t="s">
        <v>459</v>
      </c>
      <c r="N273">
        <v>1</v>
      </c>
      <c r="O273">
        <f t="shared" si="182"/>
        <v>2</v>
      </c>
      <c r="P273">
        <f t="shared" si="183"/>
        <v>0.5</v>
      </c>
      <c r="Q273">
        <f t="shared" si="184"/>
        <v>0.5</v>
      </c>
      <c r="R273" s="43">
        <f t="shared" si="185"/>
        <v>0</v>
      </c>
      <c r="S273" s="6">
        <f t="shared" si="186"/>
        <v>0</v>
      </c>
      <c r="T273" s="6">
        <f t="shared" si="187"/>
        <v>0</v>
      </c>
      <c r="U273" s="6">
        <f t="shared" si="188"/>
        <v>0</v>
      </c>
      <c r="W273" s="43">
        <f t="shared" si="189"/>
        <v>0</v>
      </c>
      <c r="X273" s="6">
        <f t="shared" si="190"/>
        <v>0</v>
      </c>
      <c r="Y273" s="6">
        <f t="shared" si="191"/>
        <v>0</v>
      </c>
      <c r="Z273" s="6">
        <f t="shared" si="192"/>
        <v>0</v>
      </c>
      <c r="AA273" s="6">
        <f t="shared" si="193"/>
        <v>0</v>
      </c>
      <c r="AC273" s="43">
        <f t="shared" si="194"/>
        <v>0</v>
      </c>
      <c r="AD273" s="6">
        <f t="shared" si="195"/>
        <v>0.5</v>
      </c>
      <c r="AE273" s="6">
        <f t="shared" si="196"/>
        <v>0</v>
      </c>
      <c r="AF273" s="6">
        <f t="shared" si="197"/>
        <v>0</v>
      </c>
      <c r="AG273" s="6">
        <f t="shared" si="198"/>
        <v>0</v>
      </c>
      <c r="AH273" s="6">
        <f t="shared" si="199"/>
        <v>0</v>
      </c>
      <c r="AJ273" s="43">
        <f t="shared" si="200"/>
        <v>0</v>
      </c>
      <c r="AK273" s="6">
        <f t="shared" si="201"/>
        <v>0</v>
      </c>
      <c r="AL273" s="6">
        <f t="shared" si="202"/>
        <v>0</v>
      </c>
      <c r="AM273" s="6">
        <f t="shared" si="203"/>
        <v>0.5</v>
      </c>
      <c r="AO273" s="35">
        <f t="shared" si="204"/>
        <v>0</v>
      </c>
      <c r="AP273">
        <f t="shared" si="205"/>
        <v>0</v>
      </c>
      <c r="AQ273">
        <f t="shared" si="206"/>
        <v>0</v>
      </c>
      <c r="AR273">
        <f t="shared" si="207"/>
        <v>0</v>
      </c>
      <c r="AT273" s="35">
        <f t="shared" si="208"/>
        <v>0</v>
      </c>
      <c r="AU273">
        <f t="shared" si="209"/>
        <v>0</v>
      </c>
      <c r="AV273">
        <f t="shared" si="210"/>
        <v>0</v>
      </c>
      <c r="AW273">
        <f t="shared" si="211"/>
        <v>0</v>
      </c>
      <c r="AX273">
        <f t="shared" si="212"/>
        <v>0</v>
      </c>
      <c r="AZ273" s="35">
        <f t="shared" si="213"/>
        <v>0</v>
      </c>
      <c r="BA273">
        <f t="shared" si="214"/>
        <v>0.5</v>
      </c>
      <c r="BB273">
        <f t="shared" si="215"/>
        <v>0</v>
      </c>
      <c r="BC273">
        <f t="shared" si="216"/>
        <v>0</v>
      </c>
      <c r="BD273">
        <f t="shared" si="217"/>
        <v>0</v>
      </c>
      <c r="BE273">
        <f t="shared" si="218"/>
        <v>0</v>
      </c>
      <c r="BG273" s="35">
        <f t="shared" si="219"/>
        <v>0</v>
      </c>
      <c r="BH273">
        <f t="shared" si="220"/>
        <v>0</v>
      </c>
      <c r="BI273">
        <f t="shared" si="221"/>
        <v>0</v>
      </c>
      <c r="BJ273">
        <f t="shared" si="222"/>
        <v>0.5</v>
      </c>
    </row>
    <row r="274" spans="1:63" ht="17" x14ac:dyDescent="0.2">
      <c r="A274" s="4" t="s">
        <v>384</v>
      </c>
      <c r="B274" s="6">
        <v>1</v>
      </c>
      <c r="C274" s="6">
        <v>0</v>
      </c>
      <c r="D274" s="6">
        <v>0</v>
      </c>
      <c r="E274" s="10">
        <v>1</v>
      </c>
      <c r="F274" s="10">
        <v>0</v>
      </c>
      <c r="G274" s="10">
        <v>0</v>
      </c>
      <c r="I274" s="13" t="s">
        <v>385</v>
      </c>
      <c r="J274" s="24">
        <f t="shared" si="180"/>
        <v>1</v>
      </c>
      <c r="K274" s="24">
        <f t="shared" si="181"/>
        <v>2</v>
      </c>
      <c r="L274" s="24" t="s">
        <v>482</v>
      </c>
      <c r="N274">
        <v>1</v>
      </c>
      <c r="O274">
        <f t="shared" si="182"/>
        <v>2</v>
      </c>
      <c r="P274">
        <f t="shared" si="183"/>
        <v>0.5</v>
      </c>
      <c r="Q274">
        <f t="shared" si="184"/>
        <v>1</v>
      </c>
      <c r="R274" s="43">
        <f t="shared" si="185"/>
        <v>0</v>
      </c>
      <c r="S274" s="6">
        <f t="shared" si="186"/>
        <v>0.5</v>
      </c>
      <c r="T274" s="6">
        <f t="shared" si="187"/>
        <v>0</v>
      </c>
      <c r="U274" s="6">
        <f t="shared" si="188"/>
        <v>0</v>
      </c>
      <c r="W274" s="43">
        <f t="shared" si="189"/>
        <v>0</v>
      </c>
      <c r="X274" s="6">
        <f t="shared" si="190"/>
        <v>0.5</v>
      </c>
      <c r="Y274" s="6">
        <f t="shared" si="191"/>
        <v>0</v>
      </c>
      <c r="Z274" s="6">
        <f t="shared" si="192"/>
        <v>0</v>
      </c>
      <c r="AA274" s="6">
        <f t="shared" si="193"/>
        <v>0</v>
      </c>
      <c r="AC274" s="43">
        <f t="shared" si="194"/>
        <v>0</v>
      </c>
      <c r="AD274" s="6">
        <f t="shared" si="195"/>
        <v>0</v>
      </c>
      <c r="AE274" s="6">
        <f t="shared" si="196"/>
        <v>0</v>
      </c>
      <c r="AF274" s="6">
        <f t="shared" si="197"/>
        <v>0</v>
      </c>
      <c r="AG274" s="6">
        <f t="shared" si="198"/>
        <v>0</v>
      </c>
      <c r="AH274" s="6">
        <f t="shared" si="199"/>
        <v>0</v>
      </c>
      <c r="AJ274" s="43">
        <f t="shared" si="200"/>
        <v>0</v>
      </c>
      <c r="AK274" s="6">
        <f t="shared" si="201"/>
        <v>0</v>
      </c>
      <c r="AL274" s="6">
        <f t="shared" si="202"/>
        <v>0</v>
      </c>
      <c r="AM274" s="6">
        <f t="shared" si="203"/>
        <v>0</v>
      </c>
      <c r="AO274" s="35">
        <f t="shared" si="204"/>
        <v>0</v>
      </c>
      <c r="AP274">
        <f t="shared" si="205"/>
        <v>1</v>
      </c>
      <c r="AQ274">
        <f t="shared" si="206"/>
        <v>0</v>
      </c>
      <c r="AR274">
        <f t="shared" si="207"/>
        <v>0</v>
      </c>
      <c r="AT274" s="35">
        <f t="shared" si="208"/>
        <v>0</v>
      </c>
      <c r="AU274">
        <f t="shared" si="209"/>
        <v>1</v>
      </c>
      <c r="AV274">
        <f t="shared" si="210"/>
        <v>0</v>
      </c>
      <c r="AW274">
        <f t="shared" si="211"/>
        <v>0</v>
      </c>
      <c r="AX274">
        <f t="shared" si="212"/>
        <v>0</v>
      </c>
      <c r="AZ274" s="35">
        <f t="shared" si="213"/>
        <v>0</v>
      </c>
      <c r="BA274">
        <f t="shared" si="214"/>
        <v>0</v>
      </c>
      <c r="BB274">
        <f t="shared" si="215"/>
        <v>0</v>
      </c>
      <c r="BC274">
        <f t="shared" si="216"/>
        <v>0</v>
      </c>
      <c r="BD274">
        <f t="shared" si="217"/>
        <v>0</v>
      </c>
      <c r="BE274">
        <f t="shared" si="218"/>
        <v>0</v>
      </c>
      <c r="BG274" s="35">
        <f t="shared" si="219"/>
        <v>0</v>
      </c>
      <c r="BH274">
        <f t="shared" si="220"/>
        <v>0</v>
      </c>
      <c r="BI274">
        <f t="shared" si="221"/>
        <v>0</v>
      </c>
      <c r="BJ274">
        <f t="shared" si="222"/>
        <v>0</v>
      </c>
    </row>
    <row r="275" spans="1:63" ht="34" x14ac:dyDescent="0.2">
      <c r="A275" s="4" t="s">
        <v>386</v>
      </c>
      <c r="B275" s="6">
        <v>1</v>
      </c>
      <c r="C275" s="6">
        <v>0</v>
      </c>
      <c r="D275" s="6">
        <v>0</v>
      </c>
      <c r="E275" s="10">
        <v>0</v>
      </c>
      <c r="F275" s="10">
        <v>0</v>
      </c>
      <c r="G275" s="10">
        <v>0</v>
      </c>
      <c r="I275" s="13" t="s">
        <v>387</v>
      </c>
      <c r="J275" s="24">
        <f t="shared" si="180"/>
        <v>1</v>
      </c>
      <c r="K275" s="24">
        <f t="shared" si="181"/>
        <v>1</v>
      </c>
      <c r="L275" s="24" t="s">
        <v>486</v>
      </c>
      <c r="N275">
        <v>1</v>
      </c>
      <c r="O275">
        <f t="shared" si="182"/>
        <v>3</v>
      </c>
      <c r="P275">
        <f t="shared" si="183"/>
        <v>0.33333333333333331</v>
      </c>
      <c r="Q275">
        <f t="shared" si="184"/>
        <v>0.33333333333333331</v>
      </c>
      <c r="R275" s="43">
        <f t="shared" si="185"/>
        <v>0</v>
      </c>
      <c r="S275" s="6">
        <f t="shared" si="186"/>
        <v>0</v>
      </c>
      <c r="T275" s="6">
        <f t="shared" si="187"/>
        <v>0.33333333333333331</v>
      </c>
      <c r="U275" s="6">
        <f t="shared" si="188"/>
        <v>0</v>
      </c>
      <c r="W275" s="43">
        <f t="shared" si="189"/>
        <v>0</v>
      </c>
      <c r="X275" s="6">
        <f t="shared" si="190"/>
        <v>0</v>
      </c>
      <c r="Y275" s="6">
        <f t="shared" si="191"/>
        <v>0</v>
      </c>
      <c r="Z275" s="6">
        <f t="shared" si="192"/>
        <v>0</v>
      </c>
      <c r="AA275" s="6">
        <f t="shared" si="193"/>
        <v>0</v>
      </c>
      <c r="AC275" s="43">
        <f t="shared" si="194"/>
        <v>0</v>
      </c>
      <c r="AD275" s="6">
        <f t="shared" si="195"/>
        <v>0</v>
      </c>
      <c r="AE275" s="6">
        <f t="shared" si="196"/>
        <v>0.33333333333333331</v>
      </c>
      <c r="AF275" s="6">
        <f t="shared" si="197"/>
        <v>0</v>
      </c>
      <c r="AG275" s="6">
        <f t="shared" si="198"/>
        <v>0</v>
      </c>
      <c r="AH275" s="6">
        <f t="shared" si="199"/>
        <v>0</v>
      </c>
      <c r="AJ275" s="43">
        <f t="shared" si="200"/>
        <v>0</v>
      </c>
      <c r="AK275" s="6">
        <f t="shared" si="201"/>
        <v>0</v>
      </c>
      <c r="AL275" s="6">
        <f t="shared" si="202"/>
        <v>0</v>
      </c>
      <c r="AM275" s="6">
        <f t="shared" si="203"/>
        <v>0</v>
      </c>
      <c r="AO275" s="35">
        <f t="shared" si="204"/>
        <v>0</v>
      </c>
      <c r="AP275">
        <f t="shared" si="205"/>
        <v>0</v>
      </c>
      <c r="AQ275">
        <f t="shared" si="206"/>
        <v>0.33333333333333331</v>
      </c>
      <c r="AR275">
        <f t="shared" si="207"/>
        <v>0</v>
      </c>
      <c r="AT275" s="35">
        <f t="shared" si="208"/>
        <v>0</v>
      </c>
      <c r="AU275">
        <f t="shared" si="209"/>
        <v>0</v>
      </c>
      <c r="AV275">
        <f t="shared" si="210"/>
        <v>0</v>
      </c>
      <c r="AW275">
        <f t="shared" si="211"/>
        <v>0</v>
      </c>
      <c r="AX275">
        <f t="shared" si="212"/>
        <v>0</v>
      </c>
      <c r="AZ275" s="35">
        <f t="shared" si="213"/>
        <v>0</v>
      </c>
      <c r="BA275">
        <f t="shared" si="214"/>
        <v>0</v>
      </c>
      <c r="BB275">
        <f t="shared" si="215"/>
        <v>0.33333333333333331</v>
      </c>
      <c r="BC275">
        <f t="shared" si="216"/>
        <v>0</v>
      </c>
      <c r="BD275">
        <f t="shared" si="217"/>
        <v>0</v>
      </c>
      <c r="BE275">
        <f t="shared" si="218"/>
        <v>0</v>
      </c>
      <c r="BG275" s="35">
        <f t="shared" si="219"/>
        <v>0</v>
      </c>
      <c r="BH275">
        <f t="shared" si="220"/>
        <v>0</v>
      </c>
      <c r="BI275">
        <f t="shared" si="221"/>
        <v>0</v>
      </c>
      <c r="BJ275">
        <f t="shared" si="222"/>
        <v>0</v>
      </c>
    </row>
    <row r="276" spans="1:63" x14ac:dyDescent="0.2">
      <c r="J276" s="24"/>
      <c r="K276" s="24"/>
      <c r="L276" s="24"/>
      <c r="O276">
        <f t="shared" si="182"/>
        <v>0</v>
      </c>
      <c r="P276" t="e">
        <f t="shared" si="183"/>
        <v>#DIV/0!</v>
      </c>
      <c r="Q276" t="e">
        <f t="shared" si="184"/>
        <v>#DIV/0!</v>
      </c>
      <c r="R276" s="43">
        <f t="shared" si="185"/>
        <v>0</v>
      </c>
      <c r="S276" s="6">
        <f t="shared" si="186"/>
        <v>0</v>
      </c>
      <c r="T276" s="6">
        <f t="shared" si="187"/>
        <v>0</v>
      </c>
      <c r="U276" s="6">
        <f t="shared" si="188"/>
        <v>0</v>
      </c>
      <c r="V276" s="6">
        <f>SUM(R273:U275)</f>
        <v>0.83333333333333326</v>
      </c>
      <c r="W276" s="43">
        <f t="shared" si="189"/>
        <v>0</v>
      </c>
      <c r="X276" s="6">
        <f t="shared" si="190"/>
        <v>0</v>
      </c>
      <c r="Y276" s="6">
        <f t="shared" si="191"/>
        <v>0</v>
      </c>
      <c r="Z276" s="6">
        <f t="shared" si="192"/>
        <v>0</v>
      </c>
      <c r="AA276" s="6">
        <f t="shared" si="193"/>
        <v>0</v>
      </c>
      <c r="AB276" s="6">
        <f>SUM(W273:AA275)</f>
        <v>0.5</v>
      </c>
      <c r="AC276" s="43">
        <f t="shared" si="194"/>
        <v>0</v>
      </c>
      <c r="AD276" s="6">
        <f t="shared" si="195"/>
        <v>0</v>
      </c>
      <c r="AE276" s="6">
        <f t="shared" si="196"/>
        <v>0</v>
      </c>
      <c r="AF276" s="6">
        <f t="shared" si="197"/>
        <v>0</v>
      </c>
      <c r="AG276" s="6">
        <f t="shared" si="198"/>
        <v>0</v>
      </c>
      <c r="AH276" s="6">
        <f t="shared" si="199"/>
        <v>0</v>
      </c>
      <c r="AI276" s="6">
        <f>SUM(AC273:AH275)</f>
        <v>0.83333333333333326</v>
      </c>
      <c r="AJ276" s="43">
        <f t="shared" si="200"/>
        <v>0</v>
      </c>
      <c r="AK276" s="6">
        <f t="shared" si="201"/>
        <v>0</v>
      </c>
      <c r="AL276" s="6">
        <f t="shared" si="202"/>
        <v>0</v>
      </c>
      <c r="AM276" s="6">
        <f t="shared" si="203"/>
        <v>0</v>
      </c>
      <c r="AN276" s="6">
        <f>SUM(AJ273:AM275)</f>
        <v>0.5</v>
      </c>
      <c r="AO276" s="35">
        <f t="shared" si="204"/>
        <v>0</v>
      </c>
      <c r="AP276">
        <f t="shared" si="205"/>
        <v>0</v>
      </c>
      <c r="AQ276">
        <f t="shared" si="206"/>
        <v>0</v>
      </c>
      <c r="AR276">
        <f t="shared" si="207"/>
        <v>0</v>
      </c>
      <c r="AS276">
        <f>SUM(AO273:AR275)</f>
        <v>1.3333333333333333</v>
      </c>
      <c r="AT276" s="35">
        <f t="shared" si="208"/>
        <v>0</v>
      </c>
      <c r="AU276">
        <f t="shared" si="209"/>
        <v>0</v>
      </c>
      <c r="AV276">
        <f t="shared" si="210"/>
        <v>0</v>
      </c>
      <c r="AW276">
        <f t="shared" si="211"/>
        <v>0</v>
      </c>
      <c r="AX276">
        <f t="shared" si="212"/>
        <v>0</v>
      </c>
      <c r="AY276">
        <f>SUM(AT273:AX275)</f>
        <v>1</v>
      </c>
      <c r="AZ276" s="35">
        <f t="shared" si="213"/>
        <v>0</v>
      </c>
      <c r="BA276">
        <f t="shared" si="214"/>
        <v>0</v>
      </c>
      <c r="BB276">
        <f t="shared" si="215"/>
        <v>0</v>
      </c>
      <c r="BC276">
        <f t="shared" si="216"/>
        <v>0</v>
      </c>
      <c r="BD276">
        <f t="shared" si="217"/>
        <v>0</v>
      </c>
      <c r="BE276">
        <f t="shared" si="218"/>
        <v>0</v>
      </c>
      <c r="BF276">
        <f>SUM(AZ273:BE275)</f>
        <v>0.83333333333333326</v>
      </c>
      <c r="BG276" s="35">
        <f t="shared" si="219"/>
        <v>0</v>
      </c>
      <c r="BH276">
        <f t="shared" si="220"/>
        <v>0</v>
      </c>
      <c r="BI276">
        <f t="shared" si="221"/>
        <v>0</v>
      </c>
      <c r="BJ276">
        <f t="shared" si="222"/>
        <v>0</v>
      </c>
      <c r="BK276">
        <f>SUM(BG273:BJ275)</f>
        <v>0.5</v>
      </c>
    </row>
    <row r="277" spans="1:63" s="3" customFormat="1" ht="17" x14ac:dyDescent="0.2">
      <c r="A277" s="1" t="s">
        <v>389</v>
      </c>
      <c r="H277" s="1" t="s">
        <v>394</v>
      </c>
      <c r="I277" s="12"/>
      <c r="J277" s="23"/>
      <c r="K277" s="23"/>
      <c r="L277" s="23"/>
      <c r="M277" s="39"/>
      <c r="O277" s="3">
        <f t="shared" si="182"/>
        <v>0</v>
      </c>
      <c r="P277" s="3" t="e">
        <f t="shared" si="183"/>
        <v>#DIV/0!</v>
      </c>
      <c r="Q277" s="3" t="e">
        <f t="shared" si="184"/>
        <v>#DIV/0!</v>
      </c>
      <c r="R277" s="34">
        <f t="shared" si="185"/>
        <v>0</v>
      </c>
      <c r="S277" s="3">
        <f t="shared" si="186"/>
        <v>0</v>
      </c>
      <c r="T277" s="3">
        <f t="shared" si="187"/>
        <v>0</v>
      </c>
      <c r="U277" s="3">
        <f t="shared" si="188"/>
        <v>0</v>
      </c>
      <c r="W277" s="34">
        <f t="shared" si="189"/>
        <v>0</v>
      </c>
      <c r="X277" s="3">
        <f t="shared" si="190"/>
        <v>0</v>
      </c>
      <c r="Y277" s="3">
        <f t="shared" si="191"/>
        <v>0</v>
      </c>
      <c r="Z277" s="3">
        <f t="shared" si="192"/>
        <v>0</v>
      </c>
      <c r="AA277" s="3">
        <f t="shared" si="193"/>
        <v>0</v>
      </c>
      <c r="AC277" s="34">
        <f t="shared" si="194"/>
        <v>0</v>
      </c>
      <c r="AD277" s="3">
        <f t="shared" si="195"/>
        <v>0</v>
      </c>
      <c r="AE277" s="3">
        <f t="shared" si="196"/>
        <v>0</v>
      </c>
      <c r="AF277" s="3">
        <f t="shared" si="197"/>
        <v>0</v>
      </c>
      <c r="AG277" s="3">
        <f t="shared" si="198"/>
        <v>0</v>
      </c>
      <c r="AH277" s="3">
        <f t="shared" si="199"/>
        <v>0</v>
      </c>
      <c r="AJ277" s="34">
        <f t="shared" si="200"/>
        <v>0</v>
      </c>
      <c r="AK277" s="3">
        <f t="shared" si="201"/>
        <v>0</v>
      </c>
      <c r="AL277" s="3">
        <f t="shared" si="202"/>
        <v>0</v>
      </c>
      <c r="AM277" s="3">
        <f t="shared" si="203"/>
        <v>0</v>
      </c>
      <c r="AO277" s="34">
        <f t="shared" si="204"/>
        <v>0</v>
      </c>
      <c r="AP277" s="3">
        <f t="shared" si="205"/>
        <v>0</v>
      </c>
      <c r="AQ277" s="3">
        <f t="shared" si="206"/>
        <v>0</v>
      </c>
      <c r="AR277" s="3">
        <f t="shared" si="207"/>
        <v>0</v>
      </c>
      <c r="AT277" s="34">
        <f t="shared" si="208"/>
        <v>0</v>
      </c>
      <c r="AU277" s="3">
        <f t="shared" si="209"/>
        <v>0</v>
      </c>
      <c r="AV277" s="3">
        <f t="shared" si="210"/>
        <v>0</v>
      </c>
      <c r="AW277" s="3">
        <f t="shared" si="211"/>
        <v>0</v>
      </c>
      <c r="AX277" s="3">
        <f t="shared" si="212"/>
        <v>0</v>
      </c>
      <c r="AZ277" s="34">
        <f t="shared" si="213"/>
        <v>0</v>
      </c>
      <c r="BA277" s="3">
        <f t="shared" si="214"/>
        <v>0</v>
      </c>
      <c r="BB277" s="3">
        <f t="shared" si="215"/>
        <v>0</v>
      </c>
      <c r="BC277" s="3">
        <f t="shared" si="216"/>
        <v>0</v>
      </c>
      <c r="BD277" s="3">
        <f t="shared" si="217"/>
        <v>0</v>
      </c>
      <c r="BE277" s="3">
        <f t="shared" si="218"/>
        <v>0</v>
      </c>
      <c r="BG277" s="34">
        <f t="shared" si="219"/>
        <v>0</v>
      </c>
      <c r="BH277" s="3">
        <f t="shared" si="220"/>
        <v>0</v>
      </c>
      <c r="BI277" s="3">
        <f t="shared" si="221"/>
        <v>0</v>
      </c>
      <c r="BJ277" s="3">
        <f t="shared" si="222"/>
        <v>0</v>
      </c>
    </row>
    <row r="278" spans="1:63" ht="17" x14ac:dyDescent="0.2">
      <c r="A278" s="4" t="s">
        <v>390</v>
      </c>
      <c r="B278" s="6">
        <v>1</v>
      </c>
      <c r="C278" s="6">
        <v>0</v>
      </c>
      <c r="D278" s="6">
        <v>0</v>
      </c>
      <c r="E278" s="10">
        <v>0</v>
      </c>
      <c r="F278" s="10">
        <v>0</v>
      </c>
      <c r="G278" s="10">
        <v>0</v>
      </c>
      <c r="I278" s="13" t="s">
        <v>271</v>
      </c>
      <c r="J278" s="24">
        <f t="shared" si="180"/>
        <v>1</v>
      </c>
      <c r="K278" s="24">
        <f t="shared" si="181"/>
        <v>1</v>
      </c>
      <c r="L278" s="24" t="s">
        <v>503</v>
      </c>
      <c r="N278">
        <v>1</v>
      </c>
      <c r="O278">
        <f t="shared" si="182"/>
        <v>2</v>
      </c>
      <c r="P278">
        <f t="shared" si="183"/>
        <v>0.5</v>
      </c>
      <c r="Q278">
        <f t="shared" si="184"/>
        <v>0.5</v>
      </c>
      <c r="R278" s="43">
        <f t="shared" si="185"/>
        <v>0</v>
      </c>
      <c r="S278" s="6">
        <f t="shared" si="186"/>
        <v>0</v>
      </c>
      <c r="T278" s="6">
        <f t="shared" si="187"/>
        <v>0</v>
      </c>
      <c r="U278" s="6">
        <f t="shared" si="188"/>
        <v>0</v>
      </c>
      <c r="W278" s="43">
        <f t="shared" si="189"/>
        <v>0</v>
      </c>
      <c r="X278" s="6">
        <f t="shared" si="190"/>
        <v>0</v>
      </c>
      <c r="Y278" s="6">
        <f t="shared" si="191"/>
        <v>0.5</v>
      </c>
      <c r="Z278" s="6">
        <f t="shared" si="192"/>
        <v>0</v>
      </c>
      <c r="AA278" s="6">
        <f t="shared" si="193"/>
        <v>0</v>
      </c>
      <c r="AC278" s="43">
        <f t="shared" si="194"/>
        <v>0</v>
      </c>
      <c r="AD278" s="6">
        <f t="shared" si="195"/>
        <v>0</v>
      </c>
      <c r="AE278" s="6">
        <f t="shared" si="196"/>
        <v>0</v>
      </c>
      <c r="AF278" s="6">
        <f t="shared" si="197"/>
        <v>0</v>
      </c>
      <c r="AG278" s="6">
        <f t="shared" si="198"/>
        <v>0.5</v>
      </c>
      <c r="AH278" s="6">
        <f t="shared" si="199"/>
        <v>0</v>
      </c>
      <c r="AJ278" s="43">
        <f t="shared" si="200"/>
        <v>0</v>
      </c>
      <c r="AK278" s="6">
        <f t="shared" si="201"/>
        <v>0</v>
      </c>
      <c r="AL278" s="6">
        <f t="shared" si="202"/>
        <v>0</v>
      </c>
      <c r="AM278" s="6">
        <f t="shared" si="203"/>
        <v>0</v>
      </c>
      <c r="AO278" s="35">
        <f t="shared" si="204"/>
        <v>0</v>
      </c>
      <c r="AP278">
        <f t="shared" si="205"/>
        <v>0</v>
      </c>
      <c r="AQ278">
        <f t="shared" si="206"/>
        <v>0</v>
      </c>
      <c r="AR278">
        <f t="shared" si="207"/>
        <v>0</v>
      </c>
      <c r="AT278" s="35">
        <f t="shared" si="208"/>
        <v>0</v>
      </c>
      <c r="AU278">
        <f t="shared" si="209"/>
        <v>0</v>
      </c>
      <c r="AV278">
        <f t="shared" si="210"/>
        <v>0.5</v>
      </c>
      <c r="AW278">
        <f t="shared" si="211"/>
        <v>0</v>
      </c>
      <c r="AX278">
        <f t="shared" si="212"/>
        <v>0</v>
      </c>
      <c r="AZ278" s="35">
        <f t="shared" si="213"/>
        <v>0</v>
      </c>
      <c r="BA278">
        <f t="shared" si="214"/>
        <v>0</v>
      </c>
      <c r="BB278">
        <f t="shared" si="215"/>
        <v>0</v>
      </c>
      <c r="BC278">
        <f t="shared" si="216"/>
        <v>0</v>
      </c>
      <c r="BD278">
        <f t="shared" si="217"/>
        <v>0.5</v>
      </c>
      <c r="BE278">
        <f t="shared" si="218"/>
        <v>0</v>
      </c>
      <c r="BG278" s="35">
        <f t="shared" si="219"/>
        <v>0</v>
      </c>
      <c r="BH278">
        <f t="shared" si="220"/>
        <v>0</v>
      </c>
      <c r="BI278">
        <f t="shared" si="221"/>
        <v>0</v>
      </c>
      <c r="BJ278">
        <f t="shared" si="222"/>
        <v>0</v>
      </c>
    </row>
    <row r="279" spans="1:63" ht="17" x14ac:dyDescent="0.2">
      <c r="A279" s="4" t="s">
        <v>391</v>
      </c>
      <c r="B279" s="6">
        <v>1</v>
      </c>
      <c r="C279" s="6">
        <v>0</v>
      </c>
      <c r="D279" s="6">
        <v>0</v>
      </c>
      <c r="E279" s="10">
        <v>0</v>
      </c>
      <c r="F279" s="10">
        <v>0</v>
      </c>
      <c r="G279" s="10">
        <v>0</v>
      </c>
      <c r="I279" s="13" t="s">
        <v>392</v>
      </c>
      <c r="J279" s="24">
        <f t="shared" si="180"/>
        <v>1</v>
      </c>
      <c r="K279" s="24">
        <f t="shared" si="181"/>
        <v>1</v>
      </c>
      <c r="L279" s="24" t="s">
        <v>440</v>
      </c>
      <c r="N279">
        <v>1</v>
      </c>
      <c r="O279">
        <f t="shared" si="182"/>
        <v>1</v>
      </c>
      <c r="P279">
        <f t="shared" si="183"/>
        <v>1</v>
      </c>
      <c r="Q279">
        <f t="shared" si="184"/>
        <v>1</v>
      </c>
      <c r="R279" s="43">
        <f t="shared" si="185"/>
        <v>1</v>
      </c>
      <c r="S279" s="6">
        <f t="shared" si="186"/>
        <v>0</v>
      </c>
      <c r="T279" s="6">
        <f t="shared" si="187"/>
        <v>0</v>
      </c>
      <c r="U279" s="6">
        <f t="shared" si="188"/>
        <v>0</v>
      </c>
      <c r="W279" s="43">
        <f t="shared" si="189"/>
        <v>0</v>
      </c>
      <c r="X279" s="6">
        <f t="shared" si="190"/>
        <v>0</v>
      </c>
      <c r="Y279" s="6">
        <f t="shared" si="191"/>
        <v>0</v>
      </c>
      <c r="Z279" s="6">
        <f t="shared" si="192"/>
        <v>0</v>
      </c>
      <c r="AA279" s="6">
        <f t="shared" si="193"/>
        <v>0</v>
      </c>
      <c r="AC279" s="43">
        <f t="shared" si="194"/>
        <v>0</v>
      </c>
      <c r="AD279" s="6">
        <f t="shared" si="195"/>
        <v>0</v>
      </c>
      <c r="AE279" s="6">
        <f t="shared" si="196"/>
        <v>0</v>
      </c>
      <c r="AF279" s="6">
        <f t="shared" si="197"/>
        <v>0</v>
      </c>
      <c r="AG279" s="6">
        <f t="shared" si="198"/>
        <v>0</v>
      </c>
      <c r="AH279" s="6">
        <f t="shared" si="199"/>
        <v>0</v>
      </c>
      <c r="AJ279" s="43">
        <f t="shared" si="200"/>
        <v>0</v>
      </c>
      <c r="AK279" s="6">
        <f t="shared" si="201"/>
        <v>0</v>
      </c>
      <c r="AL279" s="6">
        <f t="shared" si="202"/>
        <v>0</v>
      </c>
      <c r="AM279" s="6">
        <f t="shared" si="203"/>
        <v>0</v>
      </c>
      <c r="AO279" s="35">
        <f t="shared" si="204"/>
        <v>1</v>
      </c>
      <c r="AP279">
        <f t="shared" si="205"/>
        <v>0</v>
      </c>
      <c r="AQ279">
        <f t="shared" si="206"/>
        <v>0</v>
      </c>
      <c r="AR279">
        <f t="shared" si="207"/>
        <v>0</v>
      </c>
      <c r="AT279" s="35">
        <f t="shared" si="208"/>
        <v>0</v>
      </c>
      <c r="AU279">
        <f t="shared" si="209"/>
        <v>0</v>
      </c>
      <c r="AV279">
        <f t="shared" si="210"/>
        <v>0</v>
      </c>
      <c r="AW279">
        <f t="shared" si="211"/>
        <v>0</v>
      </c>
      <c r="AX279">
        <f t="shared" si="212"/>
        <v>0</v>
      </c>
      <c r="AZ279" s="35">
        <f t="shared" si="213"/>
        <v>0</v>
      </c>
      <c r="BA279">
        <f t="shared" si="214"/>
        <v>0</v>
      </c>
      <c r="BB279">
        <f t="shared" si="215"/>
        <v>0</v>
      </c>
      <c r="BC279">
        <f t="shared" si="216"/>
        <v>0</v>
      </c>
      <c r="BD279">
        <f t="shared" si="217"/>
        <v>0</v>
      </c>
      <c r="BE279">
        <f t="shared" si="218"/>
        <v>0</v>
      </c>
      <c r="BG279" s="35">
        <f t="shared" si="219"/>
        <v>0</v>
      </c>
      <c r="BH279">
        <f t="shared" si="220"/>
        <v>0</v>
      </c>
      <c r="BI279">
        <f t="shared" si="221"/>
        <v>0</v>
      </c>
      <c r="BJ279">
        <f t="shared" si="222"/>
        <v>0</v>
      </c>
    </row>
    <row r="280" spans="1:63" ht="17" x14ac:dyDescent="0.2">
      <c r="A280" s="4" t="s">
        <v>393</v>
      </c>
      <c r="B280" s="6">
        <v>2</v>
      </c>
      <c r="C280" s="6">
        <v>0</v>
      </c>
      <c r="D280" s="6">
        <v>0</v>
      </c>
      <c r="E280" s="10">
        <v>1</v>
      </c>
      <c r="F280" s="10">
        <v>0</v>
      </c>
      <c r="G280" s="10">
        <v>0</v>
      </c>
      <c r="I280" s="13" t="s">
        <v>359</v>
      </c>
      <c r="J280" s="24">
        <f t="shared" si="180"/>
        <v>2</v>
      </c>
      <c r="K280" s="24">
        <f t="shared" si="181"/>
        <v>3</v>
      </c>
      <c r="L280" s="24" t="s">
        <v>482</v>
      </c>
      <c r="N280">
        <v>1</v>
      </c>
      <c r="O280">
        <f t="shared" si="182"/>
        <v>2</v>
      </c>
      <c r="P280">
        <f t="shared" si="183"/>
        <v>1</v>
      </c>
      <c r="Q280">
        <f t="shared" si="184"/>
        <v>1.5</v>
      </c>
      <c r="R280" s="43">
        <f t="shared" si="185"/>
        <v>0</v>
      </c>
      <c r="S280" s="6">
        <f t="shared" si="186"/>
        <v>1</v>
      </c>
      <c r="T280" s="6">
        <f t="shared" si="187"/>
        <v>0</v>
      </c>
      <c r="U280" s="6">
        <f t="shared" si="188"/>
        <v>0</v>
      </c>
      <c r="W280" s="43">
        <f t="shared" si="189"/>
        <v>0</v>
      </c>
      <c r="X280" s="6">
        <f t="shared" si="190"/>
        <v>1</v>
      </c>
      <c r="Y280" s="6">
        <f t="shared" si="191"/>
        <v>0</v>
      </c>
      <c r="Z280" s="6">
        <f t="shared" si="192"/>
        <v>0</v>
      </c>
      <c r="AA280" s="6">
        <f t="shared" si="193"/>
        <v>0</v>
      </c>
      <c r="AC280" s="43">
        <f t="shared" si="194"/>
        <v>0</v>
      </c>
      <c r="AD280" s="6">
        <f t="shared" si="195"/>
        <v>0</v>
      </c>
      <c r="AE280" s="6">
        <f t="shared" si="196"/>
        <v>0</v>
      </c>
      <c r="AF280" s="6">
        <f t="shared" si="197"/>
        <v>0</v>
      </c>
      <c r="AG280" s="6">
        <f t="shared" si="198"/>
        <v>0</v>
      </c>
      <c r="AH280" s="6">
        <f t="shared" si="199"/>
        <v>0</v>
      </c>
      <c r="AJ280" s="43">
        <f t="shared" si="200"/>
        <v>0</v>
      </c>
      <c r="AK280" s="6">
        <f t="shared" si="201"/>
        <v>0</v>
      </c>
      <c r="AL280" s="6">
        <f t="shared" si="202"/>
        <v>0</v>
      </c>
      <c r="AM280" s="6">
        <f t="shared" si="203"/>
        <v>0</v>
      </c>
      <c r="AO280" s="35">
        <f t="shared" si="204"/>
        <v>0</v>
      </c>
      <c r="AP280">
        <f t="shared" si="205"/>
        <v>1.5</v>
      </c>
      <c r="AQ280">
        <f t="shared" si="206"/>
        <v>0</v>
      </c>
      <c r="AR280">
        <f t="shared" si="207"/>
        <v>0</v>
      </c>
      <c r="AT280" s="35">
        <f t="shared" si="208"/>
        <v>0</v>
      </c>
      <c r="AU280">
        <f t="shared" si="209"/>
        <v>1.5</v>
      </c>
      <c r="AV280">
        <f t="shared" si="210"/>
        <v>0</v>
      </c>
      <c r="AW280">
        <f t="shared" si="211"/>
        <v>0</v>
      </c>
      <c r="AX280">
        <f t="shared" si="212"/>
        <v>0</v>
      </c>
      <c r="AZ280" s="35">
        <f t="shared" si="213"/>
        <v>0</v>
      </c>
      <c r="BA280">
        <f t="shared" si="214"/>
        <v>0</v>
      </c>
      <c r="BB280">
        <f t="shared" si="215"/>
        <v>0</v>
      </c>
      <c r="BC280">
        <f t="shared" si="216"/>
        <v>0</v>
      </c>
      <c r="BD280">
        <f t="shared" si="217"/>
        <v>0</v>
      </c>
      <c r="BE280">
        <f t="shared" si="218"/>
        <v>0</v>
      </c>
      <c r="BG280" s="35">
        <f t="shared" si="219"/>
        <v>0</v>
      </c>
      <c r="BH280">
        <f t="shared" si="220"/>
        <v>0</v>
      </c>
      <c r="BI280">
        <f t="shared" si="221"/>
        <v>0</v>
      </c>
      <c r="BJ280">
        <f t="shared" si="222"/>
        <v>0</v>
      </c>
    </row>
    <row r="281" spans="1:63" ht="17" x14ac:dyDescent="0.2">
      <c r="A281" s="4" t="s">
        <v>195</v>
      </c>
      <c r="B281" s="6">
        <v>1</v>
      </c>
      <c r="C281" s="6">
        <v>0</v>
      </c>
      <c r="D281" s="6">
        <v>0</v>
      </c>
      <c r="E281" s="10">
        <v>0</v>
      </c>
      <c r="F281" s="10">
        <v>0</v>
      </c>
      <c r="G281" s="10">
        <v>0</v>
      </c>
      <c r="I281" s="13" t="s">
        <v>78</v>
      </c>
      <c r="J281" s="24">
        <f t="shared" si="180"/>
        <v>1</v>
      </c>
      <c r="K281" s="24">
        <f t="shared" si="181"/>
        <v>1</v>
      </c>
      <c r="L281" s="24"/>
      <c r="N281">
        <v>1</v>
      </c>
      <c r="O281">
        <f t="shared" si="182"/>
        <v>0</v>
      </c>
      <c r="P281" t="e">
        <f t="shared" si="183"/>
        <v>#DIV/0!</v>
      </c>
      <c r="Q281" t="e">
        <f t="shared" si="184"/>
        <v>#DIV/0!</v>
      </c>
      <c r="R281" s="43">
        <f t="shared" si="185"/>
        <v>0</v>
      </c>
      <c r="S281" s="6">
        <f t="shared" si="186"/>
        <v>0</v>
      </c>
      <c r="T281" s="6">
        <f t="shared" si="187"/>
        <v>0</v>
      </c>
      <c r="U281" s="6">
        <f t="shared" si="188"/>
        <v>0</v>
      </c>
      <c r="W281" s="43">
        <f t="shared" si="189"/>
        <v>0</v>
      </c>
      <c r="X281" s="6">
        <f t="shared" si="190"/>
        <v>0</v>
      </c>
      <c r="Y281" s="6">
        <f t="shared" si="191"/>
        <v>0</v>
      </c>
      <c r="Z281" s="6">
        <f t="shared" si="192"/>
        <v>0</v>
      </c>
      <c r="AA281" s="6">
        <f t="shared" si="193"/>
        <v>0</v>
      </c>
      <c r="AC281" s="43">
        <f t="shared" si="194"/>
        <v>0</v>
      </c>
      <c r="AD281" s="6">
        <f t="shared" si="195"/>
        <v>0</v>
      </c>
      <c r="AE281" s="6">
        <f t="shared" si="196"/>
        <v>0</v>
      </c>
      <c r="AF281" s="6">
        <f t="shared" si="197"/>
        <v>0</v>
      </c>
      <c r="AG281" s="6">
        <f t="shared" si="198"/>
        <v>0</v>
      </c>
      <c r="AH281" s="6">
        <f t="shared" si="199"/>
        <v>0</v>
      </c>
      <c r="AJ281" s="43">
        <f t="shared" si="200"/>
        <v>0</v>
      </c>
      <c r="AK281" s="6">
        <f t="shared" si="201"/>
        <v>0</v>
      </c>
      <c r="AL281" s="6">
        <f t="shared" si="202"/>
        <v>0</v>
      </c>
      <c r="AM281" s="6">
        <f t="shared" si="203"/>
        <v>0</v>
      </c>
      <c r="AO281" s="35">
        <f t="shared" si="204"/>
        <v>0</v>
      </c>
      <c r="AP281">
        <f t="shared" si="205"/>
        <v>0</v>
      </c>
      <c r="AQ281">
        <f t="shared" si="206"/>
        <v>0</v>
      </c>
      <c r="AR281">
        <f t="shared" si="207"/>
        <v>0</v>
      </c>
      <c r="AT281" s="35">
        <f t="shared" si="208"/>
        <v>0</v>
      </c>
      <c r="AU281">
        <f t="shared" si="209"/>
        <v>0</v>
      </c>
      <c r="AV281">
        <f t="shared" si="210"/>
        <v>0</v>
      </c>
      <c r="AW281">
        <f t="shared" si="211"/>
        <v>0</v>
      </c>
      <c r="AX281">
        <f t="shared" si="212"/>
        <v>0</v>
      </c>
      <c r="AZ281" s="35">
        <f t="shared" si="213"/>
        <v>0</v>
      </c>
      <c r="BA281">
        <f t="shared" si="214"/>
        <v>0</v>
      </c>
      <c r="BB281">
        <f t="shared" si="215"/>
        <v>0</v>
      </c>
      <c r="BC281">
        <f t="shared" si="216"/>
        <v>0</v>
      </c>
      <c r="BD281">
        <f t="shared" si="217"/>
        <v>0</v>
      </c>
      <c r="BE281">
        <f t="shared" si="218"/>
        <v>0</v>
      </c>
      <c r="BG281" s="35">
        <f t="shared" si="219"/>
        <v>0</v>
      </c>
      <c r="BH281">
        <f t="shared" si="220"/>
        <v>0</v>
      </c>
      <c r="BI281">
        <f t="shared" si="221"/>
        <v>0</v>
      </c>
      <c r="BJ281">
        <f t="shared" si="222"/>
        <v>0</v>
      </c>
    </row>
    <row r="282" spans="1:63" x14ac:dyDescent="0.2">
      <c r="J282" s="24"/>
      <c r="K282" s="24"/>
      <c r="L282" s="24"/>
      <c r="O282">
        <f t="shared" si="182"/>
        <v>0</v>
      </c>
      <c r="P282" t="e">
        <f t="shared" si="183"/>
        <v>#DIV/0!</v>
      </c>
      <c r="Q282" t="e">
        <f t="shared" si="184"/>
        <v>#DIV/0!</v>
      </c>
      <c r="R282" s="43">
        <f t="shared" si="185"/>
        <v>0</v>
      </c>
      <c r="S282" s="6">
        <f t="shared" si="186"/>
        <v>0</v>
      </c>
      <c r="T282" s="6">
        <f t="shared" si="187"/>
        <v>0</v>
      </c>
      <c r="U282" s="6">
        <f t="shared" si="188"/>
        <v>0</v>
      </c>
      <c r="V282" s="6">
        <f>SUM(R278:U281)</f>
        <v>2</v>
      </c>
      <c r="W282" s="43">
        <f t="shared" si="189"/>
        <v>0</v>
      </c>
      <c r="X282" s="6">
        <f t="shared" si="190"/>
        <v>0</v>
      </c>
      <c r="Y282" s="6">
        <f t="shared" si="191"/>
        <v>0</v>
      </c>
      <c r="Z282" s="6">
        <f t="shared" si="192"/>
        <v>0</v>
      </c>
      <c r="AA282" s="6">
        <f t="shared" si="193"/>
        <v>0</v>
      </c>
      <c r="AB282" s="6">
        <f>SUM(W278:AA281)</f>
        <v>1.5</v>
      </c>
      <c r="AC282" s="43">
        <f t="shared" si="194"/>
        <v>0</v>
      </c>
      <c r="AD282" s="6">
        <f t="shared" si="195"/>
        <v>0</v>
      </c>
      <c r="AE282" s="6">
        <f t="shared" si="196"/>
        <v>0</v>
      </c>
      <c r="AF282" s="6">
        <f t="shared" si="197"/>
        <v>0</v>
      </c>
      <c r="AG282" s="6">
        <f t="shared" si="198"/>
        <v>0</v>
      </c>
      <c r="AH282" s="6">
        <f t="shared" si="199"/>
        <v>0</v>
      </c>
      <c r="AI282" s="6">
        <f>SUM(AC278:AH281)</f>
        <v>0.5</v>
      </c>
      <c r="AJ282" s="43">
        <f t="shared" si="200"/>
        <v>0</v>
      </c>
      <c r="AK282" s="6">
        <f t="shared" si="201"/>
        <v>0</v>
      </c>
      <c r="AL282" s="6">
        <f t="shared" si="202"/>
        <v>0</v>
      </c>
      <c r="AM282" s="6">
        <f t="shared" si="203"/>
        <v>0</v>
      </c>
      <c r="AN282" s="6">
        <f>SUM(AJ278:AM281)</f>
        <v>0</v>
      </c>
      <c r="AO282" s="35">
        <f t="shared" si="204"/>
        <v>0</v>
      </c>
      <c r="AP282">
        <f t="shared" si="205"/>
        <v>0</v>
      </c>
      <c r="AQ282">
        <f t="shared" si="206"/>
        <v>0</v>
      </c>
      <c r="AR282">
        <f t="shared" si="207"/>
        <v>0</v>
      </c>
      <c r="AS282">
        <f>SUM(AO278:AR281)</f>
        <v>2.5</v>
      </c>
      <c r="AT282" s="35">
        <f t="shared" si="208"/>
        <v>0</v>
      </c>
      <c r="AU282">
        <f t="shared" si="209"/>
        <v>0</v>
      </c>
      <c r="AV282">
        <f t="shared" si="210"/>
        <v>0</v>
      </c>
      <c r="AW282">
        <f t="shared" si="211"/>
        <v>0</v>
      </c>
      <c r="AX282">
        <f t="shared" si="212"/>
        <v>0</v>
      </c>
      <c r="AY282">
        <f>SUM(AT278:AX281)</f>
        <v>2</v>
      </c>
      <c r="AZ282" s="35">
        <f t="shared" si="213"/>
        <v>0</v>
      </c>
      <c r="BA282">
        <f t="shared" si="214"/>
        <v>0</v>
      </c>
      <c r="BB282">
        <f t="shared" si="215"/>
        <v>0</v>
      </c>
      <c r="BC282">
        <f t="shared" si="216"/>
        <v>0</v>
      </c>
      <c r="BD282">
        <f t="shared" si="217"/>
        <v>0</v>
      </c>
      <c r="BE282">
        <f t="shared" si="218"/>
        <v>0</v>
      </c>
      <c r="BF282">
        <f>SUM(AZ278:BE281)</f>
        <v>0.5</v>
      </c>
      <c r="BG282" s="35">
        <f t="shared" si="219"/>
        <v>0</v>
      </c>
      <c r="BH282">
        <f t="shared" si="220"/>
        <v>0</v>
      </c>
      <c r="BI282">
        <f t="shared" si="221"/>
        <v>0</v>
      </c>
      <c r="BJ282">
        <f t="shared" si="222"/>
        <v>0</v>
      </c>
      <c r="BK282">
        <f>SUM(BG278:BJ281)</f>
        <v>0</v>
      </c>
    </row>
    <row r="283" spans="1:63" s="3" customFormat="1" ht="17" x14ac:dyDescent="0.2">
      <c r="A283" s="1" t="s">
        <v>395</v>
      </c>
      <c r="H283" s="1"/>
      <c r="I283" s="12"/>
      <c r="J283" s="23"/>
      <c r="K283" s="23"/>
      <c r="L283" s="23"/>
      <c r="M283" s="39"/>
      <c r="O283" s="3">
        <f t="shared" si="182"/>
        <v>0</v>
      </c>
      <c r="P283" s="3" t="e">
        <f t="shared" si="183"/>
        <v>#DIV/0!</v>
      </c>
      <c r="Q283" s="3" t="e">
        <f t="shared" si="184"/>
        <v>#DIV/0!</v>
      </c>
      <c r="R283" s="34">
        <f t="shared" si="185"/>
        <v>0</v>
      </c>
      <c r="S283" s="3">
        <f t="shared" si="186"/>
        <v>0</v>
      </c>
      <c r="T283" s="3">
        <f t="shared" si="187"/>
        <v>0</v>
      </c>
      <c r="U283" s="3">
        <f t="shared" si="188"/>
        <v>0</v>
      </c>
      <c r="W283" s="34">
        <f t="shared" si="189"/>
        <v>0</v>
      </c>
      <c r="X283" s="3">
        <f t="shared" si="190"/>
        <v>0</v>
      </c>
      <c r="Y283" s="3">
        <f t="shared" si="191"/>
        <v>0</v>
      </c>
      <c r="Z283" s="3">
        <f t="shared" si="192"/>
        <v>0</v>
      </c>
      <c r="AA283" s="3">
        <f t="shared" si="193"/>
        <v>0</v>
      </c>
      <c r="AC283" s="34">
        <f t="shared" si="194"/>
        <v>0</v>
      </c>
      <c r="AD283" s="3">
        <f t="shared" si="195"/>
        <v>0</v>
      </c>
      <c r="AE283" s="3">
        <f t="shared" si="196"/>
        <v>0</v>
      </c>
      <c r="AF283" s="3">
        <f t="shared" si="197"/>
        <v>0</v>
      </c>
      <c r="AG283" s="3">
        <f t="shared" si="198"/>
        <v>0</v>
      </c>
      <c r="AH283" s="3">
        <f t="shared" si="199"/>
        <v>0</v>
      </c>
      <c r="AJ283" s="34">
        <f t="shared" si="200"/>
        <v>0</v>
      </c>
      <c r="AK283" s="3">
        <f t="shared" si="201"/>
        <v>0</v>
      </c>
      <c r="AL283" s="3">
        <f t="shared" si="202"/>
        <v>0</v>
      </c>
      <c r="AM283" s="3">
        <f t="shared" si="203"/>
        <v>0</v>
      </c>
      <c r="AO283" s="34">
        <f t="shared" si="204"/>
        <v>0</v>
      </c>
      <c r="AP283" s="3">
        <f t="shared" si="205"/>
        <v>0</v>
      </c>
      <c r="AQ283" s="3">
        <f t="shared" si="206"/>
        <v>0</v>
      </c>
      <c r="AR283" s="3">
        <f t="shared" si="207"/>
        <v>0</v>
      </c>
      <c r="AT283" s="34">
        <f t="shared" si="208"/>
        <v>0</v>
      </c>
      <c r="AU283" s="3">
        <f t="shared" si="209"/>
        <v>0</v>
      </c>
      <c r="AV283" s="3">
        <f t="shared" si="210"/>
        <v>0</v>
      </c>
      <c r="AW283" s="3">
        <f t="shared" si="211"/>
        <v>0</v>
      </c>
      <c r="AX283" s="3">
        <f t="shared" si="212"/>
        <v>0</v>
      </c>
      <c r="AZ283" s="34">
        <f t="shared" si="213"/>
        <v>0</v>
      </c>
      <c r="BA283" s="3">
        <f t="shared" si="214"/>
        <v>0</v>
      </c>
      <c r="BB283" s="3">
        <f t="shared" si="215"/>
        <v>0</v>
      </c>
      <c r="BC283" s="3">
        <f t="shared" si="216"/>
        <v>0</v>
      </c>
      <c r="BD283" s="3">
        <f t="shared" si="217"/>
        <v>0</v>
      </c>
      <c r="BE283" s="3">
        <f t="shared" si="218"/>
        <v>0</v>
      </c>
      <c r="BG283" s="34">
        <f t="shared" si="219"/>
        <v>0</v>
      </c>
      <c r="BH283" s="3">
        <f t="shared" si="220"/>
        <v>0</v>
      </c>
      <c r="BI283" s="3">
        <f t="shared" si="221"/>
        <v>0</v>
      </c>
      <c r="BJ283" s="3">
        <f t="shared" si="222"/>
        <v>0</v>
      </c>
    </row>
    <row r="284" spans="1:63" ht="17" x14ac:dyDescent="0.2">
      <c r="A284" s="4" t="s">
        <v>396</v>
      </c>
      <c r="B284" s="6">
        <v>1</v>
      </c>
      <c r="C284" s="6">
        <v>0</v>
      </c>
      <c r="D284" s="6">
        <v>0</v>
      </c>
      <c r="E284" s="10">
        <v>0</v>
      </c>
      <c r="F284" s="10">
        <v>0</v>
      </c>
      <c r="G284" s="10">
        <v>0</v>
      </c>
      <c r="I284" s="13" t="s">
        <v>397</v>
      </c>
      <c r="J284" s="24">
        <f t="shared" si="180"/>
        <v>1</v>
      </c>
      <c r="K284" s="24">
        <f t="shared" si="181"/>
        <v>1</v>
      </c>
      <c r="L284" s="24" t="s">
        <v>503</v>
      </c>
      <c r="N284">
        <v>1</v>
      </c>
      <c r="O284">
        <f t="shared" si="182"/>
        <v>2</v>
      </c>
      <c r="P284">
        <f t="shared" si="183"/>
        <v>0.5</v>
      </c>
      <c r="Q284">
        <f t="shared" si="184"/>
        <v>0.5</v>
      </c>
      <c r="R284" s="43">
        <f t="shared" si="185"/>
        <v>0</v>
      </c>
      <c r="S284" s="6">
        <f t="shared" si="186"/>
        <v>0</v>
      </c>
      <c r="T284" s="6">
        <f t="shared" si="187"/>
        <v>0</v>
      </c>
      <c r="U284" s="6">
        <f t="shared" si="188"/>
        <v>0</v>
      </c>
      <c r="W284" s="43">
        <f t="shared" si="189"/>
        <v>0</v>
      </c>
      <c r="X284" s="6">
        <f t="shared" si="190"/>
        <v>0</v>
      </c>
      <c r="Y284" s="6">
        <f t="shared" si="191"/>
        <v>0.5</v>
      </c>
      <c r="Z284" s="6">
        <f t="shared" si="192"/>
        <v>0</v>
      </c>
      <c r="AA284" s="6">
        <f t="shared" si="193"/>
        <v>0</v>
      </c>
      <c r="AC284" s="43">
        <f t="shared" si="194"/>
        <v>0</v>
      </c>
      <c r="AD284" s="6">
        <f t="shared" si="195"/>
        <v>0</v>
      </c>
      <c r="AE284" s="6">
        <f t="shared" si="196"/>
        <v>0</v>
      </c>
      <c r="AF284" s="6">
        <f t="shared" si="197"/>
        <v>0</v>
      </c>
      <c r="AG284" s="6">
        <f t="shared" si="198"/>
        <v>0.5</v>
      </c>
      <c r="AH284" s="6">
        <f t="shared" si="199"/>
        <v>0</v>
      </c>
      <c r="AJ284" s="43">
        <f t="shared" si="200"/>
        <v>0</v>
      </c>
      <c r="AK284" s="6">
        <f t="shared" si="201"/>
        <v>0</v>
      </c>
      <c r="AL284" s="6">
        <f t="shared" si="202"/>
        <v>0</v>
      </c>
      <c r="AM284" s="6">
        <f t="shared" si="203"/>
        <v>0</v>
      </c>
      <c r="AO284" s="35">
        <f t="shared" si="204"/>
        <v>0</v>
      </c>
      <c r="AP284">
        <f t="shared" si="205"/>
        <v>0</v>
      </c>
      <c r="AQ284">
        <f t="shared" si="206"/>
        <v>0</v>
      </c>
      <c r="AR284">
        <f t="shared" si="207"/>
        <v>0</v>
      </c>
      <c r="AT284" s="35">
        <f t="shared" si="208"/>
        <v>0</v>
      </c>
      <c r="AU284">
        <f t="shared" si="209"/>
        <v>0</v>
      </c>
      <c r="AV284">
        <f t="shared" si="210"/>
        <v>0.5</v>
      </c>
      <c r="AW284">
        <f t="shared" si="211"/>
        <v>0</v>
      </c>
      <c r="AX284">
        <f t="shared" si="212"/>
        <v>0</v>
      </c>
      <c r="AZ284" s="35">
        <f t="shared" si="213"/>
        <v>0</v>
      </c>
      <c r="BA284">
        <f t="shared" si="214"/>
        <v>0</v>
      </c>
      <c r="BB284">
        <f t="shared" si="215"/>
        <v>0</v>
      </c>
      <c r="BC284">
        <f t="shared" si="216"/>
        <v>0</v>
      </c>
      <c r="BD284">
        <f t="shared" si="217"/>
        <v>0.5</v>
      </c>
      <c r="BE284">
        <f t="shared" si="218"/>
        <v>0</v>
      </c>
      <c r="BG284" s="35">
        <f t="shared" si="219"/>
        <v>0</v>
      </c>
      <c r="BH284">
        <f t="shared" si="220"/>
        <v>0</v>
      </c>
      <c r="BI284">
        <f t="shared" si="221"/>
        <v>0</v>
      </c>
      <c r="BJ284">
        <f t="shared" si="222"/>
        <v>0</v>
      </c>
    </row>
    <row r="285" spans="1:63" ht="17" x14ac:dyDescent="0.2">
      <c r="A285" s="4" t="s">
        <v>398</v>
      </c>
      <c r="B285" s="6">
        <v>0</v>
      </c>
      <c r="C285" s="6">
        <v>0</v>
      </c>
      <c r="D285" s="6">
        <v>2</v>
      </c>
      <c r="E285" s="10">
        <v>0</v>
      </c>
      <c r="F285" s="10">
        <v>0</v>
      </c>
      <c r="G285" s="10">
        <v>0</v>
      </c>
      <c r="I285" s="13" t="s">
        <v>399</v>
      </c>
      <c r="J285" s="24">
        <f t="shared" si="180"/>
        <v>2</v>
      </c>
      <c r="K285" s="24">
        <f t="shared" si="181"/>
        <v>2</v>
      </c>
      <c r="L285" s="24" t="s">
        <v>503</v>
      </c>
      <c r="N285">
        <v>1</v>
      </c>
      <c r="O285">
        <f t="shared" si="182"/>
        <v>2</v>
      </c>
      <c r="P285">
        <f t="shared" si="183"/>
        <v>1</v>
      </c>
      <c r="Q285">
        <f t="shared" si="184"/>
        <v>1</v>
      </c>
      <c r="R285" s="43">
        <f t="shared" si="185"/>
        <v>0</v>
      </c>
      <c r="S285" s="6">
        <f t="shared" si="186"/>
        <v>0</v>
      </c>
      <c r="T285" s="6">
        <f t="shared" si="187"/>
        <v>0</v>
      </c>
      <c r="U285" s="6">
        <f t="shared" si="188"/>
        <v>0</v>
      </c>
      <c r="W285" s="43">
        <f t="shared" si="189"/>
        <v>0</v>
      </c>
      <c r="X285" s="6">
        <f t="shared" si="190"/>
        <v>0</v>
      </c>
      <c r="Y285" s="6">
        <f t="shared" si="191"/>
        <v>1</v>
      </c>
      <c r="Z285" s="6">
        <f t="shared" si="192"/>
        <v>0</v>
      </c>
      <c r="AA285" s="6">
        <f t="shared" si="193"/>
        <v>0</v>
      </c>
      <c r="AC285" s="43">
        <f t="shared" si="194"/>
        <v>0</v>
      </c>
      <c r="AD285" s="6">
        <f t="shared" si="195"/>
        <v>0</v>
      </c>
      <c r="AE285" s="6">
        <f t="shared" si="196"/>
        <v>0</v>
      </c>
      <c r="AF285" s="6">
        <f t="shared" si="197"/>
        <v>0</v>
      </c>
      <c r="AG285" s="6">
        <f t="shared" si="198"/>
        <v>1</v>
      </c>
      <c r="AH285" s="6">
        <f t="shared" si="199"/>
        <v>0</v>
      </c>
      <c r="AJ285" s="43">
        <f t="shared" si="200"/>
        <v>0</v>
      </c>
      <c r="AK285" s="6">
        <f t="shared" si="201"/>
        <v>0</v>
      </c>
      <c r="AL285" s="6">
        <f t="shared" si="202"/>
        <v>0</v>
      </c>
      <c r="AM285" s="6">
        <f t="shared" si="203"/>
        <v>0</v>
      </c>
      <c r="AO285" s="35">
        <f t="shared" si="204"/>
        <v>0</v>
      </c>
      <c r="AP285">
        <f t="shared" si="205"/>
        <v>0</v>
      </c>
      <c r="AQ285">
        <f t="shared" si="206"/>
        <v>0</v>
      </c>
      <c r="AR285">
        <f t="shared" si="207"/>
        <v>0</v>
      </c>
      <c r="AT285" s="35">
        <f t="shared" si="208"/>
        <v>0</v>
      </c>
      <c r="AU285">
        <f t="shared" si="209"/>
        <v>0</v>
      </c>
      <c r="AV285">
        <f t="shared" si="210"/>
        <v>1</v>
      </c>
      <c r="AW285">
        <f t="shared" si="211"/>
        <v>0</v>
      </c>
      <c r="AX285">
        <f t="shared" si="212"/>
        <v>0</v>
      </c>
      <c r="AZ285" s="35">
        <f t="shared" si="213"/>
        <v>0</v>
      </c>
      <c r="BA285">
        <f t="shared" si="214"/>
        <v>0</v>
      </c>
      <c r="BB285">
        <f t="shared" si="215"/>
        <v>0</v>
      </c>
      <c r="BC285">
        <f t="shared" si="216"/>
        <v>0</v>
      </c>
      <c r="BD285">
        <f t="shared" si="217"/>
        <v>1</v>
      </c>
      <c r="BE285">
        <f t="shared" si="218"/>
        <v>0</v>
      </c>
      <c r="BG285" s="35">
        <f t="shared" si="219"/>
        <v>0</v>
      </c>
      <c r="BH285">
        <f t="shared" si="220"/>
        <v>0</v>
      </c>
      <c r="BI285">
        <f t="shared" si="221"/>
        <v>0</v>
      </c>
      <c r="BJ285">
        <f t="shared" si="222"/>
        <v>0</v>
      </c>
    </row>
    <row r="286" spans="1:63" ht="17" x14ac:dyDescent="0.2">
      <c r="A286" s="4" t="s">
        <v>400</v>
      </c>
      <c r="B286" s="6">
        <v>3</v>
      </c>
      <c r="C286" s="6">
        <v>0</v>
      </c>
      <c r="D286" s="6">
        <v>0</v>
      </c>
      <c r="E286" s="10">
        <v>0</v>
      </c>
      <c r="F286" s="10">
        <v>0</v>
      </c>
      <c r="G286" s="10">
        <v>0</v>
      </c>
      <c r="I286" s="13" t="s">
        <v>271</v>
      </c>
      <c r="J286" s="24">
        <f t="shared" si="180"/>
        <v>3</v>
      </c>
      <c r="K286" s="24">
        <f t="shared" si="181"/>
        <v>3</v>
      </c>
      <c r="L286" s="24" t="s">
        <v>503</v>
      </c>
      <c r="N286">
        <v>1</v>
      </c>
      <c r="O286">
        <f t="shared" si="182"/>
        <v>2</v>
      </c>
      <c r="P286">
        <f t="shared" si="183"/>
        <v>1.5</v>
      </c>
      <c r="Q286">
        <f t="shared" si="184"/>
        <v>1.5</v>
      </c>
      <c r="R286" s="43">
        <f t="shared" si="185"/>
        <v>0</v>
      </c>
      <c r="S286" s="6">
        <f t="shared" si="186"/>
        <v>0</v>
      </c>
      <c r="T286" s="6">
        <f t="shared" si="187"/>
        <v>0</v>
      </c>
      <c r="U286" s="6">
        <f t="shared" si="188"/>
        <v>0</v>
      </c>
      <c r="W286" s="43">
        <f t="shared" si="189"/>
        <v>0</v>
      </c>
      <c r="X286" s="6">
        <f t="shared" si="190"/>
        <v>0</v>
      </c>
      <c r="Y286" s="6">
        <f t="shared" si="191"/>
        <v>1.5</v>
      </c>
      <c r="Z286" s="6">
        <f t="shared" si="192"/>
        <v>0</v>
      </c>
      <c r="AA286" s="6">
        <f t="shared" si="193"/>
        <v>0</v>
      </c>
      <c r="AC286" s="43">
        <f t="shared" si="194"/>
        <v>0</v>
      </c>
      <c r="AD286" s="6">
        <f t="shared" si="195"/>
        <v>0</v>
      </c>
      <c r="AE286" s="6">
        <f t="shared" si="196"/>
        <v>0</v>
      </c>
      <c r="AF286" s="6">
        <f t="shared" si="197"/>
        <v>0</v>
      </c>
      <c r="AG286" s="6">
        <f t="shared" si="198"/>
        <v>1.5</v>
      </c>
      <c r="AH286" s="6">
        <f t="shared" si="199"/>
        <v>0</v>
      </c>
      <c r="AJ286" s="43">
        <f t="shared" si="200"/>
        <v>0</v>
      </c>
      <c r="AK286" s="6">
        <f t="shared" si="201"/>
        <v>0</v>
      </c>
      <c r="AL286" s="6">
        <f t="shared" si="202"/>
        <v>0</v>
      </c>
      <c r="AM286" s="6">
        <f t="shared" si="203"/>
        <v>0</v>
      </c>
      <c r="AO286" s="35">
        <f t="shared" si="204"/>
        <v>0</v>
      </c>
      <c r="AP286">
        <f t="shared" si="205"/>
        <v>0</v>
      </c>
      <c r="AQ286">
        <f t="shared" si="206"/>
        <v>0</v>
      </c>
      <c r="AR286">
        <f t="shared" si="207"/>
        <v>0</v>
      </c>
      <c r="AT286" s="35">
        <f t="shared" si="208"/>
        <v>0</v>
      </c>
      <c r="AU286">
        <f t="shared" si="209"/>
        <v>0</v>
      </c>
      <c r="AV286">
        <f t="shared" si="210"/>
        <v>1.5</v>
      </c>
      <c r="AW286">
        <f t="shared" si="211"/>
        <v>0</v>
      </c>
      <c r="AX286">
        <f t="shared" si="212"/>
        <v>0</v>
      </c>
      <c r="AZ286" s="35">
        <f t="shared" si="213"/>
        <v>0</v>
      </c>
      <c r="BA286">
        <f t="shared" si="214"/>
        <v>0</v>
      </c>
      <c r="BB286">
        <f t="shared" si="215"/>
        <v>0</v>
      </c>
      <c r="BC286">
        <f t="shared" si="216"/>
        <v>0</v>
      </c>
      <c r="BD286">
        <f t="shared" si="217"/>
        <v>1.5</v>
      </c>
      <c r="BE286">
        <f t="shared" si="218"/>
        <v>0</v>
      </c>
      <c r="BG286" s="35">
        <f t="shared" si="219"/>
        <v>0</v>
      </c>
      <c r="BH286">
        <f t="shared" si="220"/>
        <v>0</v>
      </c>
      <c r="BI286">
        <f t="shared" si="221"/>
        <v>0</v>
      </c>
      <c r="BJ286">
        <f t="shared" si="222"/>
        <v>0</v>
      </c>
    </row>
    <row r="287" spans="1:63" x14ac:dyDescent="0.2">
      <c r="J287" s="24"/>
      <c r="K287" s="24"/>
      <c r="L287" s="24"/>
      <c r="O287">
        <f t="shared" si="182"/>
        <v>0</v>
      </c>
      <c r="P287" t="e">
        <f t="shared" si="183"/>
        <v>#DIV/0!</v>
      </c>
      <c r="Q287" t="e">
        <f t="shared" si="184"/>
        <v>#DIV/0!</v>
      </c>
      <c r="R287" s="43">
        <f t="shared" si="185"/>
        <v>0</v>
      </c>
      <c r="S287" s="6">
        <f t="shared" si="186"/>
        <v>0</v>
      </c>
      <c r="T287" s="6">
        <f t="shared" si="187"/>
        <v>0</v>
      </c>
      <c r="U287" s="6">
        <f t="shared" si="188"/>
        <v>0</v>
      </c>
      <c r="V287" s="6">
        <f>SUM(R284:U286)</f>
        <v>0</v>
      </c>
      <c r="W287" s="43">
        <f t="shared" si="189"/>
        <v>0</v>
      </c>
      <c r="X287" s="6">
        <f t="shared" si="190"/>
        <v>0</v>
      </c>
      <c r="Y287" s="6">
        <f t="shared" si="191"/>
        <v>0</v>
      </c>
      <c r="Z287" s="6">
        <f t="shared" si="192"/>
        <v>0</v>
      </c>
      <c r="AA287" s="6">
        <f t="shared" si="193"/>
        <v>0</v>
      </c>
      <c r="AB287" s="6">
        <f>SUM(W284:AA286)</f>
        <v>3</v>
      </c>
      <c r="AC287" s="43">
        <f t="shared" si="194"/>
        <v>0</v>
      </c>
      <c r="AD287" s="6">
        <f t="shared" si="195"/>
        <v>0</v>
      </c>
      <c r="AE287" s="6">
        <f t="shared" si="196"/>
        <v>0</v>
      </c>
      <c r="AF287" s="6">
        <f t="shared" si="197"/>
        <v>0</v>
      </c>
      <c r="AG287" s="6">
        <f t="shared" si="198"/>
        <v>0</v>
      </c>
      <c r="AH287" s="6">
        <f t="shared" si="199"/>
        <v>0</v>
      </c>
      <c r="AI287" s="6">
        <f>SUM(AC284:AH286)</f>
        <v>3</v>
      </c>
      <c r="AJ287" s="43">
        <f t="shared" si="200"/>
        <v>0</v>
      </c>
      <c r="AK287" s="6">
        <f t="shared" si="201"/>
        <v>0</v>
      </c>
      <c r="AL287" s="6">
        <f t="shared" si="202"/>
        <v>0</v>
      </c>
      <c r="AM287" s="6">
        <f t="shared" si="203"/>
        <v>0</v>
      </c>
      <c r="AN287" s="6">
        <f>SUM(AJ284:AM286)</f>
        <v>0</v>
      </c>
      <c r="AO287" s="35">
        <f t="shared" si="204"/>
        <v>0</v>
      </c>
      <c r="AP287">
        <f t="shared" si="205"/>
        <v>0</v>
      </c>
      <c r="AQ287">
        <f t="shared" si="206"/>
        <v>0</v>
      </c>
      <c r="AR287">
        <f t="shared" si="207"/>
        <v>0</v>
      </c>
      <c r="AS287">
        <f>SUM(AO284:AR286)</f>
        <v>0</v>
      </c>
      <c r="AT287" s="35">
        <f t="shared" si="208"/>
        <v>0</v>
      </c>
      <c r="AU287">
        <f t="shared" si="209"/>
        <v>0</v>
      </c>
      <c r="AV287">
        <f t="shared" si="210"/>
        <v>0</v>
      </c>
      <c r="AW287">
        <f t="shared" si="211"/>
        <v>0</v>
      </c>
      <c r="AX287">
        <f t="shared" si="212"/>
        <v>0</v>
      </c>
      <c r="AY287">
        <f>SUM(AT284:AX286)</f>
        <v>3</v>
      </c>
      <c r="AZ287" s="35">
        <f t="shared" si="213"/>
        <v>0</v>
      </c>
      <c r="BA287">
        <f t="shared" si="214"/>
        <v>0</v>
      </c>
      <c r="BB287">
        <f t="shared" si="215"/>
        <v>0</v>
      </c>
      <c r="BC287">
        <f t="shared" si="216"/>
        <v>0</v>
      </c>
      <c r="BD287">
        <f t="shared" si="217"/>
        <v>0</v>
      </c>
      <c r="BE287">
        <f t="shared" si="218"/>
        <v>0</v>
      </c>
      <c r="BF287">
        <f>SUM(AZ284:BE286)</f>
        <v>3</v>
      </c>
      <c r="BG287" s="35">
        <f t="shared" si="219"/>
        <v>0</v>
      </c>
      <c r="BH287">
        <f t="shared" si="220"/>
        <v>0</v>
      </c>
      <c r="BI287">
        <f t="shared" si="221"/>
        <v>0</v>
      </c>
      <c r="BJ287">
        <f t="shared" si="222"/>
        <v>0</v>
      </c>
      <c r="BK287">
        <f>SUM(BG284:BJ286)</f>
        <v>0</v>
      </c>
    </row>
    <row r="288" spans="1:63" s="3" customFormat="1" ht="51" x14ac:dyDescent="0.2">
      <c r="A288" s="1" t="s">
        <v>401</v>
      </c>
      <c r="H288" s="1" t="s">
        <v>327</v>
      </c>
      <c r="I288" s="12" t="s">
        <v>303</v>
      </c>
      <c r="J288" s="23"/>
      <c r="K288" s="23"/>
      <c r="L288" s="23"/>
      <c r="M288" s="39"/>
      <c r="O288" s="3">
        <f t="shared" si="182"/>
        <v>0</v>
      </c>
      <c r="P288" s="3" t="e">
        <f t="shared" si="183"/>
        <v>#DIV/0!</v>
      </c>
      <c r="Q288" s="3" t="e">
        <f t="shared" si="184"/>
        <v>#DIV/0!</v>
      </c>
      <c r="R288" s="34">
        <f t="shared" si="185"/>
        <v>0</v>
      </c>
      <c r="S288" s="3">
        <f t="shared" si="186"/>
        <v>0</v>
      </c>
      <c r="T288" s="3">
        <f t="shared" si="187"/>
        <v>0</v>
      </c>
      <c r="U288" s="3">
        <f t="shared" si="188"/>
        <v>0</v>
      </c>
      <c r="W288" s="34">
        <f t="shared" si="189"/>
        <v>0</v>
      </c>
      <c r="X288" s="3">
        <f t="shared" si="190"/>
        <v>0</v>
      </c>
      <c r="Y288" s="3">
        <f t="shared" si="191"/>
        <v>0</v>
      </c>
      <c r="Z288" s="3">
        <f t="shared" si="192"/>
        <v>0</v>
      </c>
      <c r="AA288" s="3">
        <f t="shared" si="193"/>
        <v>0</v>
      </c>
      <c r="AC288" s="34">
        <f t="shared" si="194"/>
        <v>0</v>
      </c>
      <c r="AD288" s="3">
        <f t="shared" si="195"/>
        <v>0</v>
      </c>
      <c r="AE288" s="3">
        <f t="shared" si="196"/>
        <v>0</v>
      </c>
      <c r="AF288" s="3">
        <f t="shared" si="197"/>
        <v>0</v>
      </c>
      <c r="AG288" s="3">
        <f t="shared" si="198"/>
        <v>0</v>
      </c>
      <c r="AH288" s="3">
        <f t="shared" si="199"/>
        <v>0</v>
      </c>
      <c r="AJ288" s="34">
        <f t="shared" si="200"/>
        <v>0</v>
      </c>
      <c r="AK288" s="3">
        <f t="shared" si="201"/>
        <v>0</v>
      </c>
      <c r="AL288" s="3">
        <f t="shared" si="202"/>
        <v>0</v>
      </c>
      <c r="AM288" s="3">
        <f t="shared" si="203"/>
        <v>0</v>
      </c>
      <c r="AO288" s="34">
        <f t="shared" si="204"/>
        <v>0</v>
      </c>
      <c r="AP288" s="3">
        <f t="shared" si="205"/>
        <v>0</v>
      </c>
      <c r="AQ288" s="3">
        <f t="shared" si="206"/>
        <v>0</v>
      </c>
      <c r="AR288" s="3">
        <f t="shared" si="207"/>
        <v>0</v>
      </c>
      <c r="AT288" s="34">
        <f t="shared" si="208"/>
        <v>0</v>
      </c>
      <c r="AU288" s="3">
        <f t="shared" si="209"/>
        <v>0</v>
      </c>
      <c r="AV288" s="3">
        <f t="shared" si="210"/>
        <v>0</v>
      </c>
      <c r="AW288" s="3">
        <f t="shared" si="211"/>
        <v>0</v>
      </c>
      <c r="AX288" s="3">
        <f t="shared" si="212"/>
        <v>0</v>
      </c>
      <c r="AZ288" s="34">
        <f t="shared" si="213"/>
        <v>0</v>
      </c>
      <c r="BA288" s="3">
        <f t="shared" si="214"/>
        <v>0</v>
      </c>
      <c r="BB288" s="3">
        <f t="shared" si="215"/>
        <v>0</v>
      </c>
      <c r="BC288" s="3">
        <f t="shared" si="216"/>
        <v>0</v>
      </c>
      <c r="BD288" s="3">
        <f t="shared" si="217"/>
        <v>0</v>
      </c>
      <c r="BE288" s="3">
        <f t="shared" si="218"/>
        <v>0</v>
      </c>
      <c r="BG288" s="34">
        <f t="shared" si="219"/>
        <v>0</v>
      </c>
      <c r="BH288" s="3">
        <f t="shared" si="220"/>
        <v>0</v>
      </c>
      <c r="BI288" s="3">
        <f t="shared" si="221"/>
        <v>0</v>
      </c>
      <c r="BJ288" s="3">
        <f t="shared" si="222"/>
        <v>0</v>
      </c>
    </row>
    <row r="289" spans="1:63" ht="17" x14ac:dyDescent="0.2">
      <c r="A289" s="14" t="s">
        <v>0</v>
      </c>
      <c r="B289" s="15" t="s">
        <v>1</v>
      </c>
      <c r="C289" s="15" t="s">
        <v>2</v>
      </c>
      <c r="D289" s="15" t="s">
        <v>3</v>
      </c>
      <c r="E289" s="42" t="s">
        <v>4</v>
      </c>
      <c r="F289" s="42" t="s">
        <v>5</v>
      </c>
      <c r="G289" s="42" t="s">
        <v>6</v>
      </c>
      <c r="H289" s="14" t="s">
        <v>7</v>
      </c>
      <c r="I289" s="16" t="s">
        <v>8</v>
      </c>
      <c r="J289" s="24"/>
      <c r="K289" s="24"/>
      <c r="L289" s="24"/>
      <c r="O289">
        <f t="shared" si="182"/>
        <v>0</v>
      </c>
      <c r="P289" t="e">
        <f t="shared" si="183"/>
        <v>#DIV/0!</v>
      </c>
      <c r="Q289" t="e">
        <f t="shared" si="184"/>
        <v>#DIV/0!</v>
      </c>
      <c r="R289" s="43">
        <f t="shared" si="185"/>
        <v>0</v>
      </c>
      <c r="S289" s="6">
        <f t="shared" si="186"/>
        <v>0</v>
      </c>
      <c r="T289" s="6">
        <f t="shared" si="187"/>
        <v>0</v>
      </c>
      <c r="U289" s="6">
        <f t="shared" si="188"/>
        <v>0</v>
      </c>
      <c r="W289" s="43">
        <f t="shared" si="189"/>
        <v>0</v>
      </c>
      <c r="X289" s="6">
        <f t="shared" si="190"/>
        <v>0</v>
      </c>
      <c r="Y289" s="6">
        <f t="shared" si="191"/>
        <v>0</v>
      </c>
      <c r="Z289" s="6">
        <f t="shared" si="192"/>
        <v>0</v>
      </c>
      <c r="AA289" s="6">
        <f t="shared" si="193"/>
        <v>0</v>
      </c>
      <c r="AC289" s="43">
        <f t="shared" si="194"/>
        <v>0</v>
      </c>
      <c r="AD289" s="6">
        <f t="shared" si="195"/>
        <v>0</v>
      </c>
      <c r="AE289" s="6">
        <f t="shared" si="196"/>
        <v>0</v>
      </c>
      <c r="AF289" s="6">
        <f t="shared" si="197"/>
        <v>0</v>
      </c>
      <c r="AG289" s="6">
        <f t="shared" si="198"/>
        <v>0</v>
      </c>
      <c r="AH289" s="6">
        <f t="shared" si="199"/>
        <v>0</v>
      </c>
      <c r="AJ289" s="43">
        <f t="shared" si="200"/>
        <v>0</v>
      </c>
      <c r="AK289" s="6">
        <f t="shared" si="201"/>
        <v>0</v>
      </c>
      <c r="AL289" s="6">
        <f t="shared" si="202"/>
        <v>0</v>
      </c>
      <c r="AM289" s="6">
        <f t="shared" si="203"/>
        <v>0</v>
      </c>
      <c r="AO289" s="35">
        <f t="shared" si="204"/>
        <v>0</v>
      </c>
      <c r="AP289">
        <f t="shared" si="205"/>
        <v>0</v>
      </c>
      <c r="AQ289">
        <f t="shared" si="206"/>
        <v>0</v>
      </c>
      <c r="AR289">
        <f t="shared" si="207"/>
        <v>0</v>
      </c>
      <c r="AT289" s="35">
        <f t="shared" si="208"/>
        <v>0</v>
      </c>
      <c r="AU289">
        <f t="shared" si="209"/>
        <v>0</v>
      </c>
      <c r="AV289">
        <f t="shared" si="210"/>
        <v>0</v>
      </c>
      <c r="AW289">
        <f t="shared" si="211"/>
        <v>0</v>
      </c>
      <c r="AX289">
        <f t="shared" si="212"/>
        <v>0</v>
      </c>
      <c r="AZ289" s="35">
        <f t="shared" si="213"/>
        <v>0</v>
      </c>
      <c r="BA289">
        <f t="shared" si="214"/>
        <v>0</v>
      </c>
      <c r="BB289">
        <f t="shared" si="215"/>
        <v>0</v>
      </c>
      <c r="BC289">
        <f t="shared" si="216"/>
        <v>0</v>
      </c>
      <c r="BD289">
        <f t="shared" si="217"/>
        <v>0</v>
      </c>
      <c r="BE289">
        <f t="shared" si="218"/>
        <v>0</v>
      </c>
      <c r="BG289" s="35">
        <f t="shared" si="219"/>
        <v>0</v>
      </c>
      <c r="BH289">
        <f t="shared" si="220"/>
        <v>0</v>
      </c>
      <c r="BI289">
        <f t="shared" si="221"/>
        <v>0</v>
      </c>
      <c r="BJ289">
        <f t="shared" si="222"/>
        <v>0</v>
      </c>
    </row>
    <row r="290" spans="1:63" ht="34" x14ac:dyDescent="0.2">
      <c r="A290" s="4" t="s">
        <v>404</v>
      </c>
      <c r="B290" s="6">
        <v>1</v>
      </c>
      <c r="C290" s="6">
        <v>0</v>
      </c>
      <c r="D290" s="6">
        <v>4</v>
      </c>
      <c r="E290" s="10">
        <v>65</v>
      </c>
      <c r="F290" s="10">
        <v>0</v>
      </c>
      <c r="G290" s="10">
        <v>0</v>
      </c>
      <c r="I290" s="13" t="s">
        <v>402</v>
      </c>
      <c r="J290" s="24">
        <f t="shared" si="180"/>
        <v>5</v>
      </c>
      <c r="K290" s="24">
        <f t="shared" si="181"/>
        <v>70</v>
      </c>
      <c r="L290" s="24" t="s">
        <v>489</v>
      </c>
      <c r="N290">
        <v>1</v>
      </c>
      <c r="O290">
        <f t="shared" si="182"/>
        <v>4</v>
      </c>
      <c r="P290">
        <f t="shared" si="183"/>
        <v>1.25</v>
      </c>
      <c r="Q290">
        <f t="shared" si="184"/>
        <v>17.5</v>
      </c>
      <c r="R290" s="43">
        <f t="shared" si="185"/>
        <v>0</v>
      </c>
      <c r="S290" s="6">
        <f t="shared" si="186"/>
        <v>0</v>
      </c>
      <c r="T290" s="6">
        <f t="shared" si="187"/>
        <v>0</v>
      </c>
      <c r="U290" s="6">
        <f t="shared" si="188"/>
        <v>1.25</v>
      </c>
      <c r="W290" s="43">
        <f t="shared" si="189"/>
        <v>0</v>
      </c>
      <c r="X290" s="6">
        <f t="shared" si="190"/>
        <v>0</v>
      </c>
      <c r="Y290" s="6">
        <f t="shared" si="191"/>
        <v>0</v>
      </c>
      <c r="Z290" s="6">
        <f t="shared" si="192"/>
        <v>0</v>
      </c>
      <c r="AA290" s="6">
        <f t="shared" si="193"/>
        <v>1.25</v>
      </c>
      <c r="AC290" s="43">
        <f t="shared" si="194"/>
        <v>0</v>
      </c>
      <c r="AD290" s="6">
        <f t="shared" si="195"/>
        <v>0</v>
      </c>
      <c r="AE290" s="6">
        <f t="shared" si="196"/>
        <v>0</v>
      </c>
      <c r="AF290" s="6">
        <f t="shared" si="197"/>
        <v>1.25</v>
      </c>
      <c r="AG290" s="6">
        <f t="shared" si="198"/>
        <v>0</v>
      </c>
      <c r="AH290" s="6">
        <f t="shared" si="199"/>
        <v>0</v>
      </c>
      <c r="AJ290" s="43">
        <f t="shared" si="200"/>
        <v>0</v>
      </c>
      <c r="AK290" s="6">
        <f t="shared" si="201"/>
        <v>1.25</v>
      </c>
      <c r="AL290" s="6">
        <f t="shared" si="202"/>
        <v>0</v>
      </c>
      <c r="AM290" s="6">
        <f t="shared" si="203"/>
        <v>0</v>
      </c>
      <c r="AO290" s="35">
        <f t="shared" si="204"/>
        <v>0</v>
      </c>
      <c r="AP290">
        <f t="shared" si="205"/>
        <v>0</v>
      </c>
      <c r="AQ290">
        <f t="shared" si="206"/>
        <v>0</v>
      </c>
      <c r="AR290">
        <f t="shared" si="207"/>
        <v>17.5</v>
      </c>
      <c r="AT290" s="35">
        <f t="shared" si="208"/>
        <v>0</v>
      </c>
      <c r="AU290">
        <f t="shared" si="209"/>
        <v>0</v>
      </c>
      <c r="AV290">
        <f t="shared" si="210"/>
        <v>0</v>
      </c>
      <c r="AW290">
        <f t="shared" si="211"/>
        <v>0</v>
      </c>
      <c r="AX290">
        <f t="shared" si="212"/>
        <v>17.5</v>
      </c>
      <c r="AZ290" s="35">
        <f t="shared" si="213"/>
        <v>0</v>
      </c>
      <c r="BA290">
        <f t="shared" si="214"/>
        <v>0</v>
      </c>
      <c r="BB290">
        <f t="shared" si="215"/>
        <v>0</v>
      </c>
      <c r="BC290">
        <f t="shared" si="216"/>
        <v>17.5</v>
      </c>
      <c r="BD290">
        <f t="shared" si="217"/>
        <v>0</v>
      </c>
      <c r="BE290">
        <f t="shared" si="218"/>
        <v>0</v>
      </c>
      <c r="BG290" s="35">
        <f t="shared" si="219"/>
        <v>0</v>
      </c>
      <c r="BH290">
        <f t="shared" si="220"/>
        <v>17.5</v>
      </c>
      <c r="BI290">
        <f t="shared" si="221"/>
        <v>0</v>
      </c>
      <c r="BJ290">
        <f t="shared" si="222"/>
        <v>0</v>
      </c>
    </row>
    <row r="291" spans="1:63" ht="17" x14ac:dyDescent="0.2">
      <c r="A291" s="4" t="s">
        <v>403</v>
      </c>
      <c r="B291" s="6">
        <v>1</v>
      </c>
      <c r="C291" s="6">
        <v>0</v>
      </c>
      <c r="D291" s="6">
        <v>0</v>
      </c>
      <c r="E291" s="10">
        <v>0</v>
      </c>
      <c r="F291" s="10">
        <v>0</v>
      </c>
      <c r="G291" s="10">
        <v>0</v>
      </c>
      <c r="I291" s="13" t="s">
        <v>78</v>
      </c>
      <c r="J291" s="24">
        <f t="shared" si="180"/>
        <v>1</v>
      </c>
      <c r="K291" s="24">
        <f t="shared" si="181"/>
        <v>1</v>
      </c>
      <c r="L291" s="24"/>
      <c r="N291">
        <v>1</v>
      </c>
      <c r="O291">
        <f t="shared" si="182"/>
        <v>0</v>
      </c>
      <c r="P291" t="e">
        <f t="shared" si="183"/>
        <v>#DIV/0!</v>
      </c>
      <c r="Q291" t="e">
        <f t="shared" si="184"/>
        <v>#DIV/0!</v>
      </c>
      <c r="R291" s="43">
        <f t="shared" si="185"/>
        <v>0</v>
      </c>
      <c r="S291" s="6">
        <f t="shared" si="186"/>
        <v>0</v>
      </c>
      <c r="T291" s="6">
        <f t="shared" si="187"/>
        <v>0</v>
      </c>
      <c r="U291" s="6">
        <f t="shared" si="188"/>
        <v>0</v>
      </c>
      <c r="W291" s="43">
        <f t="shared" si="189"/>
        <v>0</v>
      </c>
      <c r="X291" s="6">
        <f t="shared" si="190"/>
        <v>0</v>
      </c>
      <c r="Y291" s="6">
        <f t="shared" si="191"/>
        <v>0</v>
      </c>
      <c r="Z291" s="6">
        <f t="shared" si="192"/>
        <v>0</v>
      </c>
      <c r="AA291" s="6">
        <f t="shared" si="193"/>
        <v>0</v>
      </c>
      <c r="AC291" s="43">
        <f t="shared" si="194"/>
        <v>0</v>
      </c>
      <c r="AD291" s="6">
        <f t="shared" si="195"/>
        <v>0</v>
      </c>
      <c r="AE291" s="6">
        <f t="shared" si="196"/>
        <v>0</v>
      </c>
      <c r="AF291" s="6">
        <f t="shared" si="197"/>
        <v>0</v>
      </c>
      <c r="AG291" s="6">
        <f t="shared" si="198"/>
        <v>0</v>
      </c>
      <c r="AH291" s="6">
        <f t="shared" si="199"/>
        <v>0</v>
      </c>
      <c r="AJ291" s="43">
        <f t="shared" si="200"/>
        <v>0</v>
      </c>
      <c r="AK291" s="6">
        <f t="shared" si="201"/>
        <v>0</v>
      </c>
      <c r="AL291" s="6">
        <f t="shared" si="202"/>
        <v>0</v>
      </c>
      <c r="AM291" s="6">
        <f t="shared" si="203"/>
        <v>0</v>
      </c>
      <c r="AO291" s="35">
        <f t="shared" si="204"/>
        <v>0</v>
      </c>
      <c r="AP291">
        <f t="shared" si="205"/>
        <v>0</v>
      </c>
      <c r="AQ291">
        <f t="shared" si="206"/>
        <v>0</v>
      </c>
      <c r="AR291">
        <f t="shared" si="207"/>
        <v>0</v>
      </c>
      <c r="AT291" s="35">
        <f t="shared" si="208"/>
        <v>0</v>
      </c>
      <c r="AU291">
        <f t="shared" si="209"/>
        <v>0</v>
      </c>
      <c r="AV291">
        <f t="shared" si="210"/>
        <v>0</v>
      </c>
      <c r="AW291">
        <f t="shared" si="211"/>
        <v>0</v>
      </c>
      <c r="AX291">
        <f t="shared" si="212"/>
        <v>0</v>
      </c>
      <c r="AZ291" s="35">
        <f t="shared" si="213"/>
        <v>0</v>
      </c>
      <c r="BA291">
        <f t="shared" si="214"/>
        <v>0</v>
      </c>
      <c r="BB291">
        <f t="shared" si="215"/>
        <v>0</v>
      </c>
      <c r="BC291">
        <f t="shared" si="216"/>
        <v>0</v>
      </c>
      <c r="BD291">
        <f t="shared" si="217"/>
        <v>0</v>
      </c>
      <c r="BE291">
        <f t="shared" si="218"/>
        <v>0</v>
      </c>
      <c r="BG291" s="35">
        <f t="shared" si="219"/>
        <v>0</v>
      </c>
      <c r="BH291">
        <f t="shared" si="220"/>
        <v>0</v>
      </c>
      <c r="BI291">
        <f t="shared" si="221"/>
        <v>0</v>
      </c>
      <c r="BJ291">
        <f t="shared" si="222"/>
        <v>0</v>
      </c>
    </row>
    <row r="292" spans="1:63" ht="17" x14ac:dyDescent="0.2">
      <c r="A292" s="4" t="s">
        <v>405</v>
      </c>
      <c r="B292" s="6">
        <v>0</v>
      </c>
      <c r="C292" s="6">
        <v>0</v>
      </c>
      <c r="D292" s="6">
        <v>3</v>
      </c>
      <c r="E292" s="10">
        <v>19</v>
      </c>
      <c r="F292" s="10">
        <v>0</v>
      </c>
      <c r="G292" s="10">
        <v>0</v>
      </c>
      <c r="I292" s="13" t="s">
        <v>406</v>
      </c>
      <c r="J292" s="24">
        <f t="shared" si="180"/>
        <v>3</v>
      </c>
      <c r="K292" s="24">
        <f t="shared" si="181"/>
        <v>22</v>
      </c>
      <c r="L292" s="24" t="s">
        <v>505</v>
      </c>
      <c r="N292">
        <v>0.75</v>
      </c>
      <c r="O292">
        <f t="shared" si="182"/>
        <v>1</v>
      </c>
      <c r="P292">
        <f t="shared" si="183"/>
        <v>3</v>
      </c>
      <c r="Q292">
        <f t="shared" si="184"/>
        <v>22</v>
      </c>
      <c r="R292" s="43">
        <f t="shared" si="185"/>
        <v>0</v>
      </c>
      <c r="S292" s="6">
        <f t="shared" si="186"/>
        <v>0</v>
      </c>
      <c r="T292" s="6">
        <f t="shared" si="187"/>
        <v>0</v>
      </c>
      <c r="U292" s="6">
        <f t="shared" si="188"/>
        <v>0</v>
      </c>
      <c r="W292" s="43">
        <f t="shared" si="189"/>
        <v>0</v>
      </c>
      <c r="X292" s="6">
        <f t="shared" si="190"/>
        <v>0</v>
      </c>
      <c r="Y292" s="6">
        <f t="shared" si="191"/>
        <v>0</v>
      </c>
      <c r="Z292" s="6">
        <f t="shared" si="192"/>
        <v>0</v>
      </c>
      <c r="AA292" s="6">
        <f t="shared" si="193"/>
        <v>0</v>
      </c>
      <c r="AC292" s="43">
        <f t="shared" si="194"/>
        <v>0</v>
      </c>
      <c r="AD292" s="6">
        <f t="shared" si="195"/>
        <v>0</v>
      </c>
      <c r="AE292" s="6">
        <f t="shared" si="196"/>
        <v>0</v>
      </c>
      <c r="AF292" s="6">
        <f t="shared" si="197"/>
        <v>0</v>
      </c>
      <c r="AG292" s="6">
        <f t="shared" si="198"/>
        <v>0</v>
      </c>
      <c r="AH292" s="6">
        <f t="shared" si="199"/>
        <v>0</v>
      </c>
      <c r="AJ292" s="43">
        <f t="shared" si="200"/>
        <v>3</v>
      </c>
      <c r="AK292" s="6">
        <f t="shared" si="201"/>
        <v>0</v>
      </c>
      <c r="AL292" s="6">
        <f t="shared" si="202"/>
        <v>0</v>
      </c>
      <c r="AM292" s="6">
        <f t="shared" si="203"/>
        <v>0</v>
      </c>
      <c r="AO292" s="35">
        <f t="shared" si="204"/>
        <v>0</v>
      </c>
      <c r="AP292">
        <f t="shared" si="205"/>
        <v>0</v>
      </c>
      <c r="AQ292">
        <f t="shared" si="206"/>
        <v>0</v>
      </c>
      <c r="AR292">
        <f t="shared" si="207"/>
        <v>0</v>
      </c>
      <c r="AT292" s="35">
        <f t="shared" si="208"/>
        <v>0</v>
      </c>
      <c r="AU292">
        <f t="shared" si="209"/>
        <v>0</v>
      </c>
      <c r="AV292">
        <f t="shared" si="210"/>
        <v>0</v>
      </c>
      <c r="AW292">
        <f t="shared" si="211"/>
        <v>0</v>
      </c>
      <c r="AX292">
        <f t="shared" si="212"/>
        <v>0</v>
      </c>
      <c r="AZ292" s="35">
        <f t="shared" si="213"/>
        <v>0</v>
      </c>
      <c r="BA292">
        <f t="shared" si="214"/>
        <v>0</v>
      </c>
      <c r="BB292">
        <f t="shared" si="215"/>
        <v>0</v>
      </c>
      <c r="BC292">
        <f t="shared" si="216"/>
        <v>0</v>
      </c>
      <c r="BD292">
        <f t="shared" si="217"/>
        <v>0</v>
      </c>
      <c r="BE292">
        <f t="shared" si="218"/>
        <v>0</v>
      </c>
      <c r="BG292" s="35">
        <f t="shared" si="219"/>
        <v>22</v>
      </c>
      <c r="BH292">
        <f t="shared" si="220"/>
        <v>0</v>
      </c>
      <c r="BI292">
        <f t="shared" si="221"/>
        <v>0</v>
      </c>
      <c r="BJ292">
        <f t="shared" si="222"/>
        <v>0</v>
      </c>
    </row>
    <row r="293" spans="1:63" ht="68" x14ac:dyDescent="0.2">
      <c r="A293" s="4" t="s">
        <v>407</v>
      </c>
      <c r="B293" s="6">
        <v>2</v>
      </c>
      <c r="C293" s="6">
        <v>0</v>
      </c>
      <c r="D293" s="6">
        <v>0</v>
      </c>
      <c r="E293" s="10">
        <v>0</v>
      </c>
      <c r="F293" s="10">
        <v>0</v>
      </c>
      <c r="G293" s="10">
        <v>0</v>
      </c>
      <c r="I293" s="13" t="s">
        <v>155</v>
      </c>
      <c r="J293" s="24">
        <f t="shared" si="180"/>
        <v>2</v>
      </c>
      <c r="K293" s="24">
        <f t="shared" si="181"/>
        <v>2</v>
      </c>
      <c r="L293" s="24" t="s">
        <v>440</v>
      </c>
      <c r="N293">
        <v>0.3</v>
      </c>
      <c r="O293">
        <f t="shared" si="182"/>
        <v>1</v>
      </c>
      <c r="P293">
        <f t="shared" si="183"/>
        <v>2</v>
      </c>
      <c r="Q293">
        <f t="shared" si="184"/>
        <v>2</v>
      </c>
      <c r="R293" s="43">
        <f t="shared" si="185"/>
        <v>2</v>
      </c>
      <c r="S293" s="6">
        <f t="shared" si="186"/>
        <v>0</v>
      </c>
      <c r="T293" s="6">
        <f t="shared" si="187"/>
        <v>0</v>
      </c>
      <c r="U293" s="6">
        <f t="shared" si="188"/>
        <v>0</v>
      </c>
      <c r="W293" s="43">
        <f t="shared" si="189"/>
        <v>0</v>
      </c>
      <c r="X293" s="6">
        <f t="shared" si="190"/>
        <v>0</v>
      </c>
      <c r="Y293" s="6">
        <f t="shared" si="191"/>
        <v>0</v>
      </c>
      <c r="Z293" s="6">
        <f t="shared" si="192"/>
        <v>0</v>
      </c>
      <c r="AA293" s="6">
        <f t="shared" si="193"/>
        <v>0</v>
      </c>
      <c r="AC293" s="43">
        <f t="shared" si="194"/>
        <v>0</v>
      </c>
      <c r="AD293" s="6">
        <f t="shared" si="195"/>
        <v>0</v>
      </c>
      <c r="AE293" s="6">
        <f t="shared" si="196"/>
        <v>0</v>
      </c>
      <c r="AF293" s="6">
        <f t="shared" si="197"/>
        <v>0</v>
      </c>
      <c r="AG293" s="6">
        <f t="shared" si="198"/>
        <v>0</v>
      </c>
      <c r="AH293" s="6">
        <f t="shared" si="199"/>
        <v>0</v>
      </c>
      <c r="AJ293" s="43">
        <f t="shared" si="200"/>
        <v>0</v>
      </c>
      <c r="AK293" s="6">
        <f t="shared" si="201"/>
        <v>0</v>
      </c>
      <c r="AL293" s="6">
        <f t="shared" si="202"/>
        <v>0</v>
      </c>
      <c r="AM293" s="6">
        <f t="shared" si="203"/>
        <v>0</v>
      </c>
      <c r="AO293" s="35">
        <f t="shared" si="204"/>
        <v>2</v>
      </c>
      <c r="AP293">
        <f t="shared" si="205"/>
        <v>0</v>
      </c>
      <c r="AQ293">
        <f t="shared" si="206"/>
        <v>0</v>
      </c>
      <c r="AR293">
        <f t="shared" si="207"/>
        <v>0</v>
      </c>
      <c r="AT293" s="35">
        <f t="shared" si="208"/>
        <v>0</v>
      </c>
      <c r="AU293">
        <f t="shared" si="209"/>
        <v>0</v>
      </c>
      <c r="AV293">
        <f t="shared" si="210"/>
        <v>0</v>
      </c>
      <c r="AW293">
        <f t="shared" si="211"/>
        <v>0</v>
      </c>
      <c r="AX293">
        <f t="shared" si="212"/>
        <v>0</v>
      </c>
      <c r="AZ293" s="35">
        <f t="shared" si="213"/>
        <v>0</v>
      </c>
      <c r="BA293">
        <f t="shared" si="214"/>
        <v>0</v>
      </c>
      <c r="BB293">
        <f t="shared" si="215"/>
        <v>0</v>
      </c>
      <c r="BC293">
        <f t="shared" si="216"/>
        <v>0</v>
      </c>
      <c r="BD293">
        <f t="shared" si="217"/>
        <v>0</v>
      </c>
      <c r="BE293">
        <f t="shared" si="218"/>
        <v>0</v>
      </c>
      <c r="BG293" s="35">
        <f t="shared" si="219"/>
        <v>0</v>
      </c>
      <c r="BH293">
        <f t="shared" si="220"/>
        <v>0</v>
      </c>
      <c r="BI293">
        <f t="shared" si="221"/>
        <v>0</v>
      </c>
      <c r="BJ293">
        <f t="shared" si="222"/>
        <v>0</v>
      </c>
    </row>
    <row r="294" spans="1:63" ht="17" x14ac:dyDescent="0.2">
      <c r="A294" s="4" t="s">
        <v>195</v>
      </c>
      <c r="B294" s="6">
        <v>0</v>
      </c>
      <c r="C294" s="6">
        <v>2</v>
      </c>
      <c r="D294" s="6">
        <v>0</v>
      </c>
      <c r="E294" s="10">
        <v>0</v>
      </c>
      <c r="F294" s="10">
        <v>0</v>
      </c>
      <c r="G294" s="10">
        <v>0</v>
      </c>
      <c r="I294" s="13" t="s">
        <v>78</v>
      </c>
      <c r="J294" s="24">
        <f t="shared" si="180"/>
        <v>2</v>
      </c>
      <c r="K294" s="24">
        <f t="shared" si="181"/>
        <v>2</v>
      </c>
      <c r="L294" s="24"/>
      <c r="N294">
        <v>1</v>
      </c>
      <c r="O294">
        <f t="shared" si="182"/>
        <v>0</v>
      </c>
      <c r="P294" t="e">
        <f t="shared" si="183"/>
        <v>#DIV/0!</v>
      </c>
      <c r="Q294" t="e">
        <f t="shared" si="184"/>
        <v>#DIV/0!</v>
      </c>
      <c r="R294" s="43">
        <f t="shared" si="185"/>
        <v>0</v>
      </c>
      <c r="S294" s="6">
        <f t="shared" si="186"/>
        <v>0</v>
      </c>
      <c r="T294" s="6">
        <f t="shared" si="187"/>
        <v>0</v>
      </c>
      <c r="U294" s="6">
        <f t="shared" si="188"/>
        <v>0</v>
      </c>
      <c r="W294" s="43">
        <f t="shared" si="189"/>
        <v>0</v>
      </c>
      <c r="X294" s="6">
        <f t="shared" si="190"/>
        <v>0</v>
      </c>
      <c r="Y294" s="6">
        <f t="shared" si="191"/>
        <v>0</v>
      </c>
      <c r="Z294" s="6">
        <f t="shared" si="192"/>
        <v>0</v>
      </c>
      <c r="AA294" s="6">
        <f t="shared" si="193"/>
        <v>0</v>
      </c>
      <c r="AC294" s="43">
        <f t="shared" si="194"/>
        <v>0</v>
      </c>
      <c r="AD294" s="6">
        <f t="shared" si="195"/>
        <v>0</v>
      </c>
      <c r="AE294" s="6">
        <f t="shared" si="196"/>
        <v>0</v>
      </c>
      <c r="AF294" s="6">
        <f t="shared" si="197"/>
        <v>0</v>
      </c>
      <c r="AG294" s="6">
        <f t="shared" si="198"/>
        <v>0</v>
      </c>
      <c r="AH294" s="6">
        <f t="shared" si="199"/>
        <v>0</v>
      </c>
      <c r="AJ294" s="43">
        <f t="shared" si="200"/>
        <v>0</v>
      </c>
      <c r="AK294" s="6">
        <f t="shared" si="201"/>
        <v>0</v>
      </c>
      <c r="AL294" s="6">
        <f t="shared" si="202"/>
        <v>0</v>
      </c>
      <c r="AM294" s="6">
        <f t="shared" si="203"/>
        <v>0</v>
      </c>
      <c r="AO294" s="35">
        <f t="shared" si="204"/>
        <v>0</v>
      </c>
      <c r="AP294">
        <f t="shared" si="205"/>
        <v>0</v>
      </c>
      <c r="AQ294">
        <f t="shared" si="206"/>
        <v>0</v>
      </c>
      <c r="AR294">
        <f t="shared" si="207"/>
        <v>0</v>
      </c>
      <c r="AT294" s="35">
        <f t="shared" si="208"/>
        <v>0</v>
      </c>
      <c r="AU294">
        <f t="shared" si="209"/>
        <v>0</v>
      </c>
      <c r="AV294">
        <f t="shared" si="210"/>
        <v>0</v>
      </c>
      <c r="AW294">
        <f t="shared" si="211"/>
        <v>0</v>
      </c>
      <c r="AX294">
        <f t="shared" si="212"/>
        <v>0</v>
      </c>
      <c r="AZ294" s="35">
        <f t="shared" si="213"/>
        <v>0</v>
      </c>
      <c r="BA294">
        <f t="shared" si="214"/>
        <v>0</v>
      </c>
      <c r="BB294">
        <f t="shared" si="215"/>
        <v>0</v>
      </c>
      <c r="BC294">
        <f t="shared" si="216"/>
        <v>0</v>
      </c>
      <c r="BD294">
        <f t="shared" si="217"/>
        <v>0</v>
      </c>
      <c r="BE294">
        <f t="shared" si="218"/>
        <v>0</v>
      </c>
      <c r="BG294" s="35">
        <f t="shared" si="219"/>
        <v>0</v>
      </c>
      <c r="BH294">
        <f t="shared" si="220"/>
        <v>0</v>
      </c>
      <c r="BI294">
        <f t="shared" si="221"/>
        <v>0</v>
      </c>
      <c r="BJ294">
        <f t="shared" si="222"/>
        <v>0</v>
      </c>
    </row>
    <row r="295" spans="1:63" x14ac:dyDescent="0.2">
      <c r="J295" s="24"/>
      <c r="K295" s="24"/>
      <c r="L295" s="24"/>
      <c r="O295">
        <f t="shared" si="182"/>
        <v>0</v>
      </c>
      <c r="P295" t="e">
        <f t="shared" si="183"/>
        <v>#DIV/0!</v>
      </c>
      <c r="Q295" t="e">
        <f t="shared" si="184"/>
        <v>#DIV/0!</v>
      </c>
      <c r="R295" s="43">
        <f t="shared" si="185"/>
        <v>0</v>
      </c>
      <c r="S295" s="6">
        <f t="shared" si="186"/>
        <v>0</v>
      </c>
      <c r="T295" s="6">
        <f t="shared" si="187"/>
        <v>0</v>
      </c>
      <c r="U295" s="6">
        <f t="shared" si="188"/>
        <v>0</v>
      </c>
      <c r="V295" s="6">
        <f>SUM(R289:U294)</f>
        <v>3.25</v>
      </c>
      <c r="W295" s="43">
        <f t="shared" si="189"/>
        <v>0</v>
      </c>
      <c r="X295" s="6">
        <f t="shared" si="190"/>
        <v>0</v>
      </c>
      <c r="Y295" s="6">
        <f t="shared" si="191"/>
        <v>0</v>
      </c>
      <c r="Z295" s="6">
        <f t="shared" si="192"/>
        <v>0</v>
      </c>
      <c r="AA295" s="6">
        <f t="shared" si="193"/>
        <v>0</v>
      </c>
      <c r="AB295" s="6">
        <f>SUM(W289:AA294)</f>
        <v>1.25</v>
      </c>
      <c r="AC295" s="43">
        <f t="shared" si="194"/>
        <v>0</v>
      </c>
      <c r="AD295" s="6">
        <f t="shared" si="195"/>
        <v>0</v>
      </c>
      <c r="AE295" s="6">
        <f t="shared" si="196"/>
        <v>0</v>
      </c>
      <c r="AF295" s="6">
        <f t="shared" si="197"/>
        <v>0</v>
      </c>
      <c r="AG295" s="6">
        <f t="shared" si="198"/>
        <v>0</v>
      </c>
      <c r="AH295" s="6">
        <f t="shared" si="199"/>
        <v>0</v>
      </c>
      <c r="AI295" s="6">
        <f>SUM(AC289:AH294)</f>
        <v>1.25</v>
      </c>
      <c r="AJ295" s="43">
        <f t="shared" si="200"/>
        <v>0</v>
      </c>
      <c r="AK295" s="6">
        <f t="shared" si="201"/>
        <v>0</v>
      </c>
      <c r="AL295" s="6">
        <f t="shared" si="202"/>
        <v>0</v>
      </c>
      <c r="AM295" s="6">
        <f t="shared" si="203"/>
        <v>0</v>
      </c>
      <c r="AN295" s="6">
        <f>SUM(AJ289:AM294)</f>
        <v>4.25</v>
      </c>
      <c r="AO295" s="35">
        <f t="shared" si="204"/>
        <v>0</v>
      </c>
      <c r="AP295">
        <f t="shared" si="205"/>
        <v>0</v>
      </c>
      <c r="AQ295">
        <f t="shared" si="206"/>
        <v>0</v>
      </c>
      <c r="AR295">
        <f t="shared" si="207"/>
        <v>0</v>
      </c>
      <c r="AS295">
        <f>SUM(AO289:AR294)</f>
        <v>19.5</v>
      </c>
      <c r="AT295" s="35">
        <f t="shared" si="208"/>
        <v>0</v>
      </c>
      <c r="AU295">
        <f t="shared" si="209"/>
        <v>0</v>
      </c>
      <c r="AV295">
        <f t="shared" si="210"/>
        <v>0</v>
      </c>
      <c r="AW295">
        <f t="shared" si="211"/>
        <v>0</v>
      </c>
      <c r="AX295">
        <f t="shared" si="212"/>
        <v>0</v>
      </c>
      <c r="AY295">
        <f>SUM(AT289:AX294)</f>
        <v>17.5</v>
      </c>
      <c r="AZ295" s="35">
        <f t="shared" si="213"/>
        <v>0</v>
      </c>
      <c r="BA295">
        <f t="shared" si="214"/>
        <v>0</v>
      </c>
      <c r="BB295">
        <f t="shared" si="215"/>
        <v>0</v>
      </c>
      <c r="BC295">
        <f t="shared" si="216"/>
        <v>0</v>
      </c>
      <c r="BD295">
        <f t="shared" si="217"/>
        <v>0</v>
      </c>
      <c r="BE295">
        <f t="shared" si="218"/>
        <v>0</v>
      </c>
      <c r="BF295">
        <f>SUM(AZ289:BE294)</f>
        <v>17.5</v>
      </c>
      <c r="BG295" s="35">
        <f t="shared" si="219"/>
        <v>0</v>
      </c>
      <c r="BH295">
        <f t="shared" si="220"/>
        <v>0</v>
      </c>
      <c r="BI295">
        <f t="shared" si="221"/>
        <v>0</v>
      </c>
      <c r="BJ295">
        <f t="shared" si="222"/>
        <v>0</v>
      </c>
      <c r="BK295">
        <f>SUM(BG289:BJ294)</f>
        <v>39.5</v>
      </c>
    </row>
    <row r="296" spans="1:63" s="3" customFormat="1" ht="34" x14ac:dyDescent="0.2">
      <c r="A296" s="25" t="s">
        <v>408</v>
      </c>
      <c r="B296" s="26"/>
      <c r="C296" s="26"/>
      <c r="D296" s="26"/>
      <c r="E296" s="49"/>
      <c r="F296" s="49"/>
      <c r="G296" s="49"/>
      <c r="H296" s="25" t="s">
        <v>410</v>
      </c>
      <c r="I296" s="27" t="s">
        <v>409</v>
      </c>
      <c r="J296" s="23"/>
      <c r="K296" s="23"/>
      <c r="L296" s="23"/>
      <c r="M296" s="39"/>
      <c r="O296" s="3">
        <f t="shared" si="182"/>
        <v>0</v>
      </c>
      <c r="P296" s="3" t="e">
        <f t="shared" si="183"/>
        <v>#DIV/0!</v>
      </c>
      <c r="Q296" s="3" t="e">
        <f t="shared" si="184"/>
        <v>#DIV/0!</v>
      </c>
      <c r="R296" s="34">
        <f t="shared" si="185"/>
        <v>0</v>
      </c>
      <c r="S296" s="3">
        <f t="shared" si="186"/>
        <v>0</v>
      </c>
      <c r="T296" s="3">
        <f t="shared" si="187"/>
        <v>0</v>
      </c>
      <c r="U296" s="3">
        <f t="shared" si="188"/>
        <v>0</v>
      </c>
      <c r="W296" s="34">
        <f t="shared" si="189"/>
        <v>0</v>
      </c>
      <c r="X296" s="3">
        <f t="shared" si="190"/>
        <v>0</v>
      </c>
      <c r="Y296" s="3">
        <f t="shared" si="191"/>
        <v>0</v>
      </c>
      <c r="Z296" s="3">
        <f t="shared" si="192"/>
        <v>0</v>
      </c>
      <c r="AA296" s="3">
        <f t="shared" si="193"/>
        <v>0</v>
      </c>
      <c r="AC296" s="34">
        <f t="shared" si="194"/>
        <v>0</v>
      </c>
      <c r="AD296" s="3">
        <f t="shared" si="195"/>
        <v>0</v>
      </c>
      <c r="AE296" s="3">
        <f t="shared" si="196"/>
        <v>0</v>
      </c>
      <c r="AF296" s="3">
        <f t="shared" si="197"/>
        <v>0</v>
      </c>
      <c r="AG296" s="3">
        <f t="shared" si="198"/>
        <v>0</v>
      </c>
      <c r="AH296" s="3">
        <f t="shared" si="199"/>
        <v>0</v>
      </c>
      <c r="AJ296" s="34">
        <f t="shared" si="200"/>
        <v>0</v>
      </c>
      <c r="AK296" s="3">
        <f t="shared" si="201"/>
        <v>0</v>
      </c>
      <c r="AL296" s="3">
        <f t="shared" si="202"/>
        <v>0</v>
      </c>
      <c r="AM296" s="3">
        <f t="shared" si="203"/>
        <v>0</v>
      </c>
      <c r="AO296" s="34">
        <f t="shared" si="204"/>
        <v>0</v>
      </c>
      <c r="AP296" s="3">
        <f t="shared" si="205"/>
        <v>0</v>
      </c>
      <c r="AQ296" s="3">
        <f t="shared" si="206"/>
        <v>0</v>
      </c>
      <c r="AR296" s="3">
        <f t="shared" si="207"/>
        <v>0</v>
      </c>
      <c r="AT296" s="34">
        <f t="shared" si="208"/>
        <v>0</v>
      </c>
      <c r="AU296" s="3">
        <f t="shared" si="209"/>
        <v>0</v>
      </c>
      <c r="AV296" s="3">
        <f t="shared" si="210"/>
        <v>0</v>
      </c>
      <c r="AW296" s="3">
        <f t="shared" si="211"/>
        <v>0</v>
      </c>
      <c r="AX296" s="3">
        <f t="shared" si="212"/>
        <v>0</v>
      </c>
      <c r="AZ296" s="34">
        <f t="shared" si="213"/>
        <v>0</v>
      </c>
      <c r="BA296" s="3">
        <f t="shared" si="214"/>
        <v>0</v>
      </c>
      <c r="BB296" s="3">
        <f t="shared" si="215"/>
        <v>0</v>
      </c>
      <c r="BC296" s="3">
        <f t="shared" si="216"/>
        <v>0</v>
      </c>
      <c r="BD296" s="3">
        <f t="shared" si="217"/>
        <v>0</v>
      </c>
      <c r="BE296" s="3">
        <f t="shared" si="218"/>
        <v>0</v>
      </c>
      <c r="BG296" s="34">
        <f t="shared" si="219"/>
        <v>0</v>
      </c>
      <c r="BH296" s="3">
        <f t="shared" si="220"/>
        <v>0</v>
      </c>
      <c r="BI296" s="3">
        <f t="shared" si="221"/>
        <v>0</v>
      </c>
      <c r="BJ296" s="3">
        <f t="shared" si="222"/>
        <v>0</v>
      </c>
    </row>
    <row r="297" spans="1:63" ht="17" x14ac:dyDescent="0.2">
      <c r="A297" s="14" t="s">
        <v>0</v>
      </c>
      <c r="B297" s="15" t="s">
        <v>1</v>
      </c>
      <c r="C297" s="15" t="s">
        <v>2</v>
      </c>
      <c r="D297" s="15" t="s">
        <v>3</v>
      </c>
      <c r="E297" s="42" t="s">
        <v>4</v>
      </c>
      <c r="F297" s="42" t="s">
        <v>5</v>
      </c>
      <c r="G297" s="42" t="s">
        <v>6</v>
      </c>
      <c r="H297" s="14" t="s">
        <v>7</v>
      </c>
      <c r="I297" s="16" t="s">
        <v>8</v>
      </c>
      <c r="J297" s="24"/>
      <c r="K297" s="24"/>
      <c r="L297" s="24"/>
      <c r="O297">
        <f t="shared" si="182"/>
        <v>0</v>
      </c>
      <c r="P297" t="e">
        <f t="shared" si="183"/>
        <v>#DIV/0!</v>
      </c>
      <c r="Q297" t="e">
        <f t="shared" si="184"/>
        <v>#DIV/0!</v>
      </c>
      <c r="R297" s="43">
        <f t="shared" si="185"/>
        <v>0</v>
      </c>
      <c r="S297" s="6">
        <f t="shared" si="186"/>
        <v>0</v>
      </c>
      <c r="T297" s="6">
        <f t="shared" si="187"/>
        <v>0</v>
      </c>
      <c r="U297" s="6">
        <f t="shared" si="188"/>
        <v>0</v>
      </c>
      <c r="W297" s="43">
        <f t="shared" si="189"/>
        <v>0</v>
      </c>
      <c r="X297" s="6">
        <f t="shared" si="190"/>
        <v>0</v>
      </c>
      <c r="Y297" s="6">
        <f t="shared" si="191"/>
        <v>0</v>
      </c>
      <c r="Z297" s="6">
        <f t="shared" si="192"/>
        <v>0</v>
      </c>
      <c r="AA297" s="6">
        <f t="shared" si="193"/>
        <v>0</v>
      </c>
      <c r="AC297" s="43">
        <f t="shared" si="194"/>
        <v>0</v>
      </c>
      <c r="AD297" s="6">
        <f t="shared" si="195"/>
        <v>0</v>
      </c>
      <c r="AE297" s="6">
        <f t="shared" si="196"/>
        <v>0</v>
      </c>
      <c r="AF297" s="6">
        <f t="shared" si="197"/>
        <v>0</v>
      </c>
      <c r="AG297" s="6">
        <f t="shared" si="198"/>
        <v>0</v>
      </c>
      <c r="AH297" s="6">
        <f t="shared" si="199"/>
        <v>0</v>
      </c>
      <c r="AJ297" s="43">
        <f t="shared" si="200"/>
        <v>0</v>
      </c>
      <c r="AK297" s="6">
        <f t="shared" si="201"/>
        <v>0</v>
      </c>
      <c r="AL297" s="6">
        <f t="shared" si="202"/>
        <v>0</v>
      </c>
      <c r="AM297" s="6">
        <f t="shared" si="203"/>
        <v>0</v>
      </c>
      <c r="AO297" s="35">
        <f t="shared" si="204"/>
        <v>0</v>
      </c>
      <c r="AP297">
        <f t="shared" si="205"/>
        <v>0</v>
      </c>
      <c r="AQ297">
        <f t="shared" si="206"/>
        <v>0</v>
      </c>
      <c r="AR297">
        <f t="shared" si="207"/>
        <v>0</v>
      </c>
      <c r="AT297" s="35">
        <f t="shared" si="208"/>
        <v>0</v>
      </c>
      <c r="AU297">
        <f t="shared" si="209"/>
        <v>0</v>
      </c>
      <c r="AV297">
        <f t="shared" si="210"/>
        <v>0</v>
      </c>
      <c r="AW297">
        <f t="shared" si="211"/>
        <v>0</v>
      </c>
      <c r="AX297">
        <f t="shared" si="212"/>
        <v>0</v>
      </c>
      <c r="AZ297" s="35">
        <f t="shared" si="213"/>
        <v>0</v>
      </c>
      <c r="BA297">
        <f t="shared" si="214"/>
        <v>0</v>
      </c>
      <c r="BB297">
        <f t="shared" si="215"/>
        <v>0</v>
      </c>
      <c r="BC297">
        <f t="shared" si="216"/>
        <v>0</v>
      </c>
      <c r="BD297">
        <f t="shared" si="217"/>
        <v>0</v>
      </c>
      <c r="BE297">
        <f t="shared" si="218"/>
        <v>0</v>
      </c>
      <c r="BG297" s="35">
        <f t="shared" si="219"/>
        <v>0</v>
      </c>
      <c r="BH297">
        <f t="shared" si="220"/>
        <v>0</v>
      </c>
      <c r="BI297">
        <f t="shared" si="221"/>
        <v>0</v>
      </c>
      <c r="BJ297">
        <f t="shared" si="222"/>
        <v>0</v>
      </c>
    </row>
    <row r="298" spans="1:63" ht="34" x14ac:dyDescent="0.2">
      <c r="A298" s="4" t="s">
        <v>411</v>
      </c>
      <c r="B298" s="6">
        <v>2</v>
      </c>
      <c r="C298" s="6">
        <v>1</v>
      </c>
      <c r="D298" s="6">
        <v>14</v>
      </c>
      <c r="E298" s="10">
        <v>0</v>
      </c>
      <c r="F298" s="10">
        <v>0</v>
      </c>
      <c r="G298" s="10">
        <v>0</v>
      </c>
      <c r="H298" s="4" t="s">
        <v>413</v>
      </c>
      <c r="I298" s="13" t="s">
        <v>412</v>
      </c>
      <c r="J298" s="24">
        <f t="shared" si="180"/>
        <v>17</v>
      </c>
      <c r="K298" s="24">
        <f t="shared" si="181"/>
        <v>17</v>
      </c>
      <c r="L298" s="24" t="s">
        <v>505</v>
      </c>
      <c r="N298">
        <v>0.5</v>
      </c>
      <c r="O298">
        <f t="shared" si="182"/>
        <v>1</v>
      </c>
      <c r="P298">
        <f t="shared" si="183"/>
        <v>17</v>
      </c>
      <c r="Q298">
        <f t="shared" si="184"/>
        <v>17</v>
      </c>
      <c r="R298" s="43">
        <f t="shared" si="185"/>
        <v>0</v>
      </c>
      <c r="S298" s="6">
        <f t="shared" si="186"/>
        <v>0</v>
      </c>
      <c r="T298" s="6">
        <f t="shared" si="187"/>
        <v>0</v>
      </c>
      <c r="U298" s="6">
        <f t="shared" si="188"/>
        <v>0</v>
      </c>
      <c r="W298" s="43">
        <f t="shared" si="189"/>
        <v>0</v>
      </c>
      <c r="X298" s="6">
        <f t="shared" si="190"/>
        <v>0</v>
      </c>
      <c r="Y298" s="6">
        <f t="shared" si="191"/>
        <v>0</v>
      </c>
      <c r="Z298" s="6">
        <f t="shared" si="192"/>
        <v>0</v>
      </c>
      <c r="AA298" s="6">
        <f t="shared" si="193"/>
        <v>0</v>
      </c>
      <c r="AC298" s="43">
        <f t="shared" si="194"/>
        <v>0</v>
      </c>
      <c r="AD298" s="6">
        <f t="shared" si="195"/>
        <v>0</v>
      </c>
      <c r="AE298" s="6">
        <f t="shared" si="196"/>
        <v>0</v>
      </c>
      <c r="AF298" s="6">
        <f t="shared" si="197"/>
        <v>0</v>
      </c>
      <c r="AG298" s="6">
        <f t="shared" si="198"/>
        <v>0</v>
      </c>
      <c r="AH298" s="6">
        <f t="shared" si="199"/>
        <v>0</v>
      </c>
      <c r="AJ298" s="43">
        <f t="shared" si="200"/>
        <v>17</v>
      </c>
      <c r="AK298" s="6">
        <f t="shared" si="201"/>
        <v>0</v>
      </c>
      <c r="AL298" s="6">
        <f t="shared" si="202"/>
        <v>0</v>
      </c>
      <c r="AM298" s="6">
        <f t="shared" si="203"/>
        <v>0</v>
      </c>
      <c r="AO298" s="35">
        <f t="shared" si="204"/>
        <v>0</v>
      </c>
      <c r="AP298">
        <f t="shared" si="205"/>
        <v>0</v>
      </c>
      <c r="AQ298">
        <f t="shared" si="206"/>
        <v>0</v>
      </c>
      <c r="AR298">
        <f t="shared" si="207"/>
        <v>0</v>
      </c>
      <c r="AT298" s="35">
        <f t="shared" si="208"/>
        <v>0</v>
      </c>
      <c r="AU298">
        <f t="shared" si="209"/>
        <v>0</v>
      </c>
      <c r="AV298">
        <f t="shared" si="210"/>
        <v>0</v>
      </c>
      <c r="AW298">
        <f t="shared" si="211"/>
        <v>0</v>
      </c>
      <c r="AX298">
        <f t="shared" si="212"/>
        <v>0</v>
      </c>
      <c r="AZ298" s="35">
        <f t="shared" si="213"/>
        <v>0</v>
      </c>
      <c r="BA298">
        <f t="shared" si="214"/>
        <v>0</v>
      </c>
      <c r="BB298">
        <f t="shared" si="215"/>
        <v>0</v>
      </c>
      <c r="BC298">
        <f t="shared" si="216"/>
        <v>0</v>
      </c>
      <c r="BD298">
        <f t="shared" si="217"/>
        <v>0</v>
      </c>
      <c r="BE298">
        <f t="shared" si="218"/>
        <v>0</v>
      </c>
      <c r="BG298" s="35">
        <f t="shared" si="219"/>
        <v>17</v>
      </c>
      <c r="BH298">
        <f t="shared" si="220"/>
        <v>0</v>
      </c>
      <c r="BI298">
        <f t="shared" si="221"/>
        <v>0</v>
      </c>
      <c r="BJ298">
        <f t="shared" si="222"/>
        <v>0</v>
      </c>
    </row>
    <row r="299" spans="1:63" x14ac:dyDescent="0.2">
      <c r="J299" s="24">
        <f t="shared" si="180"/>
        <v>0</v>
      </c>
      <c r="K299" s="24">
        <f t="shared" si="181"/>
        <v>0</v>
      </c>
      <c r="L299" s="24"/>
      <c r="O299">
        <f t="shared" si="182"/>
        <v>0</v>
      </c>
      <c r="P299" t="e">
        <f t="shared" si="183"/>
        <v>#DIV/0!</v>
      </c>
      <c r="Q299" t="e">
        <f t="shared" si="184"/>
        <v>#DIV/0!</v>
      </c>
      <c r="R299" s="43">
        <f t="shared" si="185"/>
        <v>0</v>
      </c>
      <c r="S299" s="6">
        <f t="shared" si="186"/>
        <v>0</v>
      </c>
      <c r="T299" s="6">
        <f t="shared" si="187"/>
        <v>0</v>
      </c>
      <c r="U299" s="6">
        <f t="shared" si="188"/>
        <v>0</v>
      </c>
      <c r="V299" s="6">
        <f>SUM(R297:U298)</f>
        <v>0</v>
      </c>
      <c r="W299" s="43">
        <f t="shared" si="189"/>
        <v>0</v>
      </c>
      <c r="X299" s="6">
        <f t="shared" si="190"/>
        <v>0</v>
      </c>
      <c r="Y299" s="6">
        <f t="shared" si="191"/>
        <v>0</v>
      </c>
      <c r="Z299" s="6">
        <f t="shared" si="192"/>
        <v>0</v>
      </c>
      <c r="AA299" s="6">
        <f t="shared" si="193"/>
        <v>0</v>
      </c>
      <c r="AB299" s="6">
        <f>SUM(W297:AA298)</f>
        <v>0</v>
      </c>
      <c r="AC299" s="43">
        <f t="shared" si="194"/>
        <v>0</v>
      </c>
      <c r="AD299" s="6">
        <f t="shared" si="195"/>
        <v>0</v>
      </c>
      <c r="AE299" s="6">
        <f t="shared" si="196"/>
        <v>0</v>
      </c>
      <c r="AF299" s="6">
        <f t="shared" si="197"/>
        <v>0</v>
      </c>
      <c r="AG299" s="6">
        <f t="shared" si="198"/>
        <v>0</v>
      </c>
      <c r="AH299" s="6">
        <f t="shared" si="199"/>
        <v>0</v>
      </c>
      <c r="AI299" s="6">
        <f>SUM(AC297:AH298)</f>
        <v>0</v>
      </c>
      <c r="AJ299" s="43">
        <f t="shared" si="200"/>
        <v>0</v>
      </c>
      <c r="AK299" s="6">
        <f t="shared" si="201"/>
        <v>0</v>
      </c>
      <c r="AL299" s="6">
        <f t="shared" si="202"/>
        <v>0</v>
      </c>
      <c r="AM299" s="6">
        <f t="shared" si="203"/>
        <v>0</v>
      </c>
      <c r="AN299" s="6">
        <f>SUM(AJ297:AM298)</f>
        <v>17</v>
      </c>
      <c r="AO299" s="35">
        <f t="shared" si="204"/>
        <v>0</v>
      </c>
      <c r="AP299">
        <f t="shared" si="205"/>
        <v>0</v>
      </c>
      <c r="AQ299">
        <f t="shared" si="206"/>
        <v>0</v>
      </c>
      <c r="AR299">
        <f t="shared" si="207"/>
        <v>0</v>
      </c>
      <c r="AS299">
        <f>SUM(AO297:AR298)</f>
        <v>0</v>
      </c>
      <c r="AT299" s="35">
        <f t="shared" si="208"/>
        <v>0</v>
      </c>
      <c r="AU299">
        <f t="shared" si="209"/>
        <v>0</v>
      </c>
      <c r="AV299">
        <f t="shared" si="210"/>
        <v>0</v>
      </c>
      <c r="AW299">
        <f t="shared" si="211"/>
        <v>0</v>
      </c>
      <c r="AX299">
        <f t="shared" si="212"/>
        <v>0</v>
      </c>
      <c r="AY299">
        <f>SUM(AT297:AX298)</f>
        <v>0</v>
      </c>
      <c r="AZ299" s="35">
        <f t="shared" si="213"/>
        <v>0</v>
      </c>
      <c r="BA299">
        <f t="shared" si="214"/>
        <v>0</v>
      </c>
      <c r="BB299">
        <f t="shared" si="215"/>
        <v>0</v>
      </c>
      <c r="BC299">
        <f t="shared" si="216"/>
        <v>0</v>
      </c>
      <c r="BD299">
        <f t="shared" si="217"/>
        <v>0</v>
      </c>
      <c r="BE299">
        <f t="shared" si="218"/>
        <v>0</v>
      </c>
      <c r="BF299">
        <f>SUM(AZ297:BE298)</f>
        <v>0</v>
      </c>
      <c r="BG299" s="35">
        <f t="shared" si="219"/>
        <v>0</v>
      </c>
      <c r="BH299">
        <f t="shared" si="220"/>
        <v>0</v>
      </c>
      <c r="BI299">
        <f t="shared" si="221"/>
        <v>0</v>
      </c>
      <c r="BJ299">
        <f t="shared" si="222"/>
        <v>0</v>
      </c>
      <c r="BK299">
        <f>SUM(BG297:BJ298)</f>
        <v>17</v>
      </c>
    </row>
    <row r="300" spans="1:63" s="3" customFormat="1" ht="51" x14ac:dyDescent="0.2">
      <c r="A300" s="25" t="s">
        <v>414</v>
      </c>
      <c r="B300" s="26"/>
      <c r="C300" s="26"/>
      <c r="D300" s="26"/>
      <c r="E300" s="49"/>
      <c r="F300" s="49"/>
      <c r="G300" s="49"/>
      <c r="H300" s="25" t="s">
        <v>417</v>
      </c>
      <c r="I300" s="27" t="s">
        <v>415</v>
      </c>
      <c r="J300" s="23">
        <f t="shared" si="180"/>
        <v>0</v>
      </c>
      <c r="K300" s="23">
        <f t="shared" si="181"/>
        <v>0</v>
      </c>
      <c r="L300" s="23"/>
      <c r="M300" s="39"/>
      <c r="O300" s="3">
        <f t="shared" si="182"/>
        <v>0</v>
      </c>
      <c r="P300" s="3" t="e">
        <f t="shared" si="183"/>
        <v>#DIV/0!</v>
      </c>
      <c r="Q300" s="3" t="e">
        <f t="shared" si="184"/>
        <v>#DIV/0!</v>
      </c>
      <c r="R300" s="34">
        <f t="shared" si="185"/>
        <v>0</v>
      </c>
      <c r="S300" s="3">
        <f t="shared" si="186"/>
        <v>0</v>
      </c>
      <c r="T300" s="3">
        <f t="shared" si="187"/>
        <v>0</v>
      </c>
      <c r="U300" s="3">
        <f t="shared" si="188"/>
        <v>0</v>
      </c>
      <c r="W300" s="34">
        <f t="shared" si="189"/>
        <v>0</v>
      </c>
      <c r="X300" s="3">
        <f t="shared" si="190"/>
        <v>0</v>
      </c>
      <c r="Y300" s="3">
        <f t="shared" si="191"/>
        <v>0</v>
      </c>
      <c r="Z300" s="3">
        <f t="shared" si="192"/>
        <v>0</v>
      </c>
      <c r="AA300" s="3">
        <f t="shared" si="193"/>
        <v>0</v>
      </c>
      <c r="AC300" s="34">
        <f t="shared" si="194"/>
        <v>0</v>
      </c>
      <c r="AD300" s="3">
        <f t="shared" si="195"/>
        <v>0</v>
      </c>
      <c r="AE300" s="3">
        <f t="shared" si="196"/>
        <v>0</v>
      </c>
      <c r="AF300" s="3">
        <f t="shared" si="197"/>
        <v>0</v>
      </c>
      <c r="AG300" s="3">
        <f t="shared" si="198"/>
        <v>0</v>
      </c>
      <c r="AH300" s="3">
        <f t="shared" si="199"/>
        <v>0</v>
      </c>
      <c r="AJ300" s="34">
        <f t="shared" si="200"/>
        <v>0</v>
      </c>
      <c r="AK300" s="3">
        <f t="shared" si="201"/>
        <v>0</v>
      </c>
      <c r="AL300" s="3">
        <f t="shared" si="202"/>
        <v>0</v>
      </c>
      <c r="AM300" s="3">
        <f t="shared" si="203"/>
        <v>0</v>
      </c>
      <c r="AO300" s="34">
        <f t="shared" si="204"/>
        <v>0</v>
      </c>
      <c r="AP300" s="3">
        <f t="shared" si="205"/>
        <v>0</v>
      </c>
      <c r="AQ300" s="3">
        <f t="shared" si="206"/>
        <v>0</v>
      </c>
      <c r="AR300" s="3">
        <f t="shared" si="207"/>
        <v>0</v>
      </c>
      <c r="AT300" s="34">
        <f t="shared" si="208"/>
        <v>0</v>
      </c>
      <c r="AU300" s="3">
        <f t="shared" si="209"/>
        <v>0</v>
      </c>
      <c r="AV300" s="3">
        <f t="shared" si="210"/>
        <v>0</v>
      </c>
      <c r="AW300" s="3">
        <f t="shared" si="211"/>
        <v>0</v>
      </c>
      <c r="AX300" s="3">
        <f t="shared" si="212"/>
        <v>0</v>
      </c>
      <c r="AZ300" s="34">
        <f t="shared" si="213"/>
        <v>0</v>
      </c>
      <c r="BA300" s="3">
        <f t="shared" si="214"/>
        <v>0</v>
      </c>
      <c r="BB300" s="3">
        <f t="shared" si="215"/>
        <v>0</v>
      </c>
      <c r="BC300" s="3">
        <f t="shared" si="216"/>
        <v>0</v>
      </c>
      <c r="BD300" s="3">
        <f t="shared" si="217"/>
        <v>0</v>
      </c>
      <c r="BE300" s="3">
        <f t="shared" si="218"/>
        <v>0</v>
      </c>
      <c r="BG300" s="34">
        <f t="shared" si="219"/>
        <v>0</v>
      </c>
      <c r="BH300" s="3">
        <f t="shared" si="220"/>
        <v>0</v>
      </c>
      <c r="BI300" s="3">
        <f t="shared" si="221"/>
        <v>0</v>
      </c>
      <c r="BJ300" s="3">
        <f t="shared" si="222"/>
        <v>0</v>
      </c>
    </row>
    <row r="301" spans="1:63" ht="17" x14ac:dyDescent="0.2">
      <c r="A301" s="14" t="s">
        <v>0</v>
      </c>
      <c r="B301" s="15" t="s">
        <v>1</v>
      </c>
      <c r="C301" s="15" t="s">
        <v>2</v>
      </c>
      <c r="D301" s="15" t="s">
        <v>3</v>
      </c>
      <c r="E301" s="42" t="s">
        <v>4</v>
      </c>
      <c r="F301" s="42" t="s">
        <v>5</v>
      </c>
      <c r="G301" s="42" t="s">
        <v>6</v>
      </c>
      <c r="H301" s="14" t="s">
        <v>7</v>
      </c>
      <c r="I301" s="16" t="s">
        <v>8</v>
      </c>
      <c r="J301" s="24">
        <f t="shared" si="180"/>
        <v>0</v>
      </c>
      <c r="K301" s="24">
        <f t="shared" si="181"/>
        <v>0</v>
      </c>
      <c r="L301" s="24"/>
      <c r="O301">
        <f t="shared" si="182"/>
        <v>0</v>
      </c>
      <c r="P301" t="e">
        <f t="shared" si="183"/>
        <v>#DIV/0!</v>
      </c>
      <c r="Q301" t="e">
        <f t="shared" si="184"/>
        <v>#DIV/0!</v>
      </c>
      <c r="R301" s="43">
        <f t="shared" si="185"/>
        <v>0</v>
      </c>
      <c r="S301" s="6">
        <f t="shared" si="186"/>
        <v>0</v>
      </c>
      <c r="T301" s="6">
        <f t="shared" si="187"/>
        <v>0</v>
      </c>
      <c r="U301" s="6">
        <f t="shared" si="188"/>
        <v>0</v>
      </c>
      <c r="W301" s="43">
        <f t="shared" si="189"/>
        <v>0</v>
      </c>
      <c r="X301" s="6">
        <f t="shared" si="190"/>
        <v>0</v>
      </c>
      <c r="Y301" s="6">
        <f t="shared" si="191"/>
        <v>0</v>
      </c>
      <c r="Z301" s="6">
        <f t="shared" si="192"/>
        <v>0</v>
      </c>
      <c r="AA301" s="6">
        <f t="shared" si="193"/>
        <v>0</v>
      </c>
      <c r="AC301" s="43">
        <f t="shared" si="194"/>
        <v>0</v>
      </c>
      <c r="AD301" s="6">
        <f t="shared" si="195"/>
        <v>0</v>
      </c>
      <c r="AE301" s="6">
        <f t="shared" si="196"/>
        <v>0</v>
      </c>
      <c r="AF301" s="6">
        <f t="shared" si="197"/>
        <v>0</v>
      </c>
      <c r="AG301" s="6">
        <f t="shared" si="198"/>
        <v>0</v>
      </c>
      <c r="AH301" s="6">
        <f t="shared" si="199"/>
        <v>0</v>
      </c>
      <c r="AJ301" s="43">
        <f t="shared" si="200"/>
        <v>0</v>
      </c>
      <c r="AK301" s="6">
        <f t="shared" si="201"/>
        <v>0</v>
      </c>
      <c r="AL301" s="6">
        <f t="shared" si="202"/>
        <v>0</v>
      </c>
      <c r="AM301" s="6">
        <f t="shared" si="203"/>
        <v>0</v>
      </c>
      <c r="AO301" s="35">
        <f t="shared" si="204"/>
        <v>0</v>
      </c>
      <c r="AP301">
        <f t="shared" si="205"/>
        <v>0</v>
      </c>
      <c r="AQ301">
        <f t="shared" si="206"/>
        <v>0</v>
      </c>
      <c r="AR301">
        <f t="shared" si="207"/>
        <v>0</v>
      </c>
      <c r="AT301" s="35">
        <f t="shared" si="208"/>
        <v>0</v>
      </c>
      <c r="AU301">
        <f t="shared" si="209"/>
        <v>0</v>
      </c>
      <c r="AV301">
        <f t="shared" si="210"/>
        <v>0</v>
      </c>
      <c r="AW301">
        <f t="shared" si="211"/>
        <v>0</v>
      </c>
      <c r="AX301">
        <f t="shared" si="212"/>
        <v>0</v>
      </c>
      <c r="AZ301" s="35">
        <f t="shared" si="213"/>
        <v>0</v>
      </c>
      <c r="BA301">
        <f t="shared" si="214"/>
        <v>0</v>
      </c>
      <c r="BB301">
        <f t="shared" si="215"/>
        <v>0</v>
      </c>
      <c r="BC301">
        <f t="shared" si="216"/>
        <v>0</v>
      </c>
      <c r="BD301">
        <f t="shared" si="217"/>
        <v>0</v>
      </c>
      <c r="BE301">
        <f t="shared" si="218"/>
        <v>0</v>
      </c>
      <c r="BG301" s="35">
        <f t="shared" si="219"/>
        <v>0</v>
      </c>
      <c r="BH301">
        <f t="shared" si="220"/>
        <v>0</v>
      </c>
      <c r="BI301">
        <f t="shared" si="221"/>
        <v>0</v>
      </c>
      <c r="BJ301">
        <f t="shared" si="222"/>
        <v>0</v>
      </c>
    </row>
    <row r="302" spans="1:63" ht="34" x14ac:dyDescent="0.2">
      <c r="A302" s="4" t="s">
        <v>416</v>
      </c>
      <c r="B302" s="6">
        <v>4</v>
      </c>
      <c r="C302" s="6">
        <v>0</v>
      </c>
      <c r="D302" s="6">
        <v>6</v>
      </c>
      <c r="E302" s="10">
        <v>0</v>
      </c>
      <c r="F302" s="10">
        <v>1</v>
      </c>
      <c r="G302" s="10">
        <v>0</v>
      </c>
      <c r="J302" s="24">
        <f t="shared" si="180"/>
        <v>10</v>
      </c>
      <c r="K302" s="24">
        <f t="shared" si="181"/>
        <v>11</v>
      </c>
      <c r="L302" s="24"/>
      <c r="N302">
        <v>1</v>
      </c>
      <c r="O302">
        <f t="shared" si="182"/>
        <v>0</v>
      </c>
      <c r="P302" t="e">
        <f t="shared" si="183"/>
        <v>#DIV/0!</v>
      </c>
      <c r="Q302" t="e">
        <f t="shared" si="184"/>
        <v>#DIV/0!</v>
      </c>
      <c r="R302" s="43">
        <f t="shared" si="185"/>
        <v>0</v>
      </c>
      <c r="S302" s="6">
        <f t="shared" si="186"/>
        <v>0</v>
      </c>
      <c r="T302" s="6">
        <f t="shared" si="187"/>
        <v>0</v>
      </c>
      <c r="U302" s="6">
        <f t="shared" si="188"/>
        <v>0</v>
      </c>
      <c r="W302" s="43">
        <f t="shared" si="189"/>
        <v>0</v>
      </c>
      <c r="X302" s="6">
        <f t="shared" si="190"/>
        <v>0</v>
      </c>
      <c r="Y302" s="6">
        <f t="shared" si="191"/>
        <v>0</v>
      </c>
      <c r="Z302" s="6">
        <f t="shared" si="192"/>
        <v>0</v>
      </c>
      <c r="AA302" s="6">
        <f t="shared" si="193"/>
        <v>0</v>
      </c>
      <c r="AC302" s="43">
        <f t="shared" si="194"/>
        <v>0</v>
      </c>
      <c r="AD302" s="6">
        <f t="shared" si="195"/>
        <v>0</v>
      </c>
      <c r="AE302" s="6">
        <f t="shared" si="196"/>
        <v>0</v>
      </c>
      <c r="AF302" s="6">
        <f t="shared" si="197"/>
        <v>0</v>
      </c>
      <c r="AG302" s="6">
        <f t="shared" si="198"/>
        <v>0</v>
      </c>
      <c r="AH302" s="6">
        <f t="shared" si="199"/>
        <v>0</v>
      </c>
      <c r="AJ302" s="43">
        <f t="shared" si="200"/>
        <v>0</v>
      </c>
      <c r="AK302" s="6">
        <f t="shared" si="201"/>
        <v>0</v>
      </c>
      <c r="AL302" s="6">
        <f t="shared" si="202"/>
        <v>0</v>
      </c>
      <c r="AM302" s="6">
        <f t="shared" si="203"/>
        <v>0</v>
      </c>
      <c r="AO302" s="35">
        <f t="shared" si="204"/>
        <v>0</v>
      </c>
      <c r="AP302">
        <f t="shared" si="205"/>
        <v>0</v>
      </c>
      <c r="AQ302">
        <f t="shared" si="206"/>
        <v>0</v>
      </c>
      <c r="AR302">
        <f t="shared" si="207"/>
        <v>0</v>
      </c>
      <c r="AT302" s="35">
        <f t="shared" si="208"/>
        <v>0</v>
      </c>
      <c r="AU302">
        <f t="shared" si="209"/>
        <v>0</v>
      </c>
      <c r="AV302">
        <f t="shared" si="210"/>
        <v>0</v>
      </c>
      <c r="AW302">
        <f t="shared" si="211"/>
        <v>0</v>
      </c>
      <c r="AX302">
        <f t="shared" si="212"/>
        <v>0</v>
      </c>
      <c r="AZ302" s="35">
        <f t="shared" si="213"/>
        <v>0</v>
      </c>
      <c r="BA302">
        <f t="shared" si="214"/>
        <v>0</v>
      </c>
      <c r="BB302">
        <f t="shared" si="215"/>
        <v>0</v>
      </c>
      <c r="BC302">
        <f t="shared" si="216"/>
        <v>0</v>
      </c>
      <c r="BD302">
        <f t="shared" si="217"/>
        <v>0</v>
      </c>
      <c r="BE302">
        <f t="shared" si="218"/>
        <v>0</v>
      </c>
      <c r="BG302" s="35">
        <f t="shared" si="219"/>
        <v>0</v>
      </c>
      <c r="BH302">
        <f t="shared" si="220"/>
        <v>0</v>
      </c>
      <c r="BI302">
        <f t="shared" si="221"/>
        <v>0</v>
      </c>
      <c r="BJ302">
        <f t="shared" si="222"/>
        <v>0</v>
      </c>
    </row>
    <row r="303" spans="1:63" x14ac:dyDescent="0.2">
      <c r="J303" s="24"/>
      <c r="K303" s="24"/>
      <c r="L303" s="24"/>
      <c r="O303">
        <f t="shared" si="182"/>
        <v>0</v>
      </c>
      <c r="P303" t="e">
        <f t="shared" si="183"/>
        <v>#DIV/0!</v>
      </c>
      <c r="Q303" t="e">
        <f t="shared" si="184"/>
        <v>#DIV/0!</v>
      </c>
      <c r="R303" s="43">
        <f t="shared" si="185"/>
        <v>0</v>
      </c>
      <c r="S303" s="6">
        <f t="shared" si="186"/>
        <v>0</v>
      </c>
      <c r="T303" s="6">
        <f t="shared" si="187"/>
        <v>0</v>
      </c>
      <c r="U303" s="6">
        <f t="shared" si="188"/>
        <v>0</v>
      </c>
      <c r="V303" s="6">
        <f>SUM(R301:U302)</f>
        <v>0</v>
      </c>
      <c r="W303" s="43">
        <f t="shared" si="189"/>
        <v>0</v>
      </c>
      <c r="X303" s="6">
        <f t="shared" si="190"/>
        <v>0</v>
      </c>
      <c r="Y303" s="6">
        <f t="shared" si="191"/>
        <v>0</v>
      </c>
      <c r="Z303" s="6">
        <f t="shared" si="192"/>
        <v>0</v>
      </c>
      <c r="AA303" s="6">
        <f t="shared" si="193"/>
        <v>0</v>
      </c>
      <c r="AB303" s="6">
        <f>SUM(W301:AA302)</f>
        <v>0</v>
      </c>
      <c r="AC303" s="43">
        <f t="shared" si="194"/>
        <v>0</v>
      </c>
      <c r="AD303" s="6">
        <f t="shared" si="195"/>
        <v>0</v>
      </c>
      <c r="AE303" s="6">
        <f t="shared" si="196"/>
        <v>0</v>
      </c>
      <c r="AF303" s="6">
        <f t="shared" si="197"/>
        <v>0</v>
      </c>
      <c r="AG303" s="6">
        <f t="shared" si="198"/>
        <v>0</v>
      </c>
      <c r="AH303" s="6">
        <f t="shared" si="199"/>
        <v>0</v>
      </c>
      <c r="AI303" s="6">
        <f>SUM(AC301:AH302)</f>
        <v>0</v>
      </c>
      <c r="AJ303" s="43">
        <f t="shared" si="200"/>
        <v>0</v>
      </c>
      <c r="AK303" s="6">
        <f t="shared" si="201"/>
        <v>0</v>
      </c>
      <c r="AL303" s="6">
        <f t="shared" si="202"/>
        <v>0</v>
      </c>
      <c r="AM303" s="6">
        <f t="shared" si="203"/>
        <v>0</v>
      </c>
      <c r="AN303" s="6">
        <f>SUM(AJ301:AM303)</f>
        <v>0</v>
      </c>
      <c r="AO303" s="35">
        <f t="shared" si="204"/>
        <v>0</v>
      </c>
      <c r="AP303">
        <f t="shared" si="205"/>
        <v>0</v>
      </c>
      <c r="AQ303">
        <f t="shared" si="206"/>
        <v>0</v>
      </c>
      <c r="AR303">
        <f t="shared" si="207"/>
        <v>0</v>
      </c>
      <c r="AS303">
        <f>SUM(AO301:AR302)</f>
        <v>0</v>
      </c>
      <c r="AT303" s="35">
        <f t="shared" si="208"/>
        <v>0</v>
      </c>
      <c r="AU303">
        <f t="shared" si="209"/>
        <v>0</v>
      </c>
      <c r="AV303">
        <f t="shared" si="210"/>
        <v>0</v>
      </c>
      <c r="AW303">
        <f t="shared" si="211"/>
        <v>0</v>
      </c>
      <c r="AX303">
        <f t="shared" si="212"/>
        <v>0</v>
      </c>
      <c r="AY303">
        <f>SUM(AT301:AX302)</f>
        <v>0</v>
      </c>
      <c r="AZ303" s="35">
        <f t="shared" si="213"/>
        <v>0</v>
      </c>
      <c r="BA303">
        <f t="shared" si="214"/>
        <v>0</v>
      </c>
      <c r="BB303">
        <f t="shared" si="215"/>
        <v>0</v>
      </c>
      <c r="BC303">
        <f t="shared" si="216"/>
        <v>0</v>
      </c>
      <c r="BD303">
        <f t="shared" si="217"/>
        <v>0</v>
      </c>
      <c r="BE303">
        <f t="shared" si="218"/>
        <v>0</v>
      </c>
      <c r="BF303">
        <f>SUM(AZ301:BE302)</f>
        <v>0</v>
      </c>
      <c r="BG303" s="35">
        <f t="shared" si="219"/>
        <v>0</v>
      </c>
      <c r="BH303">
        <f t="shared" si="220"/>
        <v>0</v>
      </c>
      <c r="BI303">
        <f t="shared" si="221"/>
        <v>0</v>
      </c>
      <c r="BJ303">
        <f t="shared" si="222"/>
        <v>0</v>
      </c>
      <c r="BK303">
        <f>SUM(BG301:BJ302)</f>
        <v>0</v>
      </c>
    </row>
    <row r="304" spans="1:63" s="19" customFormat="1" ht="34" x14ac:dyDescent="0.2">
      <c r="A304" s="17" t="s">
        <v>418</v>
      </c>
      <c r="H304" s="17"/>
      <c r="I304" s="20"/>
      <c r="J304" s="22"/>
      <c r="K304" s="22"/>
      <c r="L304" s="22"/>
      <c r="M304" s="38"/>
      <c r="O304" s="19">
        <f t="shared" si="182"/>
        <v>0</v>
      </c>
      <c r="P304" s="19" t="e">
        <f t="shared" si="183"/>
        <v>#DIV/0!</v>
      </c>
      <c r="Q304" s="19" t="e">
        <f t="shared" si="184"/>
        <v>#DIV/0!</v>
      </c>
      <c r="R304" s="33">
        <f t="shared" si="185"/>
        <v>0</v>
      </c>
      <c r="S304" s="19">
        <f t="shared" si="186"/>
        <v>0</v>
      </c>
      <c r="T304" s="19">
        <f t="shared" si="187"/>
        <v>0</v>
      </c>
      <c r="U304" s="19">
        <f t="shared" si="188"/>
        <v>0</v>
      </c>
      <c r="W304" s="33">
        <f t="shared" si="189"/>
        <v>0</v>
      </c>
      <c r="X304" s="19">
        <f t="shared" si="190"/>
        <v>0</v>
      </c>
      <c r="Y304" s="19">
        <f t="shared" si="191"/>
        <v>0</v>
      </c>
      <c r="Z304" s="19">
        <f t="shared" si="192"/>
        <v>0</v>
      </c>
      <c r="AA304" s="19">
        <f t="shared" si="193"/>
        <v>0</v>
      </c>
      <c r="AC304" s="33">
        <f t="shared" si="194"/>
        <v>0</v>
      </c>
      <c r="AD304" s="19">
        <f t="shared" si="195"/>
        <v>0</v>
      </c>
      <c r="AE304" s="19">
        <f t="shared" si="196"/>
        <v>0</v>
      </c>
      <c r="AF304" s="19">
        <f t="shared" si="197"/>
        <v>0</v>
      </c>
      <c r="AG304" s="19">
        <f t="shared" si="198"/>
        <v>0</v>
      </c>
      <c r="AH304" s="19">
        <f t="shared" si="199"/>
        <v>0</v>
      </c>
      <c r="AJ304" s="33">
        <f t="shared" si="200"/>
        <v>0</v>
      </c>
      <c r="AK304" s="19">
        <f t="shared" si="201"/>
        <v>0</v>
      </c>
      <c r="AL304" s="19">
        <f t="shared" si="202"/>
        <v>0</v>
      </c>
      <c r="AM304" s="19">
        <f t="shared" si="203"/>
        <v>0</v>
      </c>
      <c r="AO304" s="33">
        <f t="shared" si="204"/>
        <v>0</v>
      </c>
      <c r="AP304" s="19">
        <f t="shared" si="205"/>
        <v>0</v>
      </c>
      <c r="AQ304" s="19">
        <f t="shared" si="206"/>
        <v>0</v>
      </c>
      <c r="AR304" s="19">
        <f t="shared" si="207"/>
        <v>0</v>
      </c>
      <c r="AT304" s="33">
        <f t="shared" si="208"/>
        <v>0</v>
      </c>
      <c r="AU304" s="19">
        <f t="shared" si="209"/>
        <v>0</v>
      </c>
      <c r="AV304" s="19">
        <f t="shared" si="210"/>
        <v>0</v>
      </c>
      <c r="AW304" s="19">
        <f t="shared" si="211"/>
        <v>0</v>
      </c>
      <c r="AX304" s="19">
        <f t="shared" si="212"/>
        <v>0</v>
      </c>
      <c r="AZ304" s="33">
        <f t="shared" si="213"/>
        <v>0</v>
      </c>
      <c r="BA304" s="19">
        <f t="shared" si="214"/>
        <v>0</v>
      </c>
      <c r="BB304" s="19">
        <f t="shared" si="215"/>
        <v>0</v>
      </c>
      <c r="BC304" s="19">
        <f t="shared" si="216"/>
        <v>0</v>
      </c>
      <c r="BD304" s="19">
        <f t="shared" si="217"/>
        <v>0</v>
      </c>
      <c r="BE304" s="19">
        <f t="shared" si="218"/>
        <v>0</v>
      </c>
      <c r="BG304" s="33">
        <f t="shared" si="219"/>
        <v>0</v>
      </c>
      <c r="BH304" s="19">
        <f t="shared" si="220"/>
        <v>0</v>
      </c>
      <c r="BI304" s="19">
        <f t="shared" si="221"/>
        <v>0</v>
      </c>
      <c r="BJ304" s="19">
        <f t="shared" si="222"/>
        <v>0</v>
      </c>
    </row>
    <row r="305" spans="1:63" s="3" customFormat="1" ht="34" x14ac:dyDescent="0.2">
      <c r="A305" s="1" t="s">
        <v>419</v>
      </c>
      <c r="H305" s="1" t="s">
        <v>421</v>
      </c>
      <c r="I305" s="12" t="s">
        <v>422</v>
      </c>
      <c r="J305" s="23"/>
      <c r="K305" s="23"/>
      <c r="L305" s="23"/>
      <c r="M305" s="39"/>
      <c r="O305" s="3">
        <f t="shared" si="182"/>
        <v>0</v>
      </c>
      <c r="P305" s="3" t="e">
        <f t="shared" si="183"/>
        <v>#DIV/0!</v>
      </c>
      <c r="Q305" s="3" t="e">
        <f t="shared" si="184"/>
        <v>#DIV/0!</v>
      </c>
      <c r="R305" s="34">
        <f t="shared" si="185"/>
        <v>0</v>
      </c>
      <c r="S305" s="3">
        <f t="shared" si="186"/>
        <v>0</v>
      </c>
      <c r="T305" s="3">
        <f t="shared" si="187"/>
        <v>0</v>
      </c>
      <c r="U305" s="3">
        <f t="shared" si="188"/>
        <v>0</v>
      </c>
      <c r="W305" s="34">
        <f t="shared" si="189"/>
        <v>0</v>
      </c>
      <c r="X305" s="3">
        <f t="shared" si="190"/>
        <v>0</v>
      </c>
      <c r="Y305" s="3">
        <f t="shared" si="191"/>
        <v>0</v>
      </c>
      <c r="Z305" s="3">
        <f t="shared" si="192"/>
        <v>0</v>
      </c>
      <c r="AA305" s="3">
        <f t="shared" si="193"/>
        <v>0</v>
      </c>
      <c r="AC305" s="34">
        <f t="shared" si="194"/>
        <v>0</v>
      </c>
      <c r="AD305" s="3">
        <f t="shared" si="195"/>
        <v>0</v>
      </c>
      <c r="AE305" s="3">
        <f t="shared" si="196"/>
        <v>0</v>
      </c>
      <c r="AF305" s="3">
        <f t="shared" si="197"/>
        <v>0</v>
      </c>
      <c r="AG305" s="3">
        <f t="shared" si="198"/>
        <v>0</v>
      </c>
      <c r="AH305" s="3">
        <f t="shared" si="199"/>
        <v>0</v>
      </c>
      <c r="AJ305" s="34">
        <f t="shared" si="200"/>
        <v>0</v>
      </c>
      <c r="AK305" s="3">
        <f t="shared" si="201"/>
        <v>0</v>
      </c>
      <c r="AL305" s="3">
        <f t="shared" si="202"/>
        <v>0</v>
      </c>
      <c r="AM305" s="3">
        <f t="shared" si="203"/>
        <v>0</v>
      </c>
      <c r="AO305" s="34">
        <f t="shared" si="204"/>
        <v>0</v>
      </c>
      <c r="AP305" s="3">
        <f t="shared" si="205"/>
        <v>0</v>
      </c>
      <c r="AQ305" s="3">
        <f t="shared" si="206"/>
        <v>0</v>
      </c>
      <c r="AR305" s="3">
        <f t="shared" si="207"/>
        <v>0</v>
      </c>
      <c r="AT305" s="34">
        <f t="shared" si="208"/>
        <v>0</v>
      </c>
      <c r="AU305" s="3">
        <f t="shared" si="209"/>
        <v>0</v>
      </c>
      <c r="AV305" s="3">
        <f t="shared" si="210"/>
        <v>0</v>
      </c>
      <c r="AW305" s="3">
        <f t="shared" si="211"/>
        <v>0</v>
      </c>
      <c r="AX305" s="3">
        <f t="shared" si="212"/>
        <v>0</v>
      </c>
      <c r="AZ305" s="34">
        <f t="shared" si="213"/>
        <v>0</v>
      </c>
      <c r="BA305" s="3">
        <f t="shared" si="214"/>
        <v>0</v>
      </c>
      <c r="BB305" s="3">
        <f t="shared" si="215"/>
        <v>0</v>
      </c>
      <c r="BC305" s="3">
        <f t="shared" si="216"/>
        <v>0</v>
      </c>
      <c r="BD305" s="3">
        <f t="shared" si="217"/>
        <v>0</v>
      </c>
      <c r="BE305" s="3">
        <f t="shared" si="218"/>
        <v>0</v>
      </c>
      <c r="BG305" s="34">
        <f t="shared" si="219"/>
        <v>0</v>
      </c>
      <c r="BH305" s="3">
        <f t="shared" si="220"/>
        <v>0</v>
      </c>
      <c r="BI305" s="3">
        <f t="shared" si="221"/>
        <v>0</v>
      </c>
      <c r="BJ305" s="3">
        <f t="shared" si="222"/>
        <v>0</v>
      </c>
    </row>
    <row r="306" spans="1:63" ht="17" x14ac:dyDescent="0.2">
      <c r="A306" s="14" t="s">
        <v>0</v>
      </c>
      <c r="B306" s="15" t="s">
        <v>1</v>
      </c>
      <c r="C306" s="15" t="s">
        <v>2</v>
      </c>
      <c r="D306" s="15" t="s">
        <v>3</v>
      </c>
      <c r="E306" s="42" t="s">
        <v>4</v>
      </c>
      <c r="F306" s="42" t="s">
        <v>5</v>
      </c>
      <c r="G306" s="42" t="s">
        <v>6</v>
      </c>
      <c r="H306" s="14" t="s">
        <v>7</v>
      </c>
      <c r="I306" s="16" t="s">
        <v>8</v>
      </c>
      <c r="J306" s="24"/>
      <c r="K306" s="24"/>
      <c r="L306" s="24"/>
      <c r="O306">
        <f t="shared" si="182"/>
        <v>0</v>
      </c>
      <c r="P306" t="e">
        <f t="shared" si="183"/>
        <v>#DIV/0!</v>
      </c>
      <c r="Q306" t="e">
        <f t="shared" si="184"/>
        <v>#DIV/0!</v>
      </c>
      <c r="R306" s="43">
        <f t="shared" si="185"/>
        <v>0</v>
      </c>
      <c r="S306" s="6">
        <f t="shared" si="186"/>
        <v>0</v>
      </c>
      <c r="T306" s="6">
        <f t="shared" si="187"/>
        <v>0</v>
      </c>
      <c r="U306" s="6">
        <f t="shared" si="188"/>
        <v>0</v>
      </c>
      <c r="W306" s="43">
        <f t="shared" si="189"/>
        <v>0</v>
      </c>
      <c r="X306" s="6">
        <f t="shared" si="190"/>
        <v>0</v>
      </c>
      <c r="Y306" s="6">
        <f t="shared" si="191"/>
        <v>0</v>
      </c>
      <c r="Z306" s="6">
        <f t="shared" si="192"/>
        <v>0</v>
      </c>
      <c r="AA306" s="6">
        <f t="shared" si="193"/>
        <v>0</v>
      </c>
      <c r="AC306" s="43">
        <f t="shared" si="194"/>
        <v>0</v>
      </c>
      <c r="AD306" s="6">
        <f t="shared" si="195"/>
        <v>0</v>
      </c>
      <c r="AE306" s="6">
        <f t="shared" si="196"/>
        <v>0</v>
      </c>
      <c r="AF306" s="6">
        <f t="shared" si="197"/>
        <v>0</v>
      </c>
      <c r="AG306" s="6">
        <f t="shared" si="198"/>
        <v>0</v>
      </c>
      <c r="AH306" s="6">
        <f t="shared" si="199"/>
        <v>0</v>
      </c>
      <c r="AJ306" s="43">
        <f t="shared" si="200"/>
        <v>0</v>
      </c>
      <c r="AK306" s="6">
        <f t="shared" si="201"/>
        <v>0</v>
      </c>
      <c r="AL306" s="6">
        <f t="shared" si="202"/>
        <v>0</v>
      </c>
      <c r="AM306" s="6">
        <f t="shared" si="203"/>
        <v>0</v>
      </c>
      <c r="AO306" s="35">
        <f t="shared" si="204"/>
        <v>0</v>
      </c>
      <c r="AP306">
        <f t="shared" si="205"/>
        <v>0</v>
      </c>
      <c r="AQ306">
        <f t="shared" si="206"/>
        <v>0</v>
      </c>
      <c r="AR306">
        <f t="shared" si="207"/>
        <v>0</v>
      </c>
      <c r="AT306" s="35">
        <f t="shared" si="208"/>
        <v>0</v>
      </c>
      <c r="AU306">
        <f t="shared" si="209"/>
        <v>0</v>
      </c>
      <c r="AV306">
        <f t="shared" si="210"/>
        <v>0</v>
      </c>
      <c r="AW306">
        <f t="shared" si="211"/>
        <v>0</v>
      </c>
      <c r="AX306">
        <f t="shared" si="212"/>
        <v>0</v>
      </c>
      <c r="AZ306" s="35">
        <f t="shared" si="213"/>
        <v>0</v>
      </c>
      <c r="BA306">
        <f t="shared" si="214"/>
        <v>0</v>
      </c>
      <c r="BB306">
        <f t="shared" si="215"/>
        <v>0</v>
      </c>
      <c r="BC306">
        <f t="shared" si="216"/>
        <v>0</v>
      </c>
      <c r="BD306">
        <f t="shared" si="217"/>
        <v>0</v>
      </c>
      <c r="BE306">
        <f t="shared" si="218"/>
        <v>0</v>
      </c>
      <c r="BG306" s="35">
        <f t="shared" si="219"/>
        <v>0</v>
      </c>
      <c r="BH306">
        <f t="shared" si="220"/>
        <v>0</v>
      </c>
      <c r="BI306">
        <f t="shared" si="221"/>
        <v>0</v>
      </c>
      <c r="BJ306">
        <f t="shared" si="222"/>
        <v>0</v>
      </c>
    </row>
    <row r="307" spans="1:63" ht="34" x14ac:dyDescent="0.2">
      <c r="A307" s="4" t="s">
        <v>420</v>
      </c>
      <c r="B307" s="6">
        <v>1</v>
      </c>
      <c r="C307" s="6">
        <v>0</v>
      </c>
      <c r="D307" s="6">
        <v>0</v>
      </c>
      <c r="E307" s="10">
        <v>0</v>
      </c>
      <c r="F307" s="10">
        <v>0</v>
      </c>
      <c r="G307" s="10">
        <v>0</v>
      </c>
      <c r="I307" s="13" t="s">
        <v>422</v>
      </c>
      <c r="J307" s="24">
        <f t="shared" si="180"/>
        <v>1</v>
      </c>
      <c r="K307" s="24">
        <f t="shared" si="181"/>
        <v>1</v>
      </c>
      <c r="L307" s="24" t="s">
        <v>482</v>
      </c>
      <c r="N307">
        <v>1</v>
      </c>
      <c r="O307">
        <f t="shared" si="182"/>
        <v>2</v>
      </c>
      <c r="P307">
        <f t="shared" si="183"/>
        <v>0.5</v>
      </c>
      <c r="Q307">
        <f t="shared" si="184"/>
        <v>0.5</v>
      </c>
      <c r="R307" s="43">
        <f t="shared" si="185"/>
        <v>0</v>
      </c>
      <c r="S307" s="6">
        <f t="shared" si="186"/>
        <v>0.5</v>
      </c>
      <c r="T307" s="6">
        <f t="shared" si="187"/>
        <v>0</v>
      </c>
      <c r="U307" s="6">
        <f t="shared" si="188"/>
        <v>0</v>
      </c>
      <c r="W307" s="43">
        <f t="shared" si="189"/>
        <v>0</v>
      </c>
      <c r="X307" s="6">
        <f t="shared" si="190"/>
        <v>0.5</v>
      </c>
      <c r="Y307" s="6">
        <f t="shared" si="191"/>
        <v>0</v>
      </c>
      <c r="Z307" s="6">
        <f t="shared" si="192"/>
        <v>0</v>
      </c>
      <c r="AA307" s="6">
        <f t="shared" si="193"/>
        <v>0</v>
      </c>
      <c r="AC307" s="43">
        <f t="shared" si="194"/>
        <v>0</v>
      </c>
      <c r="AD307" s="6">
        <f t="shared" si="195"/>
        <v>0</v>
      </c>
      <c r="AE307" s="6">
        <f t="shared" si="196"/>
        <v>0</v>
      </c>
      <c r="AF307" s="6">
        <f t="shared" si="197"/>
        <v>0</v>
      </c>
      <c r="AG307" s="6">
        <f t="shared" si="198"/>
        <v>0</v>
      </c>
      <c r="AH307" s="6">
        <f t="shared" si="199"/>
        <v>0</v>
      </c>
      <c r="AJ307" s="43">
        <f t="shared" si="200"/>
        <v>0</v>
      </c>
      <c r="AK307" s="6">
        <f t="shared" si="201"/>
        <v>0</v>
      </c>
      <c r="AL307" s="6">
        <f t="shared" si="202"/>
        <v>0</v>
      </c>
      <c r="AM307" s="6">
        <f t="shared" si="203"/>
        <v>0</v>
      </c>
      <c r="AO307" s="35">
        <f t="shared" si="204"/>
        <v>0</v>
      </c>
      <c r="AP307">
        <f t="shared" si="205"/>
        <v>0.5</v>
      </c>
      <c r="AQ307">
        <f t="shared" si="206"/>
        <v>0</v>
      </c>
      <c r="AR307">
        <f t="shared" si="207"/>
        <v>0</v>
      </c>
      <c r="AT307" s="35">
        <f t="shared" si="208"/>
        <v>0</v>
      </c>
      <c r="AU307">
        <f t="shared" si="209"/>
        <v>0.5</v>
      </c>
      <c r="AV307">
        <f t="shared" si="210"/>
        <v>0</v>
      </c>
      <c r="AW307">
        <f t="shared" si="211"/>
        <v>0</v>
      </c>
      <c r="AX307">
        <f t="shared" si="212"/>
        <v>0</v>
      </c>
      <c r="AZ307" s="35">
        <f t="shared" si="213"/>
        <v>0</v>
      </c>
      <c r="BA307">
        <f t="shared" si="214"/>
        <v>0</v>
      </c>
      <c r="BB307">
        <f t="shared" si="215"/>
        <v>0</v>
      </c>
      <c r="BC307">
        <f t="shared" si="216"/>
        <v>0</v>
      </c>
      <c r="BD307">
        <f t="shared" si="217"/>
        <v>0</v>
      </c>
      <c r="BE307">
        <f t="shared" si="218"/>
        <v>0</v>
      </c>
      <c r="BG307" s="35">
        <f t="shared" si="219"/>
        <v>0</v>
      </c>
      <c r="BH307">
        <f t="shared" si="220"/>
        <v>0</v>
      </c>
      <c r="BI307">
        <f t="shared" si="221"/>
        <v>0</v>
      </c>
      <c r="BJ307">
        <f t="shared" si="222"/>
        <v>0</v>
      </c>
    </row>
    <row r="308" spans="1:63" ht="17" x14ac:dyDescent="0.2">
      <c r="A308" s="4" t="s">
        <v>423</v>
      </c>
      <c r="B308" s="6">
        <v>1</v>
      </c>
      <c r="C308" s="6">
        <v>0</v>
      </c>
      <c r="D308" s="6">
        <v>0</v>
      </c>
      <c r="E308" s="10">
        <v>0</v>
      </c>
      <c r="F308" s="10">
        <v>0</v>
      </c>
      <c r="G308" s="10">
        <v>0</v>
      </c>
      <c r="I308" s="13" t="s">
        <v>204</v>
      </c>
      <c r="J308" s="24">
        <f t="shared" si="180"/>
        <v>1</v>
      </c>
      <c r="K308" s="24">
        <f t="shared" si="181"/>
        <v>1</v>
      </c>
      <c r="L308" s="24" t="s">
        <v>433</v>
      </c>
      <c r="N308">
        <v>1</v>
      </c>
      <c r="O308">
        <f t="shared" si="182"/>
        <v>1</v>
      </c>
      <c r="P308">
        <f t="shared" si="183"/>
        <v>1</v>
      </c>
      <c r="Q308">
        <f t="shared" si="184"/>
        <v>1</v>
      </c>
      <c r="R308" s="43">
        <f t="shared" si="185"/>
        <v>0</v>
      </c>
      <c r="S308" s="6">
        <f t="shared" si="186"/>
        <v>0</v>
      </c>
      <c r="T308" s="6">
        <f t="shared" si="187"/>
        <v>0</v>
      </c>
      <c r="U308" s="6">
        <f t="shared" si="188"/>
        <v>0</v>
      </c>
      <c r="W308" s="43">
        <f t="shared" si="189"/>
        <v>1</v>
      </c>
      <c r="X308" s="6">
        <f t="shared" si="190"/>
        <v>0</v>
      </c>
      <c r="Y308" s="6">
        <f t="shared" si="191"/>
        <v>0</v>
      </c>
      <c r="Z308" s="6">
        <f t="shared" si="192"/>
        <v>0</v>
      </c>
      <c r="AA308" s="6">
        <f t="shared" si="193"/>
        <v>0</v>
      </c>
      <c r="AC308" s="43">
        <f t="shared" si="194"/>
        <v>0</v>
      </c>
      <c r="AD308" s="6">
        <f t="shared" si="195"/>
        <v>0</v>
      </c>
      <c r="AE308" s="6">
        <f t="shared" si="196"/>
        <v>0</v>
      </c>
      <c r="AF308" s="6">
        <f t="shared" si="197"/>
        <v>0</v>
      </c>
      <c r="AG308" s="6">
        <f t="shared" si="198"/>
        <v>0</v>
      </c>
      <c r="AH308" s="6">
        <f t="shared" si="199"/>
        <v>0</v>
      </c>
      <c r="AJ308" s="43">
        <f t="shared" si="200"/>
        <v>0</v>
      </c>
      <c r="AK308" s="6">
        <f t="shared" si="201"/>
        <v>0</v>
      </c>
      <c r="AL308" s="6">
        <f t="shared" si="202"/>
        <v>0</v>
      </c>
      <c r="AM308" s="6">
        <f t="shared" si="203"/>
        <v>0</v>
      </c>
      <c r="AO308" s="35">
        <f t="shared" si="204"/>
        <v>0</v>
      </c>
      <c r="AP308">
        <f t="shared" si="205"/>
        <v>0</v>
      </c>
      <c r="AQ308">
        <f t="shared" si="206"/>
        <v>0</v>
      </c>
      <c r="AR308">
        <f t="shared" si="207"/>
        <v>0</v>
      </c>
      <c r="AT308" s="35">
        <f t="shared" si="208"/>
        <v>1</v>
      </c>
      <c r="AU308">
        <f t="shared" si="209"/>
        <v>0</v>
      </c>
      <c r="AV308">
        <f t="shared" si="210"/>
        <v>0</v>
      </c>
      <c r="AW308">
        <f t="shared" si="211"/>
        <v>0</v>
      </c>
      <c r="AX308">
        <f t="shared" si="212"/>
        <v>0</v>
      </c>
      <c r="AZ308" s="35">
        <f t="shared" si="213"/>
        <v>0</v>
      </c>
      <c r="BA308">
        <f t="shared" si="214"/>
        <v>0</v>
      </c>
      <c r="BB308">
        <f t="shared" si="215"/>
        <v>0</v>
      </c>
      <c r="BC308">
        <f t="shared" si="216"/>
        <v>0</v>
      </c>
      <c r="BD308">
        <f t="shared" si="217"/>
        <v>0</v>
      </c>
      <c r="BE308">
        <f t="shared" si="218"/>
        <v>0</v>
      </c>
      <c r="BG308" s="35">
        <f t="shared" si="219"/>
        <v>0</v>
      </c>
      <c r="BH308">
        <f t="shared" si="220"/>
        <v>0</v>
      </c>
      <c r="BI308">
        <f t="shared" si="221"/>
        <v>0</v>
      </c>
      <c r="BJ308">
        <f t="shared" si="222"/>
        <v>0</v>
      </c>
    </row>
    <row r="309" spans="1:63" ht="17" x14ac:dyDescent="0.2">
      <c r="A309" s="4" t="s">
        <v>195</v>
      </c>
      <c r="B309" s="6">
        <v>1</v>
      </c>
      <c r="C309" s="6">
        <v>0</v>
      </c>
      <c r="D309" s="6">
        <v>0</v>
      </c>
      <c r="E309" s="10">
        <v>0</v>
      </c>
      <c r="F309" s="10">
        <v>0</v>
      </c>
      <c r="G309" s="10">
        <v>0</v>
      </c>
      <c r="I309" s="13" t="s">
        <v>78</v>
      </c>
      <c r="J309" s="24">
        <f t="shared" si="180"/>
        <v>1</v>
      </c>
      <c r="K309" s="24">
        <f t="shared" si="181"/>
        <v>1</v>
      </c>
      <c r="L309" s="24"/>
      <c r="N309">
        <v>1</v>
      </c>
      <c r="O309">
        <f t="shared" si="182"/>
        <v>0</v>
      </c>
      <c r="P309" t="e">
        <f t="shared" si="183"/>
        <v>#DIV/0!</v>
      </c>
      <c r="Q309" t="e">
        <f t="shared" si="184"/>
        <v>#DIV/0!</v>
      </c>
      <c r="R309" s="43">
        <f t="shared" si="185"/>
        <v>0</v>
      </c>
      <c r="S309" s="6">
        <f t="shared" si="186"/>
        <v>0</v>
      </c>
      <c r="T309" s="6">
        <f t="shared" si="187"/>
        <v>0</v>
      </c>
      <c r="U309" s="6">
        <f t="shared" si="188"/>
        <v>0</v>
      </c>
      <c r="W309" s="43">
        <f t="shared" si="189"/>
        <v>0</v>
      </c>
      <c r="X309" s="6">
        <f t="shared" si="190"/>
        <v>0</v>
      </c>
      <c r="Y309" s="6">
        <f t="shared" si="191"/>
        <v>0</v>
      </c>
      <c r="Z309" s="6">
        <f t="shared" si="192"/>
        <v>0</v>
      </c>
      <c r="AA309" s="6">
        <f t="shared" si="193"/>
        <v>0</v>
      </c>
      <c r="AC309" s="43">
        <f t="shared" si="194"/>
        <v>0</v>
      </c>
      <c r="AD309" s="6">
        <f t="shared" si="195"/>
        <v>0</v>
      </c>
      <c r="AE309" s="6">
        <f t="shared" si="196"/>
        <v>0</v>
      </c>
      <c r="AF309" s="6">
        <f t="shared" si="197"/>
        <v>0</v>
      </c>
      <c r="AG309" s="6">
        <f t="shared" si="198"/>
        <v>0</v>
      </c>
      <c r="AH309" s="6">
        <f t="shared" si="199"/>
        <v>0</v>
      </c>
      <c r="AJ309" s="43">
        <f t="shared" si="200"/>
        <v>0</v>
      </c>
      <c r="AK309" s="6">
        <f t="shared" si="201"/>
        <v>0</v>
      </c>
      <c r="AL309" s="6">
        <f t="shared" si="202"/>
        <v>0</v>
      </c>
      <c r="AM309" s="6">
        <f t="shared" si="203"/>
        <v>0</v>
      </c>
      <c r="AO309" s="35">
        <f t="shared" si="204"/>
        <v>0</v>
      </c>
      <c r="AP309">
        <f t="shared" si="205"/>
        <v>0</v>
      </c>
      <c r="AQ309">
        <f t="shared" si="206"/>
        <v>0</v>
      </c>
      <c r="AR309">
        <f t="shared" si="207"/>
        <v>0</v>
      </c>
      <c r="AT309" s="35">
        <f t="shared" si="208"/>
        <v>0</v>
      </c>
      <c r="AU309">
        <f t="shared" si="209"/>
        <v>0</v>
      </c>
      <c r="AV309">
        <f t="shared" si="210"/>
        <v>0</v>
      </c>
      <c r="AW309">
        <f t="shared" si="211"/>
        <v>0</v>
      </c>
      <c r="AX309">
        <f t="shared" si="212"/>
        <v>0</v>
      </c>
      <c r="AZ309" s="35">
        <f t="shared" si="213"/>
        <v>0</v>
      </c>
      <c r="BA309">
        <f t="shared" si="214"/>
        <v>0</v>
      </c>
      <c r="BB309">
        <f t="shared" si="215"/>
        <v>0</v>
      </c>
      <c r="BC309">
        <f t="shared" si="216"/>
        <v>0</v>
      </c>
      <c r="BD309">
        <f t="shared" si="217"/>
        <v>0</v>
      </c>
      <c r="BE309">
        <f t="shared" si="218"/>
        <v>0</v>
      </c>
      <c r="BG309" s="35">
        <f t="shared" si="219"/>
        <v>0</v>
      </c>
      <c r="BH309">
        <f t="shared" si="220"/>
        <v>0</v>
      </c>
      <c r="BI309">
        <f t="shared" si="221"/>
        <v>0</v>
      </c>
      <c r="BJ309">
        <f t="shared" si="222"/>
        <v>0</v>
      </c>
    </row>
    <row r="310" spans="1:63" x14ac:dyDescent="0.2">
      <c r="J310" s="24"/>
      <c r="K310" s="24"/>
      <c r="L310" s="24"/>
      <c r="O310">
        <f t="shared" si="182"/>
        <v>0</v>
      </c>
      <c r="P310" t="e">
        <f t="shared" si="183"/>
        <v>#DIV/0!</v>
      </c>
      <c r="Q310" t="e">
        <f t="shared" si="184"/>
        <v>#DIV/0!</v>
      </c>
      <c r="R310" s="43">
        <f t="shared" si="185"/>
        <v>0</v>
      </c>
      <c r="S310" s="6">
        <f t="shared" si="186"/>
        <v>0</v>
      </c>
      <c r="T310" s="6">
        <f t="shared" si="187"/>
        <v>0</v>
      </c>
      <c r="U310" s="6">
        <f t="shared" si="188"/>
        <v>0</v>
      </c>
      <c r="V310" s="6">
        <f>SUM(R306:U309)</f>
        <v>0.5</v>
      </c>
      <c r="W310" s="43">
        <f t="shared" si="189"/>
        <v>0</v>
      </c>
      <c r="X310" s="6">
        <f t="shared" si="190"/>
        <v>0</v>
      </c>
      <c r="Y310" s="6">
        <f t="shared" si="191"/>
        <v>0</v>
      </c>
      <c r="Z310" s="6">
        <f t="shared" si="192"/>
        <v>0</v>
      </c>
      <c r="AA310" s="6">
        <f t="shared" si="193"/>
        <v>0</v>
      </c>
      <c r="AB310" s="6">
        <f>SUM(W306:AA309)</f>
        <v>1.5</v>
      </c>
      <c r="AC310" s="43">
        <f t="shared" si="194"/>
        <v>0</v>
      </c>
      <c r="AD310" s="6">
        <f t="shared" si="195"/>
        <v>0</v>
      </c>
      <c r="AE310" s="6">
        <f t="shared" si="196"/>
        <v>0</v>
      </c>
      <c r="AF310" s="6">
        <f t="shared" si="197"/>
        <v>0</v>
      </c>
      <c r="AG310" s="6">
        <f t="shared" si="198"/>
        <v>0</v>
      </c>
      <c r="AH310" s="6">
        <f t="shared" si="199"/>
        <v>0</v>
      </c>
      <c r="AI310" s="6">
        <f>SUM(AC306:AH309)</f>
        <v>0</v>
      </c>
      <c r="AJ310" s="43">
        <f t="shared" si="200"/>
        <v>0</v>
      </c>
      <c r="AK310" s="6">
        <f t="shared" si="201"/>
        <v>0</v>
      </c>
      <c r="AL310" s="6">
        <f t="shared" si="202"/>
        <v>0</v>
      </c>
      <c r="AM310" s="6">
        <f t="shared" si="203"/>
        <v>0</v>
      </c>
      <c r="AN310" s="6">
        <f>SUM(AJ306:AM309)</f>
        <v>0</v>
      </c>
      <c r="AO310" s="35">
        <f t="shared" si="204"/>
        <v>0</v>
      </c>
      <c r="AP310">
        <f t="shared" si="205"/>
        <v>0</v>
      </c>
      <c r="AQ310">
        <f t="shared" si="206"/>
        <v>0</v>
      </c>
      <c r="AR310">
        <f t="shared" si="207"/>
        <v>0</v>
      </c>
      <c r="AS310">
        <f>SUM(AO306:AR309)</f>
        <v>0.5</v>
      </c>
      <c r="AT310" s="35">
        <f t="shared" si="208"/>
        <v>0</v>
      </c>
      <c r="AU310">
        <f t="shared" si="209"/>
        <v>0</v>
      </c>
      <c r="AV310">
        <f t="shared" si="210"/>
        <v>0</v>
      </c>
      <c r="AW310">
        <f t="shared" si="211"/>
        <v>0</v>
      </c>
      <c r="AX310">
        <f t="shared" si="212"/>
        <v>0</v>
      </c>
      <c r="AY310">
        <f>SUM(AT306:AX309)</f>
        <v>1.5</v>
      </c>
      <c r="AZ310" s="35">
        <f t="shared" si="213"/>
        <v>0</v>
      </c>
      <c r="BA310">
        <f t="shared" si="214"/>
        <v>0</v>
      </c>
      <c r="BB310">
        <f t="shared" si="215"/>
        <v>0</v>
      </c>
      <c r="BC310">
        <f t="shared" si="216"/>
        <v>0</v>
      </c>
      <c r="BD310">
        <f t="shared" si="217"/>
        <v>0</v>
      </c>
      <c r="BE310">
        <f t="shared" si="218"/>
        <v>0</v>
      </c>
      <c r="BF310">
        <f>SUM(AZ306:BE309)</f>
        <v>0</v>
      </c>
      <c r="BG310" s="35">
        <f t="shared" si="219"/>
        <v>0</v>
      </c>
      <c r="BH310">
        <f t="shared" si="220"/>
        <v>0</v>
      </c>
      <c r="BI310">
        <f t="shared" si="221"/>
        <v>0</v>
      </c>
      <c r="BJ310">
        <f t="shared" si="222"/>
        <v>0</v>
      </c>
      <c r="BK310">
        <f>SUM(BG306:BJ309)</f>
        <v>0</v>
      </c>
    </row>
    <row r="311" spans="1:63" s="3" customFormat="1" ht="34" x14ac:dyDescent="0.2">
      <c r="A311" s="1" t="s">
        <v>424</v>
      </c>
      <c r="H311" s="1" t="s">
        <v>421</v>
      </c>
      <c r="I311" s="12" t="s">
        <v>422</v>
      </c>
      <c r="J311" s="23"/>
      <c r="K311" s="23"/>
      <c r="L311" s="23"/>
      <c r="M311" s="39"/>
      <c r="O311" s="3">
        <f t="shared" si="182"/>
        <v>0</v>
      </c>
      <c r="P311" s="3" t="e">
        <f t="shared" si="183"/>
        <v>#DIV/0!</v>
      </c>
      <c r="Q311" s="3" t="e">
        <f t="shared" si="184"/>
        <v>#DIV/0!</v>
      </c>
      <c r="R311" s="34">
        <f t="shared" si="185"/>
        <v>0</v>
      </c>
      <c r="S311" s="3">
        <f t="shared" si="186"/>
        <v>0</v>
      </c>
      <c r="T311" s="3">
        <f t="shared" si="187"/>
        <v>0</v>
      </c>
      <c r="U311" s="3">
        <f t="shared" si="188"/>
        <v>0</v>
      </c>
      <c r="W311" s="34">
        <f t="shared" si="189"/>
        <v>0</v>
      </c>
      <c r="X311" s="3">
        <f t="shared" si="190"/>
        <v>0</v>
      </c>
      <c r="Y311" s="3">
        <f t="shared" si="191"/>
        <v>0</v>
      </c>
      <c r="Z311" s="3">
        <f t="shared" si="192"/>
        <v>0</v>
      </c>
      <c r="AA311" s="3">
        <f t="shared" si="193"/>
        <v>0</v>
      </c>
      <c r="AC311" s="34">
        <f t="shared" si="194"/>
        <v>0</v>
      </c>
      <c r="AD311" s="3">
        <f t="shared" si="195"/>
        <v>0</v>
      </c>
      <c r="AE311" s="3">
        <f t="shared" si="196"/>
        <v>0</v>
      </c>
      <c r="AF311" s="3">
        <f t="shared" si="197"/>
        <v>0</v>
      </c>
      <c r="AG311" s="3">
        <f t="shared" si="198"/>
        <v>0</v>
      </c>
      <c r="AH311" s="3">
        <f t="shared" si="199"/>
        <v>0</v>
      </c>
      <c r="AJ311" s="34">
        <f t="shared" si="200"/>
        <v>0</v>
      </c>
      <c r="AK311" s="3">
        <f t="shared" si="201"/>
        <v>0</v>
      </c>
      <c r="AL311" s="3">
        <f t="shared" si="202"/>
        <v>0</v>
      </c>
      <c r="AM311" s="3">
        <f t="shared" si="203"/>
        <v>0</v>
      </c>
      <c r="AO311" s="34">
        <f t="shared" si="204"/>
        <v>0</v>
      </c>
      <c r="AP311" s="3">
        <f t="shared" si="205"/>
        <v>0</v>
      </c>
      <c r="AQ311" s="3">
        <f t="shared" si="206"/>
        <v>0</v>
      </c>
      <c r="AR311" s="3">
        <f t="shared" si="207"/>
        <v>0</v>
      </c>
      <c r="AT311" s="34">
        <f t="shared" si="208"/>
        <v>0</v>
      </c>
      <c r="AU311" s="3">
        <f t="shared" si="209"/>
        <v>0</v>
      </c>
      <c r="AV311" s="3">
        <f t="shared" si="210"/>
        <v>0</v>
      </c>
      <c r="AW311" s="3">
        <f t="shared" si="211"/>
        <v>0</v>
      </c>
      <c r="AX311" s="3">
        <f t="shared" si="212"/>
        <v>0</v>
      </c>
      <c r="AZ311" s="34">
        <f t="shared" si="213"/>
        <v>0</v>
      </c>
      <c r="BA311" s="3">
        <f t="shared" si="214"/>
        <v>0</v>
      </c>
      <c r="BB311" s="3">
        <f t="shared" si="215"/>
        <v>0</v>
      </c>
      <c r="BC311" s="3">
        <f t="shared" si="216"/>
        <v>0</v>
      </c>
      <c r="BD311" s="3">
        <f t="shared" si="217"/>
        <v>0</v>
      </c>
      <c r="BE311" s="3">
        <f t="shared" si="218"/>
        <v>0</v>
      </c>
      <c r="BG311" s="34">
        <f t="shared" si="219"/>
        <v>0</v>
      </c>
      <c r="BH311" s="3">
        <f t="shared" si="220"/>
        <v>0</v>
      </c>
      <c r="BI311" s="3">
        <f t="shared" si="221"/>
        <v>0</v>
      </c>
      <c r="BJ311" s="3">
        <f t="shared" si="222"/>
        <v>0</v>
      </c>
    </row>
    <row r="312" spans="1:63" ht="17" x14ac:dyDescent="0.2">
      <c r="A312" s="14" t="s">
        <v>0</v>
      </c>
      <c r="B312" s="15" t="s">
        <v>1</v>
      </c>
      <c r="C312" s="15" t="s">
        <v>2</v>
      </c>
      <c r="D312" s="15" t="s">
        <v>3</v>
      </c>
      <c r="E312" s="42" t="s">
        <v>4</v>
      </c>
      <c r="F312" s="42" t="s">
        <v>5</v>
      </c>
      <c r="G312" s="42" t="s">
        <v>6</v>
      </c>
      <c r="H312" s="14" t="s">
        <v>7</v>
      </c>
      <c r="I312" s="16" t="s">
        <v>8</v>
      </c>
      <c r="J312" s="24"/>
      <c r="K312" s="24"/>
      <c r="L312" s="24"/>
      <c r="O312">
        <f t="shared" si="182"/>
        <v>0</v>
      </c>
      <c r="P312" t="e">
        <f t="shared" si="183"/>
        <v>#DIV/0!</v>
      </c>
      <c r="Q312" t="e">
        <f t="shared" si="184"/>
        <v>#DIV/0!</v>
      </c>
      <c r="R312" s="43">
        <f t="shared" si="185"/>
        <v>0</v>
      </c>
      <c r="S312" s="6">
        <f t="shared" si="186"/>
        <v>0</v>
      </c>
      <c r="T312" s="6">
        <f t="shared" si="187"/>
        <v>0</v>
      </c>
      <c r="U312" s="6">
        <f t="shared" si="188"/>
        <v>0</v>
      </c>
      <c r="W312" s="43">
        <f t="shared" si="189"/>
        <v>0</v>
      </c>
      <c r="X312" s="6">
        <f t="shared" si="190"/>
        <v>0</v>
      </c>
      <c r="Y312" s="6">
        <f t="shared" si="191"/>
        <v>0</v>
      </c>
      <c r="Z312" s="6">
        <f t="shared" si="192"/>
        <v>0</v>
      </c>
      <c r="AA312" s="6">
        <f t="shared" si="193"/>
        <v>0</v>
      </c>
      <c r="AC312" s="43">
        <f t="shared" si="194"/>
        <v>0</v>
      </c>
      <c r="AD312" s="6">
        <f t="shared" si="195"/>
        <v>0</v>
      </c>
      <c r="AE312" s="6">
        <f t="shared" si="196"/>
        <v>0</v>
      </c>
      <c r="AF312" s="6">
        <f t="shared" si="197"/>
        <v>0</v>
      </c>
      <c r="AG312" s="6">
        <f t="shared" si="198"/>
        <v>0</v>
      </c>
      <c r="AH312" s="6">
        <f t="shared" si="199"/>
        <v>0</v>
      </c>
      <c r="AJ312" s="43">
        <f t="shared" si="200"/>
        <v>0</v>
      </c>
      <c r="AK312" s="6">
        <f t="shared" si="201"/>
        <v>0</v>
      </c>
      <c r="AL312" s="6">
        <f t="shared" si="202"/>
        <v>0</v>
      </c>
      <c r="AM312" s="6">
        <f t="shared" si="203"/>
        <v>0</v>
      </c>
      <c r="AO312" s="35">
        <f t="shared" si="204"/>
        <v>0</v>
      </c>
      <c r="AP312">
        <f t="shared" si="205"/>
        <v>0</v>
      </c>
      <c r="AQ312">
        <f t="shared" si="206"/>
        <v>0</v>
      </c>
      <c r="AR312">
        <f t="shared" si="207"/>
        <v>0</v>
      </c>
      <c r="AT312" s="35">
        <f t="shared" si="208"/>
        <v>0</v>
      </c>
      <c r="AU312">
        <f t="shared" si="209"/>
        <v>0</v>
      </c>
      <c r="AV312">
        <f t="shared" si="210"/>
        <v>0</v>
      </c>
      <c r="AW312">
        <f t="shared" si="211"/>
        <v>0</v>
      </c>
      <c r="AX312">
        <f t="shared" si="212"/>
        <v>0</v>
      </c>
      <c r="AZ312" s="35">
        <f t="shared" si="213"/>
        <v>0</v>
      </c>
      <c r="BA312">
        <f t="shared" si="214"/>
        <v>0</v>
      </c>
      <c r="BB312">
        <f t="shared" si="215"/>
        <v>0</v>
      </c>
      <c r="BC312">
        <f t="shared" si="216"/>
        <v>0</v>
      </c>
      <c r="BD312">
        <f t="shared" si="217"/>
        <v>0</v>
      </c>
      <c r="BE312">
        <f t="shared" si="218"/>
        <v>0</v>
      </c>
      <c r="BG312" s="35">
        <f t="shared" si="219"/>
        <v>0</v>
      </c>
      <c r="BH312">
        <f t="shared" si="220"/>
        <v>0</v>
      </c>
      <c r="BI312">
        <f t="shared" si="221"/>
        <v>0</v>
      </c>
      <c r="BJ312">
        <f t="shared" si="222"/>
        <v>0</v>
      </c>
    </row>
    <row r="313" spans="1:63" ht="17" x14ac:dyDescent="0.2">
      <c r="A313" s="4" t="s">
        <v>425</v>
      </c>
      <c r="B313" s="6">
        <v>1</v>
      </c>
      <c r="C313" s="6">
        <v>0</v>
      </c>
      <c r="D313" s="6">
        <v>0</v>
      </c>
      <c r="E313" s="10">
        <v>0</v>
      </c>
      <c r="F313" s="10">
        <v>0</v>
      </c>
      <c r="G313" s="10">
        <v>0</v>
      </c>
      <c r="I313" s="13" t="s">
        <v>138</v>
      </c>
      <c r="J313" s="24">
        <f t="shared" si="180"/>
        <v>1</v>
      </c>
      <c r="K313" s="24">
        <f t="shared" si="181"/>
        <v>1</v>
      </c>
      <c r="L313" s="24" t="s">
        <v>482</v>
      </c>
      <c r="N313">
        <v>1</v>
      </c>
      <c r="O313">
        <f t="shared" si="182"/>
        <v>2</v>
      </c>
      <c r="P313">
        <f t="shared" si="183"/>
        <v>0.5</v>
      </c>
      <c r="Q313">
        <f t="shared" si="184"/>
        <v>0.5</v>
      </c>
      <c r="R313" s="43">
        <f t="shared" si="185"/>
        <v>0</v>
      </c>
      <c r="S313" s="6">
        <f t="shared" si="186"/>
        <v>0.5</v>
      </c>
      <c r="T313" s="6">
        <f t="shared" si="187"/>
        <v>0</v>
      </c>
      <c r="U313" s="6">
        <f t="shared" si="188"/>
        <v>0</v>
      </c>
      <c r="W313" s="43">
        <f t="shared" si="189"/>
        <v>0</v>
      </c>
      <c r="X313" s="6">
        <f t="shared" si="190"/>
        <v>0.5</v>
      </c>
      <c r="Y313" s="6">
        <f t="shared" si="191"/>
        <v>0</v>
      </c>
      <c r="Z313" s="6">
        <f t="shared" si="192"/>
        <v>0</v>
      </c>
      <c r="AA313" s="6">
        <f t="shared" si="193"/>
        <v>0</v>
      </c>
      <c r="AC313" s="43">
        <f t="shared" si="194"/>
        <v>0</v>
      </c>
      <c r="AD313" s="6">
        <f t="shared" si="195"/>
        <v>0</v>
      </c>
      <c r="AE313" s="6">
        <f t="shared" si="196"/>
        <v>0</v>
      </c>
      <c r="AF313" s="6">
        <f t="shared" si="197"/>
        <v>0</v>
      </c>
      <c r="AG313" s="6">
        <f t="shared" si="198"/>
        <v>0</v>
      </c>
      <c r="AH313" s="6">
        <f t="shared" si="199"/>
        <v>0</v>
      </c>
      <c r="AJ313" s="43">
        <f t="shared" si="200"/>
        <v>0</v>
      </c>
      <c r="AK313" s="6">
        <f t="shared" si="201"/>
        <v>0</v>
      </c>
      <c r="AL313" s="6">
        <f t="shared" si="202"/>
        <v>0</v>
      </c>
      <c r="AM313" s="6">
        <f t="shared" si="203"/>
        <v>0</v>
      </c>
      <c r="AO313" s="35">
        <f t="shared" si="204"/>
        <v>0</v>
      </c>
      <c r="AP313">
        <f t="shared" si="205"/>
        <v>0.5</v>
      </c>
      <c r="AQ313">
        <f t="shared" si="206"/>
        <v>0</v>
      </c>
      <c r="AR313">
        <f t="shared" si="207"/>
        <v>0</v>
      </c>
      <c r="AT313" s="35">
        <f t="shared" si="208"/>
        <v>0</v>
      </c>
      <c r="AU313">
        <f t="shared" si="209"/>
        <v>0.5</v>
      </c>
      <c r="AV313">
        <f t="shared" si="210"/>
        <v>0</v>
      </c>
      <c r="AW313">
        <f t="shared" si="211"/>
        <v>0</v>
      </c>
      <c r="AX313">
        <f t="shared" si="212"/>
        <v>0</v>
      </c>
      <c r="AZ313" s="35">
        <f t="shared" si="213"/>
        <v>0</v>
      </c>
      <c r="BA313">
        <f t="shared" si="214"/>
        <v>0</v>
      </c>
      <c r="BB313">
        <f t="shared" si="215"/>
        <v>0</v>
      </c>
      <c r="BC313">
        <f t="shared" si="216"/>
        <v>0</v>
      </c>
      <c r="BD313">
        <f t="shared" si="217"/>
        <v>0</v>
      </c>
      <c r="BE313">
        <f t="shared" si="218"/>
        <v>0</v>
      </c>
      <c r="BG313" s="35">
        <f t="shared" si="219"/>
        <v>0</v>
      </c>
      <c r="BH313">
        <f t="shared" si="220"/>
        <v>0</v>
      </c>
      <c r="BI313">
        <f t="shared" si="221"/>
        <v>0</v>
      </c>
      <c r="BJ313">
        <f t="shared" si="222"/>
        <v>0</v>
      </c>
    </row>
    <row r="314" spans="1:63" ht="17" x14ac:dyDescent="0.2">
      <c r="A314" s="4" t="s">
        <v>426</v>
      </c>
      <c r="B314" s="6">
        <v>1</v>
      </c>
      <c r="C314" s="6">
        <v>0</v>
      </c>
      <c r="D314" s="6">
        <v>0</v>
      </c>
      <c r="E314" s="10">
        <v>0</v>
      </c>
      <c r="F314" s="10">
        <v>0</v>
      </c>
      <c r="G314" s="10">
        <v>0</v>
      </c>
      <c r="I314" s="13" t="s">
        <v>204</v>
      </c>
      <c r="J314" s="24">
        <f t="shared" si="180"/>
        <v>1</v>
      </c>
      <c r="K314" s="24">
        <f t="shared" si="181"/>
        <v>1</v>
      </c>
      <c r="L314" s="24" t="s">
        <v>433</v>
      </c>
      <c r="N314">
        <v>1</v>
      </c>
      <c r="O314">
        <f t="shared" si="182"/>
        <v>1</v>
      </c>
      <c r="P314">
        <f t="shared" si="183"/>
        <v>1</v>
      </c>
      <c r="Q314">
        <f t="shared" si="184"/>
        <v>1</v>
      </c>
      <c r="R314" s="43">
        <f t="shared" si="185"/>
        <v>0</v>
      </c>
      <c r="S314" s="6">
        <f t="shared" si="186"/>
        <v>0</v>
      </c>
      <c r="T314" s="6">
        <f t="shared" si="187"/>
        <v>0</v>
      </c>
      <c r="U314" s="6">
        <f t="shared" si="188"/>
        <v>0</v>
      </c>
      <c r="W314" s="43">
        <f t="shared" si="189"/>
        <v>1</v>
      </c>
      <c r="X314" s="6">
        <f t="shared" si="190"/>
        <v>0</v>
      </c>
      <c r="Y314" s="6">
        <f t="shared" si="191"/>
        <v>0</v>
      </c>
      <c r="Z314" s="6">
        <f t="shared" si="192"/>
        <v>0</v>
      </c>
      <c r="AA314" s="6">
        <f t="shared" si="193"/>
        <v>0</v>
      </c>
      <c r="AC314" s="43">
        <f t="shared" si="194"/>
        <v>0</v>
      </c>
      <c r="AD314" s="6">
        <f t="shared" si="195"/>
        <v>0</v>
      </c>
      <c r="AE314" s="6">
        <f t="shared" si="196"/>
        <v>0</v>
      </c>
      <c r="AF314" s="6">
        <f t="shared" si="197"/>
        <v>0</v>
      </c>
      <c r="AG314" s="6">
        <f t="shared" si="198"/>
        <v>0</v>
      </c>
      <c r="AH314" s="6">
        <f t="shared" si="199"/>
        <v>0</v>
      </c>
      <c r="AJ314" s="43">
        <f t="shared" si="200"/>
        <v>0</v>
      </c>
      <c r="AK314" s="6">
        <f t="shared" si="201"/>
        <v>0</v>
      </c>
      <c r="AL314" s="6">
        <f t="shared" si="202"/>
        <v>0</v>
      </c>
      <c r="AM314" s="6">
        <f t="shared" si="203"/>
        <v>0</v>
      </c>
      <c r="AO314" s="35">
        <f t="shared" si="204"/>
        <v>0</v>
      </c>
      <c r="AP314">
        <f t="shared" si="205"/>
        <v>0</v>
      </c>
      <c r="AQ314">
        <f t="shared" si="206"/>
        <v>0</v>
      </c>
      <c r="AR314">
        <f t="shared" si="207"/>
        <v>0</v>
      </c>
      <c r="AT314" s="35">
        <f t="shared" si="208"/>
        <v>1</v>
      </c>
      <c r="AU314">
        <f t="shared" si="209"/>
        <v>0</v>
      </c>
      <c r="AV314">
        <f t="shared" si="210"/>
        <v>0</v>
      </c>
      <c r="AW314">
        <f t="shared" si="211"/>
        <v>0</v>
      </c>
      <c r="AX314">
        <f t="shared" si="212"/>
        <v>0</v>
      </c>
      <c r="AZ314" s="35">
        <f t="shared" si="213"/>
        <v>0</v>
      </c>
      <c r="BA314">
        <f t="shared" si="214"/>
        <v>0</v>
      </c>
      <c r="BB314">
        <f t="shared" si="215"/>
        <v>0</v>
      </c>
      <c r="BC314">
        <f t="shared" si="216"/>
        <v>0</v>
      </c>
      <c r="BD314">
        <f t="shared" si="217"/>
        <v>0</v>
      </c>
      <c r="BE314">
        <f t="shared" si="218"/>
        <v>0</v>
      </c>
      <c r="BG314" s="35">
        <f t="shared" si="219"/>
        <v>0</v>
      </c>
      <c r="BH314">
        <f t="shared" si="220"/>
        <v>0</v>
      </c>
      <c r="BI314">
        <f t="shared" si="221"/>
        <v>0</v>
      </c>
      <c r="BJ314">
        <f t="shared" si="222"/>
        <v>0</v>
      </c>
    </row>
    <row r="315" spans="1:63" ht="17" x14ac:dyDescent="0.2">
      <c r="A315" s="4" t="s">
        <v>427</v>
      </c>
      <c r="B315" s="6">
        <v>1</v>
      </c>
      <c r="C315" s="6">
        <v>1</v>
      </c>
      <c r="D315" s="6">
        <v>1</v>
      </c>
      <c r="E315" s="10">
        <v>1</v>
      </c>
      <c r="F315" s="10">
        <v>2</v>
      </c>
      <c r="G315" s="10">
        <v>19</v>
      </c>
      <c r="I315" s="13" t="s">
        <v>428</v>
      </c>
      <c r="J315" s="24">
        <f t="shared" si="180"/>
        <v>3</v>
      </c>
      <c r="K315" s="24">
        <f t="shared" si="181"/>
        <v>25</v>
      </c>
      <c r="L315" s="24" t="s">
        <v>433</v>
      </c>
      <c r="N315">
        <v>1</v>
      </c>
      <c r="O315">
        <f t="shared" si="182"/>
        <v>1</v>
      </c>
      <c r="P315">
        <f t="shared" si="183"/>
        <v>3</v>
      </c>
      <c r="Q315">
        <f t="shared" si="184"/>
        <v>25</v>
      </c>
      <c r="R315" s="43">
        <f t="shared" si="185"/>
        <v>0</v>
      </c>
      <c r="S315" s="6">
        <f t="shared" si="186"/>
        <v>0</v>
      </c>
      <c r="T315" s="6">
        <f t="shared" si="187"/>
        <v>0</v>
      </c>
      <c r="U315" s="6">
        <f t="shared" si="188"/>
        <v>0</v>
      </c>
      <c r="W315" s="43">
        <f t="shared" si="189"/>
        <v>3</v>
      </c>
      <c r="X315" s="6">
        <f t="shared" si="190"/>
        <v>0</v>
      </c>
      <c r="Y315" s="6">
        <f t="shared" si="191"/>
        <v>0</v>
      </c>
      <c r="Z315" s="6">
        <f t="shared" si="192"/>
        <v>0</v>
      </c>
      <c r="AA315" s="6">
        <f t="shared" si="193"/>
        <v>0</v>
      </c>
      <c r="AC315" s="43">
        <f t="shared" si="194"/>
        <v>0</v>
      </c>
      <c r="AD315" s="6">
        <f t="shared" si="195"/>
        <v>0</v>
      </c>
      <c r="AE315" s="6">
        <f t="shared" si="196"/>
        <v>0</v>
      </c>
      <c r="AF315" s="6">
        <f t="shared" si="197"/>
        <v>0</v>
      </c>
      <c r="AG315" s="6">
        <f t="shared" si="198"/>
        <v>0</v>
      </c>
      <c r="AH315" s="6">
        <f t="shared" si="199"/>
        <v>0</v>
      </c>
      <c r="AJ315" s="43">
        <f t="shared" si="200"/>
        <v>0</v>
      </c>
      <c r="AK315" s="6">
        <f t="shared" si="201"/>
        <v>0</v>
      </c>
      <c r="AL315" s="6">
        <f t="shared" si="202"/>
        <v>0</v>
      </c>
      <c r="AM315" s="6">
        <f t="shared" si="203"/>
        <v>0</v>
      </c>
      <c r="AO315" s="35">
        <f t="shared" si="204"/>
        <v>0</v>
      </c>
      <c r="AP315">
        <f t="shared" si="205"/>
        <v>0</v>
      </c>
      <c r="AQ315">
        <f t="shared" si="206"/>
        <v>0</v>
      </c>
      <c r="AR315">
        <f t="shared" si="207"/>
        <v>0</v>
      </c>
      <c r="AT315" s="35">
        <f t="shared" si="208"/>
        <v>25</v>
      </c>
      <c r="AU315">
        <f t="shared" si="209"/>
        <v>0</v>
      </c>
      <c r="AV315">
        <f t="shared" si="210"/>
        <v>0</v>
      </c>
      <c r="AW315">
        <f t="shared" si="211"/>
        <v>0</v>
      </c>
      <c r="AX315">
        <f t="shared" si="212"/>
        <v>0</v>
      </c>
      <c r="AZ315" s="35">
        <f t="shared" si="213"/>
        <v>0</v>
      </c>
      <c r="BA315">
        <f t="shared" si="214"/>
        <v>0</v>
      </c>
      <c r="BB315">
        <f t="shared" si="215"/>
        <v>0</v>
      </c>
      <c r="BC315">
        <f t="shared" si="216"/>
        <v>0</v>
      </c>
      <c r="BD315">
        <f t="shared" si="217"/>
        <v>0</v>
      </c>
      <c r="BE315">
        <f t="shared" si="218"/>
        <v>0</v>
      </c>
      <c r="BG315" s="35">
        <f t="shared" si="219"/>
        <v>0</v>
      </c>
      <c r="BH315">
        <f t="shared" si="220"/>
        <v>0</v>
      </c>
      <c r="BI315">
        <f t="shared" si="221"/>
        <v>0</v>
      </c>
      <c r="BJ315">
        <f t="shared" si="222"/>
        <v>0</v>
      </c>
    </row>
    <row r="316" spans="1:63" ht="17" x14ac:dyDescent="0.2">
      <c r="A316" s="4" t="s">
        <v>429</v>
      </c>
      <c r="B316" s="6">
        <v>0</v>
      </c>
      <c r="C316" s="6">
        <v>0</v>
      </c>
      <c r="D316" s="6">
        <v>1</v>
      </c>
      <c r="E316" s="10">
        <v>0</v>
      </c>
      <c r="F316" s="10">
        <v>0</v>
      </c>
      <c r="G316" s="10">
        <v>0</v>
      </c>
      <c r="I316" s="13" t="s">
        <v>78</v>
      </c>
      <c r="J316" s="24">
        <f t="shared" si="180"/>
        <v>1</v>
      </c>
      <c r="K316" s="24">
        <f t="shared" si="181"/>
        <v>1</v>
      </c>
      <c r="L316" s="24"/>
      <c r="N316">
        <v>1</v>
      </c>
      <c r="O316">
        <f t="shared" si="182"/>
        <v>0</v>
      </c>
      <c r="P316" t="e">
        <f t="shared" si="183"/>
        <v>#DIV/0!</v>
      </c>
      <c r="Q316" t="e">
        <f t="shared" si="184"/>
        <v>#DIV/0!</v>
      </c>
      <c r="R316" s="43">
        <f t="shared" si="185"/>
        <v>0</v>
      </c>
      <c r="S316" s="6">
        <f t="shared" si="186"/>
        <v>0</v>
      </c>
      <c r="T316" s="6">
        <f t="shared" si="187"/>
        <v>0</v>
      </c>
      <c r="U316" s="6">
        <f t="shared" si="188"/>
        <v>0</v>
      </c>
      <c r="W316" s="43">
        <f t="shared" si="189"/>
        <v>0</v>
      </c>
      <c r="X316" s="6">
        <f t="shared" si="190"/>
        <v>0</v>
      </c>
      <c r="Y316" s="6">
        <f t="shared" si="191"/>
        <v>0</v>
      </c>
      <c r="Z316" s="6">
        <f t="shared" si="192"/>
        <v>0</v>
      </c>
      <c r="AA316" s="6">
        <f t="shared" si="193"/>
        <v>0</v>
      </c>
      <c r="AC316" s="43">
        <f t="shared" si="194"/>
        <v>0</v>
      </c>
      <c r="AD316" s="6">
        <f t="shared" si="195"/>
        <v>0</v>
      </c>
      <c r="AE316" s="6">
        <f t="shared" si="196"/>
        <v>0</v>
      </c>
      <c r="AF316" s="6">
        <f t="shared" si="197"/>
        <v>0</v>
      </c>
      <c r="AG316" s="6">
        <f t="shared" si="198"/>
        <v>0</v>
      </c>
      <c r="AH316" s="6">
        <f t="shared" si="199"/>
        <v>0</v>
      </c>
      <c r="AJ316" s="43">
        <f t="shared" si="200"/>
        <v>0</v>
      </c>
      <c r="AK316" s="6">
        <f t="shared" si="201"/>
        <v>0</v>
      </c>
      <c r="AL316" s="6">
        <f t="shared" si="202"/>
        <v>0</v>
      </c>
      <c r="AM316" s="6">
        <f t="shared" si="203"/>
        <v>0</v>
      </c>
      <c r="AO316" s="35">
        <f t="shared" si="204"/>
        <v>0</v>
      </c>
      <c r="AP316">
        <f t="shared" si="205"/>
        <v>0</v>
      </c>
      <c r="AQ316">
        <f t="shared" si="206"/>
        <v>0</v>
      </c>
      <c r="AR316">
        <f t="shared" si="207"/>
        <v>0</v>
      </c>
      <c r="AT316" s="35">
        <f t="shared" si="208"/>
        <v>0</v>
      </c>
      <c r="AU316">
        <f t="shared" si="209"/>
        <v>0</v>
      </c>
      <c r="AV316">
        <f t="shared" si="210"/>
        <v>0</v>
      </c>
      <c r="AW316">
        <f t="shared" si="211"/>
        <v>0</v>
      </c>
      <c r="AX316">
        <f t="shared" si="212"/>
        <v>0</v>
      </c>
      <c r="AZ316" s="35">
        <f t="shared" si="213"/>
        <v>0</v>
      </c>
      <c r="BA316">
        <f t="shared" si="214"/>
        <v>0</v>
      </c>
      <c r="BB316">
        <f t="shared" si="215"/>
        <v>0</v>
      </c>
      <c r="BC316">
        <f t="shared" si="216"/>
        <v>0</v>
      </c>
      <c r="BD316">
        <f t="shared" si="217"/>
        <v>0</v>
      </c>
      <c r="BE316">
        <f t="shared" si="218"/>
        <v>0</v>
      </c>
      <c r="BG316" s="35">
        <f t="shared" si="219"/>
        <v>0</v>
      </c>
      <c r="BH316">
        <f t="shared" si="220"/>
        <v>0</v>
      </c>
      <c r="BI316">
        <f t="shared" si="221"/>
        <v>0</v>
      </c>
      <c r="BJ316">
        <f t="shared" si="222"/>
        <v>0</v>
      </c>
    </row>
    <row r="317" spans="1:63" ht="17" x14ac:dyDescent="0.2">
      <c r="A317" s="4" t="s">
        <v>430</v>
      </c>
      <c r="B317" s="6">
        <v>0</v>
      </c>
      <c r="C317" s="6">
        <v>1</v>
      </c>
      <c r="D317" s="6">
        <v>0</v>
      </c>
      <c r="E317" s="10">
        <v>0</v>
      </c>
      <c r="F317" s="10">
        <v>0</v>
      </c>
      <c r="G317" s="10">
        <v>24</v>
      </c>
      <c r="I317" s="13" t="s">
        <v>271</v>
      </c>
      <c r="J317" s="24">
        <f t="shared" si="180"/>
        <v>1</v>
      </c>
      <c r="K317" s="24">
        <f t="shared" si="181"/>
        <v>25</v>
      </c>
      <c r="L317" s="24" t="s">
        <v>503</v>
      </c>
      <c r="N317">
        <v>1</v>
      </c>
      <c r="O317">
        <f t="shared" si="182"/>
        <v>2</v>
      </c>
      <c r="P317">
        <f t="shared" si="183"/>
        <v>0.5</v>
      </c>
      <c r="Q317">
        <f t="shared" si="184"/>
        <v>12.5</v>
      </c>
      <c r="R317" s="43">
        <f t="shared" si="185"/>
        <v>0</v>
      </c>
      <c r="S317" s="6">
        <f t="shared" si="186"/>
        <v>0</v>
      </c>
      <c r="T317" s="6">
        <f t="shared" si="187"/>
        <v>0</v>
      </c>
      <c r="U317" s="6">
        <f t="shared" si="188"/>
        <v>0</v>
      </c>
      <c r="W317" s="43">
        <f t="shared" si="189"/>
        <v>0</v>
      </c>
      <c r="X317" s="6">
        <f t="shared" si="190"/>
        <v>0</v>
      </c>
      <c r="Y317" s="6">
        <f t="shared" si="191"/>
        <v>0.5</v>
      </c>
      <c r="Z317" s="6">
        <f t="shared" si="192"/>
        <v>0</v>
      </c>
      <c r="AA317" s="6">
        <f t="shared" si="193"/>
        <v>0</v>
      </c>
      <c r="AC317" s="43">
        <f t="shared" si="194"/>
        <v>0</v>
      </c>
      <c r="AD317" s="6">
        <f t="shared" si="195"/>
        <v>0</v>
      </c>
      <c r="AE317" s="6">
        <f t="shared" si="196"/>
        <v>0</v>
      </c>
      <c r="AF317" s="6">
        <f t="shared" si="197"/>
        <v>0</v>
      </c>
      <c r="AG317" s="6">
        <f t="shared" si="198"/>
        <v>0.5</v>
      </c>
      <c r="AH317" s="6">
        <f t="shared" si="199"/>
        <v>0</v>
      </c>
      <c r="AJ317" s="43">
        <f t="shared" si="200"/>
        <v>0</v>
      </c>
      <c r="AK317" s="6">
        <f t="shared" si="201"/>
        <v>0</v>
      </c>
      <c r="AL317" s="6">
        <f t="shared" si="202"/>
        <v>0</v>
      </c>
      <c r="AM317" s="6">
        <f t="shared" si="203"/>
        <v>0</v>
      </c>
      <c r="AO317" s="35">
        <f t="shared" si="204"/>
        <v>0</v>
      </c>
      <c r="AP317">
        <f t="shared" si="205"/>
        <v>0</v>
      </c>
      <c r="AQ317">
        <f t="shared" si="206"/>
        <v>0</v>
      </c>
      <c r="AR317">
        <f t="shared" si="207"/>
        <v>0</v>
      </c>
      <c r="AT317" s="35">
        <f t="shared" si="208"/>
        <v>0</v>
      </c>
      <c r="AU317">
        <f t="shared" si="209"/>
        <v>0</v>
      </c>
      <c r="AV317">
        <f t="shared" si="210"/>
        <v>12.5</v>
      </c>
      <c r="AW317">
        <f t="shared" si="211"/>
        <v>0</v>
      </c>
      <c r="AX317">
        <f t="shared" si="212"/>
        <v>0</v>
      </c>
      <c r="AZ317" s="35">
        <f t="shared" si="213"/>
        <v>0</v>
      </c>
      <c r="BA317">
        <f t="shared" si="214"/>
        <v>0</v>
      </c>
      <c r="BB317">
        <f t="shared" si="215"/>
        <v>0</v>
      </c>
      <c r="BC317">
        <f t="shared" si="216"/>
        <v>0</v>
      </c>
      <c r="BD317">
        <f t="shared" si="217"/>
        <v>12.5</v>
      </c>
      <c r="BE317">
        <f t="shared" si="218"/>
        <v>0</v>
      </c>
      <c r="BG317" s="35">
        <f t="shared" si="219"/>
        <v>0</v>
      </c>
      <c r="BH317">
        <f t="shared" si="220"/>
        <v>0</v>
      </c>
      <c r="BI317">
        <f t="shared" si="221"/>
        <v>0</v>
      </c>
      <c r="BJ317">
        <f t="shared" si="222"/>
        <v>0</v>
      </c>
    </row>
    <row r="318" spans="1:63" ht="17" x14ac:dyDescent="0.2">
      <c r="A318" s="4" t="s">
        <v>431</v>
      </c>
      <c r="B318" s="6">
        <v>1</v>
      </c>
      <c r="C318" s="6">
        <v>1</v>
      </c>
      <c r="D318" s="6">
        <v>3</v>
      </c>
      <c r="E318" s="10">
        <v>0</v>
      </c>
      <c r="F318" s="10">
        <v>0</v>
      </c>
      <c r="G318" s="10">
        <v>0</v>
      </c>
      <c r="I318" s="13" t="s">
        <v>422</v>
      </c>
      <c r="J318" s="24">
        <f t="shared" si="180"/>
        <v>5</v>
      </c>
      <c r="K318" s="24">
        <f t="shared" si="181"/>
        <v>5</v>
      </c>
      <c r="L318" s="24" t="s">
        <v>482</v>
      </c>
      <c r="N318">
        <v>1</v>
      </c>
      <c r="O318">
        <f t="shared" si="182"/>
        <v>2</v>
      </c>
      <c r="P318">
        <f t="shared" si="183"/>
        <v>2.5</v>
      </c>
      <c r="Q318">
        <f t="shared" si="184"/>
        <v>2.5</v>
      </c>
      <c r="R318" s="43">
        <f t="shared" si="185"/>
        <v>0</v>
      </c>
      <c r="S318" s="6">
        <f t="shared" si="186"/>
        <v>2.5</v>
      </c>
      <c r="T318" s="6">
        <f t="shared" si="187"/>
        <v>0</v>
      </c>
      <c r="U318" s="6">
        <f t="shared" si="188"/>
        <v>0</v>
      </c>
      <c r="W318" s="43">
        <f t="shared" si="189"/>
        <v>0</v>
      </c>
      <c r="X318" s="6">
        <f t="shared" si="190"/>
        <v>2.5</v>
      </c>
      <c r="Y318" s="6">
        <f t="shared" si="191"/>
        <v>0</v>
      </c>
      <c r="Z318" s="6">
        <f t="shared" si="192"/>
        <v>0</v>
      </c>
      <c r="AA318" s="6">
        <f t="shared" si="193"/>
        <v>0</v>
      </c>
      <c r="AC318" s="43">
        <f t="shared" si="194"/>
        <v>0</v>
      </c>
      <c r="AD318" s="6">
        <f t="shared" si="195"/>
        <v>0</v>
      </c>
      <c r="AE318" s="6">
        <f t="shared" si="196"/>
        <v>0</v>
      </c>
      <c r="AF318" s="6">
        <f t="shared" si="197"/>
        <v>0</v>
      </c>
      <c r="AG318" s="6">
        <f t="shared" si="198"/>
        <v>0</v>
      </c>
      <c r="AH318" s="6">
        <f t="shared" si="199"/>
        <v>0</v>
      </c>
      <c r="AJ318" s="43">
        <f t="shared" si="200"/>
        <v>0</v>
      </c>
      <c r="AK318" s="6">
        <f t="shared" si="201"/>
        <v>0</v>
      </c>
      <c r="AL318" s="6">
        <f t="shared" si="202"/>
        <v>0</v>
      </c>
      <c r="AM318" s="6">
        <f t="shared" si="203"/>
        <v>0</v>
      </c>
      <c r="AO318" s="35">
        <f t="shared" si="204"/>
        <v>0</v>
      </c>
      <c r="AP318">
        <f t="shared" si="205"/>
        <v>2.5</v>
      </c>
      <c r="AQ318">
        <f t="shared" si="206"/>
        <v>0</v>
      </c>
      <c r="AR318">
        <f t="shared" si="207"/>
        <v>0</v>
      </c>
      <c r="AT318" s="35">
        <f t="shared" si="208"/>
        <v>0</v>
      </c>
      <c r="AU318">
        <f t="shared" si="209"/>
        <v>2.5</v>
      </c>
      <c r="AV318">
        <f t="shared" si="210"/>
        <v>0</v>
      </c>
      <c r="AW318">
        <f t="shared" si="211"/>
        <v>0</v>
      </c>
      <c r="AX318">
        <f t="shared" si="212"/>
        <v>0</v>
      </c>
      <c r="AZ318" s="35">
        <f t="shared" si="213"/>
        <v>0</v>
      </c>
      <c r="BA318">
        <f t="shared" si="214"/>
        <v>0</v>
      </c>
      <c r="BB318">
        <f t="shared" si="215"/>
        <v>0</v>
      </c>
      <c r="BC318">
        <f t="shared" si="216"/>
        <v>0</v>
      </c>
      <c r="BD318">
        <f t="shared" si="217"/>
        <v>0</v>
      </c>
      <c r="BE318">
        <f t="shared" si="218"/>
        <v>0</v>
      </c>
      <c r="BG318" s="35">
        <f t="shared" si="219"/>
        <v>0</v>
      </c>
      <c r="BH318">
        <f t="shared" si="220"/>
        <v>0</v>
      </c>
      <c r="BI318">
        <f t="shared" si="221"/>
        <v>0</v>
      </c>
      <c r="BJ318">
        <f t="shared" si="222"/>
        <v>0</v>
      </c>
    </row>
    <row r="319" spans="1:63" x14ac:dyDescent="0.2">
      <c r="V319" s="6">
        <f>SUM(R312:U318)</f>
        <v>3</v>
      </c>
      <c r="AB319" s="6">
        <f>SUM(W312:AA318)</f>
        <v>7.5</v>
      </c>
      <c r="AI319" s="6">
        <f>SUM(AC312:AH318)</f>
        <v>0.5</v>
      </c>
      <c r="AN319" s="6">
        <f>SUM(AJ312:AM318)</f>
        <v>0</v>
      </c>
      <c r="AS319">
        <f>SUM(AO312:AR318)</f>
        <v>3</v>
      </c>
      <c r="AY319">
        <f>SUM(AT312:AX318)</f>
        <v>41.5</v>
      </c>
      <c r="BF319">
        <f>SUM(AZ312:BE318)</f>
        <v>12.5</v>
      </c>
      <c r="BK319">
        <f>SUM(BG312:BJ318)</f>
        <v>0</v>
      </c>
    </row>
    <row r="321" spans="1:63" s="29" customFormat="1" ht="17" x14ac:dyDescent="0.2">
      <c r="A321" s="28" t="s">
        <v>442</v>
      </c>
      <c r="H321" s="28"/>
      <c r="I321" s="30"/>
      <c r="J321" s="31">
        <f>SUM(J7:J318)</f>
        <v>573</v>
      </c>
      <c r="K321" s="31">
        <f>SUM(K7:K318)</f>
        <v>1699</v>
      </c>
      <c r="L321" s="31"/>
      <c r="M321" s="40"/>
      <c r="R321" s="36"/>
      <c r="U321" s="29">
        <f>SUM(R6:U318)</f>
        <v>88.416666666666657</v>
      </c>
      <c r="V321" s="29">
        <f>SUM(V11:V319)</f>
        <v>88.416666666666671</v>
      </c>
      <c r="W321" s="36"/>
      <c r="AA321" s="29">
        <f>SUM(W7:AA318)</f>
        <v>142.08333333333331</v>
      </c>
      <c r="AB321" s="29">
        <f>SUM(AB7:AB319)</f>
        <v>142.08333333333331</v>
      </c>
      <c r="AC321" s="36"/>
      <c r="AH321" s="29">
        <f>SUM(AC7:AH318)</f>
        <v>125.74999999999999</v>
      </c>
      <c r="AI321" s="29">
        <f>SUM(AI7:AI319)</f>
        <v>125.75</v>
      </c>
      <c r="AJ321" s="36"/>
      <c r="AM321" s="29">
        <f>SUM(AJ7:AM318)</f>
        <v>80.083333333333343</v>
      </c>
      <c r="AN321" s="29">
        <f>SUM(AN7:AN319)</f>
        <v>80.083333333333343</v>
      </c>
      <c r="AO321" s="36"/>
      <c r="AR321" s="29">
        <f>SUM(AO7:AR318)</f>
        <v>241.99999999999997</v>
      </c>
      <c r="AS321" s="29">
        <f>SUM(AS7:AS319)</f>
        <v>242</v>
      </c>
      <c r="AT321" s="36"/>
      <c r="AX321" s="29">
        <f>SUM(AT7:AX318)</f>
        <v>456.33333333333331</v>
      </c>
      <c r="AY321" s="29">
        <f>SUM(AY7:AY319)</f>
        <v>456.33333333333331</v>
      </c>
      <c r="AZ321" s="36"/>
      <c r="BE321" s="29">
        <f>SUM(AZ7:BE318)</f>
        <v>475.33333333333331</v>
      </c>
      <c r="BF321" s="29">
        <f>SUM(BF7:BF319)</f>
        <v>475.33333333333331</v>
      </c>
      <c r="BG321" s="36"/>
      <c r="BJ321" s="29">
        <f>SUM(BG7:BJ318)</f>
        <v>246.33333333333334</v>
      </c>
      <c r="BK321" s="29">
        <f>SUM(BK7:BK319)</f>
        <v>246.33333333333334</v>
      </c>
    </row>
    <row r="323" spans="1:63" ht="34" x14ac:dyDescent="0.2">
      <c r="A323" s="1" t="s">
        <v>516</v>
      </c>
      <c r="B323" s="2"/>
      <c r="C323" s="2"/>
      <c r="D323" s="2"/>
      <c r="E323" s="3"/>
      <c r="F323" s="3"/>
      <c r="G323" s="3"/>
      <c r="H323" s="1"/>
      <c r="I323" s="1"/>
      <c r="J323" s="3"/>
      <c r="K323" s="3"/>
      <c r="L323" s="3"/>
      <c r="M323" s="3"/>
      <c r="N323" s="3"/>
      <c r="O323" s="3"/>
      <c r="P323" s="1"/>
      <c r="Q323" s="1"/>
      <c r="R323" s="34"/>
      <c r="S323" s="3"/>
      <c r="T323" s="3"/>
      <c r="U323" s="3"/>
      <c r="V323" s="34"/>
      <c r="W323" s="3"/>
      <c r="X323" s="3"/>
      <c r="Y323" s="3"/>
      <c r="Z323" s="3"/>
      <c r="AA323" s="34"/>
      <c r="AB323" s="3"/>
      <c r="AC323" s="3"/>
      <c r="AD323" s="3"/>
      <c r="AE323" s="34"/>
      <c r="AF323" s="3"/>
      <c r="AG323" s="3"/>
      <c r="AH323" s="3"/>
      <c r="AI323" s="34"/>
      <c r="AJ323" s="3"/>
      <c r="AK323" s="3"/>
      <c r="AL323" s="3"/>
      <c r="AM323" s="3"/>
      <c r="AN323" s="34"/>
      <c r="AO323" s="3"/>
      <c r="AP323" s="3"/>
      <c r="AQ323" s="3"/>
      <c r="AR323" s="3"/>
    </row>
    <row r="324" spans="1:63" x14ac:dyDescent="0.2">
      <c r="B324" s="50"/>
      <c r="C324" s="50"/>
      <c r="D324" s="50"/>
      <c r="E324"/>
      <c r="F324"/>
      <c r="G324"/>
      <c r="I324" s="4"/>
      <c r="J324" s="6"/>
      <c r="K324"/>
      <c r="L324"/>
      <c r="M324"/>
      <c r="P324" s="51"/>
      <c r="Q324" s="4"/>
      <c r="V324" s="43"/>
      <c r="W324" s="6"/>
      <c r="AA324" s="43"/>
      <c r="AC324" s="6"/>
      <c r="AE324" s="35"/>
      <c r="AF324"/>
      <c r="AG324"/>
      <c r="AH324"/>
      <c r="AI324" s="35"/>
      <c r="AJ324"/>
      <c r="AK324"/>
      <c r="AL324"/>
      <c r="AM324"/>
      <c r="AN324" s="35"/>
      <c r="AO324"/>
    </row>
    <row r="325" spans="1:63" ht="34" x14ac:dyDescent="0.2">
      <c r="A325" s="4" t="s">
        <v>0</v>
      </c>
      <c r="B325" s="50" t="s">
        <v>1</v>
      </c>
      <c r="C325" s="50" t="s">
        <v>2</v>
      </c>
      <c r="D325" s="50" t="s">
        <v>3</v>
      </c>
      <c r="E325" t="s">
        <v>4</v>
      </c>
      <c r="F325" t="s">
        <v>5</v>
      </c>
      <c r="G325" t="s">
        <v>6</v>
      </c>
      <c r="H325" s="4" t="s">
        <v>7</v>
      </c>
      <c r="I325" s="4" t="s">
        <v>8</v>
      </c>
      <c r="J325" s="6" t="s">
        <v>517</v>
      </c>
      <c r="K325" t="s">
        <v>518</v>
      </c>
      <c r="L325" t="s">
        <v>502</v>
      </c>
      <c r="M325"/>
      <c r="N325" t="s">
        <v>519</v>
      </c>
      <c r="O325" t="s">
        <v>520</v>
      </c>
      <c r="P325" s="51" t="s">
        <v>521</v>
      </c>
      <c r="Q325" s="4" t="s">
        <v>509</v>
      </c>
      <c r="R325" s="43" t="s">
        <v>510</v>
      </c>
      <c r="V325" s="43" t="s">
        <v>522</v>
      </c>
      <c r="W325" s="6"/>
      <c r="AA325" s="43" t="s">
        <v>523</v>
      </c>
      <c r="AC325" s="6"/>
      <c r="AE325" s="35" t="s">
        <v>524</v>
      </c>
      <c r="AF325"/>
      <c r="AG325"/>
      <c r="AH325"/>
      <c r="AI325" s="35" t="s">
        <v>525</v>
      </c>
      <c r="AJ325"/>
      <c r="AK325"/>
      <c r="AL325"/>
      <c r="AM325"/>
      <c r="AN325" s="35" t="s">
        <v>526</v>
      </c>
      <c r="AO325"/>
    </row>
    <row r="326" spans="1:63" ht="15" customHeight="1" x14ac:dyDescent="0.2">
      <c r="B326" s="50"/>
      <c r="C326" s="50"/>
      <c r="D326" s="50"/>
      <c r="E326"/>
      <c r="F326"/>
      <c r="G326"/>
      <c r="I326" s="4"/>
      <c r="J326" s="6"/>
      <c r="K326"/>
      <c r="L326"/>
      <c r="M326"/>
      <c r="P326" s="51"/>
      <c r="Q326" s="4"/>
      <c r="R326" s="43" t="s">
        <v>440</v>
      </c>
      <c r="S326" s="6" t="s">
        <v>482</v>
      </c>
      <c r="T326" s="6" t="s">
        <v>486</v>
      </c>
      <c r="U326" s="6" t="s">
        <v>527</v>
      </c>
      <c r="V326" s="43" t="s">
        <v>433</v>
      </c>
      <c r="W326" s="6" t="s">
        <v>482</v>
      </c>
      <c r="X326" s="6" t="s">
        <v>503</v>
      </c>
      <c r="Y326" s="6" t="s">
        <v>486</v>
      </c>
      <c r="Z326" s="6" t="s">
        <v>527</v>
      </c>
      <c r="AA326" s="43" t="s">
        <v>504</v>
      </c>
      <c r="AB326" s="6" t="s">
        <v>486</v>
      </c>
      <c r="AC326" s="6" t="s">
        <v>503</v>
      </c>
      <c r="AD326" s="6" t="s">
        <v>527</v>
      </c>
      <c r="AE326" s="35" t="s">
        <v>440</v>
      </c>
      <c r="AF326" t="s">
        <v>482</v>
      </c>
      <c r="AG326" t="s">
        <v>486</v>
      </c>
      <c r="AH326" t="s">
        <v>527</v>
      </c>
      <c r="AI326" s="35" t="s">
        <v>433</v>
      </c>
      <c r="AJ326" t="s">
        <v>482</v>
      </c>
      <c r="AK326" t="s">
        <v>503</v>
      </c>
      <c r="AL326" t="s">
        <v>486</v>
      </c>
      <c r="AM326" t="s">
        <v>527</v>
      </c>
      <c r="AN326" s="35" t="s">
        <v>504</v>
      </c>
      <c r="AO326" t="s">
        <v>486</v>
      </c>
      <c r="AP326" t="s">
        <v>503</v>
      </c>
      <c r="AQ326" t="s">
        <v>527</v>
      </c>
    </row>
    <row r="327" spans="1:63" ht="34" x14ac:dyDescent="0.2">
      <c r="A327" s="4" t="s">
        <v>528</v>
      </c>
      <c r="B327" s="50">
        <v>1</v>
      </c>
      <c r="C327" s="50">
        <v>1</v>
      </c>
      <c r="D327" s="50">
        <v>0</v>
      </c>
      <c r="E327">
        <v>2</v>
      </c>
      <c r="F327">
        <v>2</v>
      </c>
      <c r="G327">
        <v>0</v>
      </c>
      <c r="I327" s="4" t="s">
        <v>529</v>
      </c>
      <c r="J327" s="6">
        <f>SUM(B327:D327)</f>
        <v>2</v>
      </c>
      <c r="K327">
        <f>SUM(B327:G327)</f>
        <v>6</v>
      </c>
      <c r="L327"/>
      <c r="M327"/>
      <c r="N327" t="s">
        <v>530</v>
      </c>
      <c r="O327">
        <f>LEN(L327)</f>
        <v>0</v>
      </c>
      <c r="P327" s="51" t="e">
        <f>J327/O327</f>
        <v>#DIV/0!</v>
      </c>
      <c r="Q327" s="4" t="e">
        <f>K327/O327</f>
        <v>#DIV/0!</v>
      </c>
      <c r="R327" s="43">
        <f>IF(L327="A",J327/O327,0)</f>
        <v>0</v>
      </c>
      <c r="S327" s="6">
        <f>IF(L327="AB",J327/O327,0)</f>
        <v>0</v>
      </c>
      <c r="T327" s="6">
        <f>IF(L327="ABC",J327/O327,0)</f>
        <v>0</v>
      </c>
      <c r="V327" s="43">
        <f>IF(L327="B",J327/O327,0)</f>
        <v>0</v>
      </c>
      <c r="W327" s="6">
        <f>IF(L327="AB",J327/O327,0)</f>
        <v>0</v>
      </c>
      <c r="X327" s="6">
        <f>IF(L327="BC",J327/O327,0)</f>
        <v>0</v>
      </c>
      <c r="Y327" s="6">
        <f>IF(L327="ABC",J327/O327,0)</f>
        <v>0</v>
      </c>
      <c r="AA327" s="43">
        <f>IF(L327="C",J327/O327,0)</f>
        <v>0</v>
      </c>
      <c r="AB327" s="6">
        <f>IF(L327="ABC",J327/O327,0)</f>
        <v>0</v>
      </c>
      <c r="AC327" s="6">
        <f>IF(L327="BC",J327/O327,0)</f>
        <v>0</v>
      </c>
      <c r="AE327" s="35">
        <f>IF(L327="A",K327/O327,0)</f>
        <v>0</v>
      </c>
      <c r="AF327">
        <f>IF(L327="AB",K327/O327,0)</f>
        <v>0</v>
      </c>
      <c r="AG327">
        <f>IF(L327="ABC",K327/O327,0)</f>
        <v>0</v>
      </c>
      <c r="AH327"/>
      <c r="AI327" s="35">
        <f>IF(L327="B",K327/O327,0)</f>
        <v>0</v>
      </c>
      <c r="AJ327">
        <f>IF(L327="AB",K327/O327,0)</f>
        <v>0</v>
      </c>
      <c r="AK327">
        <f>IF(L327="BC",K327/O327,0)</f>
        <v>0</v>
      </c>
      <c r="AL327">
        <f>IF(L327="ABC",K327/O327,0)</f>
        <v>0</v>
      </c>
      <c r="AM327">
        <f>IF(L327="ABC",K327/O327,0)</f>
        <v>0</v>
      </c>
      <c r="AN327" s="35">
        <f>IF(L327="C",K327/O327,0)</f>
        <v>0</v>
      </c>
      <c r="AO327">
        <f>IF(L327="ABC",K327/O327,0)</f>
        <v>0</v>
      </c>
      <c r="AP327">
        <f>IF(L327="BC",K327/O327,0)</f>
        <v>0</v>
      </c>
    </row>
    <row r="328" spans="1:63" ht="34" x14ac:dyDescent="0.2">
      <c r="A328" s="4" t="s">
        <v>531</v>
      </c>
      <c r="B328" s="50">
        <v>2</v>
      </c>
      <c r="C328" s="50">
        <v>1</v>
      </c>
      <c r="D328" s="50">
        <v>2</v>
      </c>
      <c r="E328">
        <v>23</v>
      </c>
      <c r="F328">
        <v>2</v>
      </c>
      <c r="G328">
        <v>0</v>
      </c>
      <c r="H328" s="4" t="s">
        <v>532</v>
      </c>
      <c r="I328" s="4" t="s">
        <v>533</v>
      </c>
      <c r="J328" s="6">
        <f t="shared" ref="J328:J362" si="223">SUM(B328:D328)</f>
        <v>5</v>
      </c>
      <c r="K328">
        <f t="shared" ref="K328:K362" si="224">SUM(B328:G328)</f>
        <v>30</v>
      </c>
      <c r="L328"/>
      <c r="M328"/>
      <c r="N328" t="s">
        <v>530</v>
      </c>
      <c r="O328">
        <f t="shared" ref="O328:O362" si="225">LEN(L328)</f>
        <v>0</v>
      </c>
      <c r="P328" s="51" t="e">
        <f t="shared" ref="P328:P362" si="226">J328/O328</f>
        <v>#DIV/0!</v>
      </c>
      <c r="Q328" s="4" t="e">
        <f t="shared" ref="Q328:Q362" si="227">K328/O328</f>
        <v>#DIV/0!</v>
      </c>
      <c r="R328" s="43">
        <f t="shared" ref="R328:R362" si="228">IF(L328="A",J328/O328,0)</f>
        <v>0</v>
      </c>
      <c r="S328" s="6">
        <f t="shared" ref="S328:S362" si="229">IF(L328="AB",J328/O328,0)</f>
        <v>0</v>
      </c>
      <c r="T328" s="6">
        <f t="shared" ref="T328:T362" si="230">IF(L328="ABC",J328/O328,0)</f>
        <v>0</v>
      </c>
      <c r="V328" s="43">
        <f t="shared" ref="V328:V362" si="231">IF(L328="B",J328/O328,0)</f>
        <v>0</v>
      </c>
      <c r="W328" s="6">
        <f t="shared" ref="W328:W362" si="232">IF(L328="AB",J328/O328,0)</f>
        <v>0</v>
      </c>
      <c r="X328" s="6">
        <f t="shared" ref="X328:X362" si="233">IF(L328="BC",J328/O328,0)</f>
        <v>0</v>
      </c>
      <c r="Y328" s="6">
        <f t="shared" ref="Y328:Y362" si="234">IF(L328="ABC",J328/O328,0)</f>
        <v>0</v>
      </c>
      <c r="AA328" s="43">
        <f t="shared" ref="AA328:AA362" si="235">IF(L328="C",J328/O328,0)</f>
        <v>0</v>
      </c>
      <c r="AB328" s="6">
        <f t="shared" ref="AB328:AB362" si="236">IF(L328="ABC",J328/O328,0)</f>
        <v>0</v>
      </c>
      <c r="AC328" s="6">
        <f t="shared" ref="AC328:AC362" si="237">IF(L328="BC",J328/O328,0)</f>
        <v>0</v>
      </c>
      <c r="AE328" s="35">
        <f t="shared" ref="AE328:AE362" si="238">IF(L328="A",K328/O328,0)</f>
        <v>0</v>
      </c>
      <c r="AF328">
        <f t="shared" ref="AF328:AF362" si="239">IF(L328="AB",K328/O328,0)</f>
        <v>0</v>
      </c>
      <c r="AG328">
        <f t="shared" ref="AG328:AG362" si="240">IF(L328="ABC",K328/O328,0)</f>
        <v>0</v>
      </c>
      <c r="AH328"/>
      <c r="AI328" s="35">
        <f t="shared" ref="AI328:AI362" si="241">IF(L328="B",K328/O328,0)</f>
        <v>0</v>
      </c>
      <c r="AJ328">
        <f t="shared" ref="AJ328:AJ362" si="242">IF(L328="AB",K328/O328,0)</f>
        <v>0</v>
      </c>
      <c r="AK328">
        <f t="shared" ref="AK328:AK362" si="243">IF(L328="BC",K328/O328,0)</f>
        <v>0</v>
      </c>
      <c r="AL328">
        <f t="shared" ref="AL328:AL362" si="244">IF(L328="ABC",K328/O328,0)</f>
        <v>0</v>
      </c>
      <c r="AM328"/>
      <c r="AN328" s="35">
        <f t="shared" ref="AN328:AN362" si="245">IF(L328="C",K328/O328,0)</f>
        <v>0</v>
      </c>
      <c r="AO328">
        <f t="shared" ref="AO328:AO362" si="246">IF(L328="ABC",K328/O328,0)</f>
        <v>0</v>
      </c>
      <c r="AP328">
        <f t="shared" ref="AP328:AP362" si="247">IF(L328="BC",K328/O328,0)</f>
        <v>0</v>
      </c>
    </row>
    <row r="329" spans="1:63" ht="17" x14ac:dyDescent="0.2">
      <c r="A329" s="4" t="s">
        <v>534</v>
      </c>
      <c r="B329" s="50">
        <v>1</v>
      </c>
      <c r="C329" s="50"/>
      <c r="D329" s="50">
        <v>0</v>
      </c>
      <c r="E329">
        <v>0</v>
      </c>
      <c r="F329">
        <v>0</v>
      </c>
      <c r="G329">
        <v>0</v>
      </c>
      <c r="I329" s="4" t="s">
        <v>535</v>
      </c>
      <c r="J329" s="6">
        <f t="shared" si="223"/>
        <v>1</v>
      </c>
      <c r="K329">
        <f t="shared" si="224"/>
        <v>1</v>
      </c>
      <c r="L329"/>
      <c r="M329"/>
      <c r="N329" t="s">
        <v>530</v>
      </c>
      <c r="O329">
        <f t="shared" si="225"/>
        <v>0</v>
      </c>
      <c r="P329" s="51" t="e">
        <f t="shared" si="226"/>
        <v>#DIV/0!</v>
      </c>
      <c r="Q329" s="4" t="e">
        <f t="shared" si="227"/>
        <v>#DIV/0!</v>
      </c>
      <c r="R329" s="43">
        <f t="shared" si="228"/>
        <v>0</v>
      </c>
      <c r="S329" s="6">
        <f t="shared" si="229"/>
        <v>0</v>
      </c>
      <c r="T329" s="6">
        <f t="shared" si="230"/>
        <v>0</v>
      </c>
      <c r="V329" s="43">
        <f t="shared" si="231"/>
        <v>0</v>
      </c>
      <c r="W329" s="6">
        <f t="shared" si="232"/>
        <v>0</v>
      </c>
      <c r="X329" s="6">
        <f t="shared" si="233"/>
        <v>0</v>
      </c>
      <c r="Y329" s="6">
        <f t="shared" si="234"/>
        <v>0</v>
      </c>
      <c r="AA329" s="43">
        <f t="shared" si="235"/>
        <v>0</v>
      </c>
      <c r="AB329" s="6">
        <f t="shared" si="236"/>
        <v>0</v>
      </c>
      <c r="AC329" s="6">
        <f t="shared" si="237"/>
        <v>0</v>
      </c>
      <c r="AE329" s="35">
        <f t="shared" si="238"/>
        <v>0</v>
      </c>
      <c r="AF329">
        <f t="shared" si="239"/>
        <v>0</v>
      </c>
      <c r="AG329">
        <f t="shared" si="240"/>
        <v>0</v>
      </c>
      <c r="AH329"/>
      <c r="AI329" s="35">
        <f t="shared" si="241"/>
        <v>0</v>
      </c>
      <c r="AJ329">
        <f t="shared" si="242"/>
        <v>0</v>
      </c>
      <c r="AK329">
        <f t="shared" si="243"/>
        <v>0</v>
      </c>
      <c r="AL329">
        <f t="shared" si="244"/>
        <v>0</v>
      </c>
      <c r="AM329"/>
      <c r="AN329" s="35">
        <f t="shared" si="245"/>
        <v>0</v>
      </c>
      <c r="AO329">
        <f t="shared" si="246"/>
        <v>0</v>
      </c>
      <c r="AP329">
        <f t="shared" si="247"/>
        <v>0</v>
      </c>
    </row>
    <row r="330" spans="1:63" ht="17" x14ac:dyDescent="0.2">
      <c r="B330" s="50">
        <v>1</v>
      </c>
      <c r="C330" s="50">
        <v>0</v>
      </c>
      <c r="D330" s="50">
        <v>0</v>
      </c>
      <c r="E330">
        <v>1</v>
      </c>
      <c r="F330">
        <v>0</v>
      </c>
      <c r="G330">
        <v>0</v>
      </c>
      <c r="I330" s="4" t="s">
        <v>536</v>
      </c>
      <c r="J330" s="6">
        <f t="shared" si="223"/>
        <v>1</v>
      </c>
      <c r="K330">
        <f t="shared" si="224"/>
        <v>2</v>
      </c>
      <c r="L330"/>
      <c r="M330"/>
      <c r="N330" t="s">
        <v>530</v>
      </c>
      <c r="O330">
        <f t="shared" si="225"/>
        <v>0</v>
      </c>
      <c r="P330" s="51" t="e">
        <f t="shared" si="226"/>
        <v>#DIV/0!</v>
      </c>
      <c r="Q330" s="4" t="e">
        <f t="shared" si="227"/>
        <v>#DIV/0!</v>
      </c>
      <c r="R330" s="43">
        <f t="shared" si="228"/>
        <v>0</v>
      </c>
      <c r="S330" s="6">
        <f t="shared" si="229"/>
        <v>0</v>
      </c>
      <c r="T330" s="6">
        <f t="shared" si="230"/>
        <v>0</v>
      </c>
      <c r="V330" s="43">
        <f t="shared" si="231"/>
        <v>0</v>
      </c>
      <c r="W330" s="6">
        <f t="shared" si="232"/>
        <v>0</v>
      </c>
      <c r="X330" s="6">
        <f t="shared" si="233"/>
        <v>0</v>
      </c>
      <c r="Y330" s="6">
        <f t="shared" si="234"/>
        <v>0</v>
      </c>
      <c r="AA330" s="43">
        <f t="shared" si="235"/>
        <v>0</v>
      </c>
      <c r="AB330" s="6">
        <f t="shared" si="236"/>
        <v>0</v>
      </c>
      <c r="AC330" s="6">
        <f t="shared" si="237"/>
        <v>0</v>
      </c>
      <c r="AE330" s="35">
        <f t="shared" si="238"/>
        <v>0</v>
      </c>
      <c r="AF330">
        <f t="shared" si="239"/>
        <v>0</v>
      </c>
      <c r="AG330">
        <f t="shared" si="240"/>
        <v>0</v>
      </c>
      <c r="AH330"/>
      <c r="AI330" s="35">
        <f t="shared" si="241"/>
        <v>0</v>
      </c>
      <c r="AJ330">
        <f t="shared" si="242"/>
        <v>0</v>
      </c>
      <c r="AK330">
        <f t="shared" si="243"/>
        <v>0</v>
      </c>
      <c r="AL330">
        <f t="shared" si="244"/>
        <v>0</v>
      </c>
      <c r="AM330"/>
      <c r="AN330" s="35">
        <f t="shared" si="245"/>
        <v>0</v>
      </c>
      <c r="AO330">
        <f t="shared" si="246"/>
        <v>0</v>
      </c>
      <c r="AP330">
        <f t="shared" si="247"/>
        <v>0</v>
      </c>
    </row>
    <row r="331" spans="1:63" ht="17" x14ac:dyDescent="0.2">
      <c r="B331" s="50">
        <v>1</v>
      </c>
      <c r="C331" s="50">
        <v>0</v>
      </c>
      <c r="D331" s="50">
        <v>0</v>
      </c>
      <c r="E331">
        <v>0</v>
      </c>
      <c r="F331">
        <v>0</v>
      </c>
      <c r="G331">
        <v>0</v>
      </c>
      <c r="H331" s="4">
        <v>0</v>
      </c>
      <c r="I331" s="4" t="s">
        <v>536</v>
      </c>
      <c r="J331" s="6">
        <f t="shared" si="223"/>
        <v>1</v>
      </c>
      <c r="K331">
        <f t="shared" si="224"/>
        <v>1</v>
      </c>
      <c r="L331"/>
      <c r="M331"/>
      <c r="N331" t="s">
        <v>530</v>
      </c>
      <c r="O331">
        <f t="shared" si="225"/>
        <v>0</v>
      </c>
      <c r="P331" s="51" t="e">
        <f t="shared" si="226"/>
        <v>#DIV/0!</v>
      </c>
      <c r="Q331" s="4" t="e">
        <f t="shared" si="227"/>
        <v>#DIV/0!</v>
      </c>
      <c r="R331" s="43">
        <f t="shared" si="228"/>
        <v>0</v>
      </c>
      <c r="S331" s="6">
        <f t="shared" si="229"/>
        <v>0</v>
      </c>
      <c r="T331" s="6">
        <f t="shared" si="230"/>
        <v>0</v>
      </c>
      <c r="V331" s="43">
        <f t="shared" si="231"/>
        <v>0</v>
      </c>
      <c r="W331" s="6">
        <f t="shared" si="232"/>
        <v>0</v>
      </c>
      <c r="X331" s="6">
        <f t="shared" si="233"/>
        <v>0</v>
      </c>
      <c r="Y331" s="6">
        <f t="shared" si="234"/>
        <v>0</v>
      </c>
      <c r="AA331" s="43">
        <f t="shared" si="235"/>
        <v>0</v>
      </c>
      <c r="AB331" s="6">
        <f t="shared" si="236"/>
        <v>0</v>
      </c>
      <c r="AC331" s="6">
        <f t="shared" si="237"/>
        <v>0</v>
      </c>
      <c r="AE331" s="35">
        <f t="shared" si="238"/>
        <v>0</v>
      </c>
      <c r="AF331">
        <f t="shared" si="239"/>
        <v>0</v>
      </c>
      <c r="AG331">
        <f t="shared" si="240"/>
        <v>0</v>
      </c>
      <c r="AH331"/>
      <c r="AI331" s="35">
        <f t="shared" si="241"/>
        <v>0</v>
      </c>
      <c r="AJ331">
        <f t="shared" si="242"/>
        <v>0</v>
      </c>
      <c r="AK331">
        <f t="shared" si="243"/>
        <v>0</v>
      </c>
      <c r="AL331">
        <f t="shared" si="244"/>
        <v>0</v>
      </c>
      <c r="AM331"/>
      <c r="AN331" s="35">
        <f t="shared" si="245"/>
        <v>0</v>
      </c>
      <c r="AO331">
        <f t="shared" si="246"/>
        <v>0</v>
      </c>
      <c r="AP331">
        <f t="shared" si="247"/>
        <v>0</v>
      </c>
    </row>
    <row r="332" spans="1:63" ht="34" x14ac:dyDescent="0.2">
      <c r="A332" s="4" t="s">
        <v>537</v>
      </c>
      <c r="B332" s="50">
        <v>2</v>
      </c>
      <c r="C332" s="50">
        <v>0</v>
      </c>
      <c r="D332" s="50">
        <v>0</v>
      </c>
      <c r="E332">
        <v>2</v>
      </c>
      <c r="F332">
        <v>0</v>
      </c>
      <c r="G332">
        <v>0</v>
      </c>
      <c r="H332" s="4">
        <v>0</v>
      </c>
      <c r="I332" s="4" t="s">
        <v>538</v>
      </c>
      <c r="J332" s="6">
        <f t="shared" si="223"/>
        <v>2</v>
      </c>
      <c r="K332">
        <f t="shared" si="224"/>
        <v>4</v>
      </c>
      <c r="L332" t="s">
        <v>440</v>
      </c>
      <c r="M332"/>
      <c r="N332" t="s">
        <v>530</v>
      </c>
      <c r="O332">
        <f t="shared" si="225"/>
        <v>1</v>
      </c>
      <c r="P332" s="51">
        <f t="shared" si="226"/>
        <v>2</v>
      </c>
      <c r="Q332" s="4">
        <f t="shared" si="227"/>
        <v>4</v>
      </c>
      <c r="R332" s="43">
        <f t="shared" si="228"/>
        <v>2</v>
      </c>
      <c r="S332" s="6">
        <f t="shared" si="229"/>
        <v>0</v>
      </c>
      <c r="T332" s="6">
        <f t="shared" si="230"/>
        <v>0</v>
      </c>
      <c r="V332" s="43">
        <f t="shared" si="231"/>
        <v>0</v>
      </c>
      <c r="W332" s="6">
        <f t="shared" si="232"/>
        <v>0</v>
      </c>
      <c r="X332" s="6">
        <f t="shared" si="233"/>
        <v>0</v>
      </c>
      <c r="Y332" s="6">
        <f t="shared" si="234"/>
        <v>0</v>
      </c>
      <c r="AA332" s="43">
        <f t="shared" si="235"/>
        <v>0</v>
      </c>
      <c r="AB332" s="6">
        <f t="shared" si="236"/>
        <v>0</v>
      </c>
      <c r="AC332" s="6">
        <f t="shared" si="237"/>
        <v>0</v>
      </c>
      <c r="AE332" s="35">
        <f t="shared" si="238"/>
        <v>4</v>
      </c>
      <c r="AF332">
        <f t="shared" si="239"/>
        <v>0</v>
      </c>
      <c r="AG332">
        <f t="shared" si="240"/>
        <v>0</v>
      </c>
      <c r="AH332"/>
      <c r="AI332" s="35">
        <f t="shared" si="241"/>
        <v>0</v>
      </c>
      <c r="AJ332">
        <f t="shared" si="242"/>
        <v>0</v>
      </c>
      <c r="AK332">
        <f t="shared" si="243"/>
        <v>0</v>
      </c>
      <c r="AL332">
        <f t="shared" si="244"/>
        <v>0</v>
      </c>
      <c r="AM332"/>
      <c r="AN332" s="35">
        <f t="shared" si="245"/>
        <v>0</v>
      </c>
      <c r="AO332">
        <f t="shared" si="246"/>
        <v>0</v>
      </c>
      <c r="AP332">
        <f t="shared" si="247"/>
        <v>0</v>
      </c>
    </row>
    <row r="333" spans="1:63" ht="68" x14ac:dyDescent="0.2">
      <c r="A333" s="4" t="s">
        <v>539</v>
      </c>
      <c r="B333" s="50">
        <v>2</v>
      </c>
      <c r="C333" s="50">
        <v>3</v>
      </c>
      <c r="D333" s="50">
        <v>1</v>
      </c>
      <c r="E333">
        <v>14</v>
      </c>
      <c r="F333">
        <v>1</v>
      </c>
      <c r="G333">
        <v>0</v>
      </c>
      <c r="H333" s="4">
        <v>0</v>
      </c>
      <c r="I333" s="4" t="s">
        <v>536</v>
      </c>
      <c r="J333" s="6">
        <f t="shared" si="223"/>
        <v>6</v>
      </c>
      <c r="K333">
        <f t="shared" si="224"/>
        <v>21</v>
      </c>
      <c r="L333"/>
      <c r="M333"/>
      <c r="N333" t="s">
        <v>530</v>
      </c>
      <c r="O333">
        <f t="shared" si="225"/>
        <v>0</v>
      </c>
      <c r="P333" s="51" t="e">
        <f t="shared" si="226"/>
        <v>#DIV/0!</v>
      </c>
      <c r="Q333" s="4" t="e">
        <f t="shared" si="227"/>
        <v>#DIV/0!</v>
      </c>
      <c r="R333" s="43">
        <f t="shared" si="228"/>
        <v>0</v>
      </c>
      <c r="S333" s="6">
        <f t="shared" si="229"/>
        <v>0</v>
      </c>
      <c r="T333" s="6">
        <f t="shared" si="230"/>
        <v>0</v>
      </c>
      <c r="V333" s="43">
        <f t="shared" si="231"/>
        <v>0</v>
      </c>
      <c r="W333" s="6">
        <f t="shared" si="232"/>
        <v>0</v>
      </c>
      <c r="X333" s="6">
        <f t="shared" si="233"/>
        <v>0</v>
      </c>
      <c r="Y333" s="6">
        <f t="shared" si="234"/>
        <v>0</v>
      </c>
      <c r="AA333" s="43">
        <f t="shared" si="235"/>
        <v>0</v>
      </c>
      <c r="AB333" s="6">
        <f t="shared" si="236"/>
        <v>0</v>
      </c>
      <c r="AC333" s="6">
        <f t="shared" si="237"/>
        <v>0</v>
      </c>
      <c r="AE333" s="35">
        <f t="shared" si="238"/>
        <v>0</v>
      </c>
      <c r="AF333">
        <f t="shared" si="239"/>
        <v>0</v>
      </c>
      <c r="AG333">
        <f t="shared" si="240"/>
        <v>0</v>
      </c>
      <c r="AH333"/>
      <c r="AI333" s="35">
        <f t="shared" si="241"/>
        <v>0</v>
      </c>
      <c r="AJ333">
        <f t="shared" si="242"/>
        <v>0</v>
      </c>
      <c r="AK333">
        <f t="shared" si="243"/>
        <v>0</v>
      </c>
      <c r="AL333">
        <f t="shared" si="244"/>
        <v>0</v>
      </c>
      <c r="AM333"/>
      <c r="AN333" s="35">
        <f t="shared" si="245"/>
        <v>0</v>
      </c>
      <c r="AO333">
        <f t="shared" si="246"/>
        <v>0</v>
      </c>
      <c r="AP333">
        <f t="shared" si="247"/>
        <v>0</v>
      </c>
    </row>
    <row r="334" spans="1:63" ht="68" x14ac:dyDescent="0.2">
      <c r="A334" s="4" t="s">
        <v>540</v>
      </c>
      <c r="B334" s="50">
        <v>1</v>
      </c>
      <c r="C334" s="50">
        <v>4</v>
      </c>
      <c r="D334" s="50">
        <v>1</v>
      </c>
      <c r="E334">
        <v>5</v>
      </c>
      <c r="F334">
        <v>1</v>
      </c>
      <c r="G334">
        <v>0</v>
      </c>
      <c r="H334" s="4">
        <v>0</v>
      </c>
      <c r="I334" s="4"/>
      <c r="J334" s="6">
        <f t="shared" si="223"/>
        <v>6</v>
      </c>
      <c r="K334">
        <f t="shared" si="224"/>
        <v>12</v>
      </c>
      <c r="L334"/>
      <c r="M334"/>
      <c r="O334">
        <f t="shared" si="225"/>
        <v>0</v>
      </c>
      <c r="P334" s="51" t="e">
        <f t="shared" si="226"/>
        <v>#DIV/0!</v>
      </c>
      <c r="Q334" s="4" t="e">
        <f t="shared" si="227"/>
        <v>#DIV/0!</v>
      </c>
      <c r="R334" s="43">
        <f t="shared" si="228"/>
        <v>0</v>
      </c>
      <c r="S334" s="6">
        <f t="shared" si="229"/>
        <v>0</v>
      </c>
      <c r="T334" s="6">
        <f t="shared" si="230"/>
        <v>0</v>
      </c>
      <c r="V334" s="43">
        <f t="shared" si="231"/>
        <v>0</v>
      </c>
      <c r="W334" s="6">
        <f t="shared" si="232"/>
        <v>0</v>
      </c>
      <c r="X334" s="6">
        <f t="shared" si="233"/>
        <v>0</v>
      </c>
      <c r="Y334" s="6">
        <f t="shared" si="234"/>
        <v>0</v>
      </c>
      <c r="AA334" s="43">
        <f t="shared" si="235"/>
        <v>0</v>
      </c>
      <c r="AB334" s="6">
        <f t="shared" si="236"/>
        <v>0</v>
      </c>
      <c r="AC334" s="6">
        <f t="shared" si="237"/>
        <v>0</v>
      </c>
      <c r="AE334" s="35">
        <f t="shared" si="238"/>
        <v>0</v>
      </c>
      <c r="AF334">
        <f t="shared" si="239"/>
        <v>0</v>
      </c>
      <c r="AG334">
        <f t="shared" si="240"/>
        <v>0</v>
      </c>
      <c r="AH334"/>
      <c r="AI334" s="35">
        <f t="shared" si="241"/>
        <v>0</v>
      </c>
      <c r="AJ334">
        <f t="shared" si="242"/>
        <v>0</v>
      </c>
      <c r="AK334">
        <f t="shared" si="243"/>
        <v>0</v>
      </c>
      <c r="AL334">
        <f t="shared" si="244"/>
        <v>0</v>
      </c>
      <c r="AM334"/>
      <c r="AN334" s="35">
        <f t="shared" si="245"/>
        <v>0</v>
      </c>
      <c r="AO334">
        <f t="shared" si="246"/>
        <v>0</v>
      </c>
      <c r="AP334">
        <f t="shared" si="247"/>
        <v>0</v>
      </c>
    </row>
    <row r="335" spans="1:63" ht="34" x14ac:dyDescent="0.2">
      <c r="A335" s="52" t="s">
        <v>541</v>
      </c>
      <c r="B335" s="53">
        <v>0</v>
      </c>
      <c r="C335" s="53">
        <v>1</v>
      </c>
      <c r="D335" s="53">
        <v>2</v>
      </c>
      <c r="E335" s="54">
        <v>19</v>
      </c>
      <c r="F335" s="54">
        <v>9</v>
      </c>
      <c r="G335" s="54"/>
      <c r="H335" s="52"/>
      <c r="I335" s="52" t="s">
        <v>542</v>
      </c>
      <c r="J335" s="54">
        <f t="shared" si="223"/>
        <v>3</v>
      </c>
      <c r="K335" s="54">
        <f t="shared" si="224"/>
        <v>31</v>
      </c>
      <c r="L335" s="54"/>
      <c r="M335" s="54"/>
      <c r="N335" s="54"/>
      <c r="O335" s="54">
        <f t="shared" si="225"/>
        <v>0</v>
      </c>
      <c r="P335" s="52" t="e">
        <f t="shared" si="226"/>
        <v>#DIV/0!</v>
      </c>
      <c r="Q335" s="52" t="e">
        <f t="shared" si="227"/>
        <v>#DIV/0!</v>
      </c>
      <c r="R335" s="55">
        <f t="shared" si="228"/>
        <v>0</v>
      </c>
      <c r="S335" s="54">
        <f t="shared" si="229"/>
        <v>0</v>
      </c>
      <c r="T335" s="54">
        <f t="shared" si="230"/>
        <v>0</v>
      </c>
      <c r="U335" s="54"/>
      <c r="V335" s="55">
        <f t="shared" si="231"/>
        <v>0</v>
      </c>
      <c r="W335" s="54">
        <f t="shared" si="232"/>
        <v>0</v>
      </c>
      <c r="X335" s="54">
        <f t="shared" si="233"/>
        <v>0</v>
      </c>
      <c r="Y335" s="54">
        <f t="shared" si="234"/>
        <v>0</v>
      </c>
      <c r="Z335" s="54"/>
      <c r="AA335" s="55">
        <f t="shared" si="235"/>
        <v>0</v>
      </c>
      <c r="AB335" s="54">
        <f t="shared" si="236"/>
        <v>0</v>
      </c>
      <c r="AC335" s="54">
        <f t="shared" si="237"/>
        <v>0</v>
      </c>
      <c r="AD335" s="54"/>
      <c r="AE335" s="55">
        <f t="shared" si="238"/>
        <v>0</v>
      </c>
      <c r="AF335" s="54">
        <f t="shared" si="239"/>
        <v>0</v>
      </c>
      <c r="AG335" s="54">
        <f t="shared" si="240"/>
        <v>0</v>
      </c>
      <c r="AH335" s="54"/>
      <c r="AI335" s="55">
        <f t="shared" si="241"/>
        <v>0</v>
      </c>
      <c r="AJ335" s="54">
        <f t="shared" si="242"/>
        <v>0</v>
      </c>
      <c r="AK335" s="54">
        <f t="shared" si="243"/>
        <v>0</v>
      </c>
      <c r="AL335" s="54">
        <f t="shared" si="244"/>
        <v>0</v>
      </c>
      <c r="AM335" s="54"/>
      <c r="AN335" s="55">
        <f t="shared" si="245"/>
        <v>0</v>
      </c>
      <c r="AO335" s="54">
        <f t="shared" si="246"/>
        <v>0</v>
      </c>
      <c r="AP335" s="54">
        <f t="shared" si="247"/>
        <v>0</v>
      </c>
      <c r="AQ335" s="54"/>
      <c r="AR335" s="54"/>
    </row>
    <row r="336" spans="1:63" ht="34" x14ac:dyDescent="0.2">
      <c r="A336" s="4" t="s">
        <v>543</v>
      </c>
      <c r="B336" s="50">
        <v>0</v>
      </c>
      <c r="C336" s="50">
        <v>1</v>
      </c>
      <c r="D336" s="50">
        <v>0</v>
      </c>
      <c r="E336"/>
      <c r="F336">
        <v>0</v>
      </c>
      <c r="G336">
        <v>0</v>
      </c>
      <c r="I336" s="4" t="s">
        <v>536</v>
      </c>
      <c r="J336" s="6">
        <f t="shared" si="223"/>
        <v>1</v>
      </c>
      <c r="K336">
        <f t="shared" si="224"/>
        <v>1</v>
      </c>
      <c r="L336"/>
      <c r="M336"/>
      <c r="N336" t="s">
        <v>530</v>
      </c>
      <c r="O336">
        <f t="shared" si="225"/>
        <v>0</v>
      </c>
      <c r="P336" s="51" t="e">
        <f t="shared" si="226"/>
        <v>#DIV/0!</v>
      </c>
      <c r="Q336" s="4" t="e">
        <f t="shared" si="227"/>
        <v>#DIV/0!</v>
      </c>
      <c r="R336" s="43">
        <f t="shared" si="228"/>
        <v>0</v>
      </c>
      <c r="S336" s="6">
        <f t="shared" si="229"/>
        <v>0</v>
      </c>
      <c r="T336" s="6">
        <f t="shared" si="230"/>
        <v>0</v>
      </c>
      <c r="V336" s="43">
        <f t="shared" si="231"/>
        <v>0</v>
      </c>
      <c r="W336" s="6">
        <f t="shared" si="232"/>
        <v>0</v>
      </c>
      <c r="X336" s="6">
        <f t="shared" si="233"/>
        <v>0</v>
      </c>
      <c r="Y336" s="6">
        <f t="shared" si="234"/>
        <v>0</v>
      </c>
      <c r="AA336" s="43">
        <f t="shared" si="235"/>
        <v>0</v>
      </c>
      <c r="AB336" s="6">
        <f t="shared" si="236"/>
        <v>0</v>
      </c>
      <c r="AC336" s="6">
        <f t="shared" si="237"/>
        <v>0</v>
      </c>
      <c r="AE336" s="35">
        <f t="shared" si="238"/>
        <v>0</v>
      </c>
      <c r="AF336">
        <f t="shared" si="239"/>
        <v>0</v>
      </c>
      <c r="AG336">
        <f t="shared" si="240"/>
        <v>0</v>
      </c>
      <c r="AH336"/>
      <c r="AI336" s="35">
        <f t="shared" si="241"/>
        <v>0</v>
      </c>
      <c r="AJ336">
        <f t="shared" si="242"/>
        <v>0</v>
      </c>
      <c r="AK336">
        <f t="shared" si="243"/>
        <v>0</v>
      </c>
      <c r="AL336">
        <f t="shared" si="244"/>
        <v>0</v>
      </c>
      <c r="AM336"/>
      <c r="AN336" s="35">
        <f t="shared" si="245"/>
        <v>0</v>
      </c>
      <c r="AO336">
        <f t="shared" si="246"/>
        <v>0</v>
      </c>
      <c r="AP336">
        <f t="shared" si="247"/>
        <v>0</v>
      </c>
    </row>
    <row r="337" spans="1:44" ht="34" x14ac:dyDescent="0.2">
      <c r="A337" s="4" t="s">
        <v>544</v>
      </c>
      <c r="B337" s="50">
        <v>2</v>
      </c>
      <c r="C337" s="50">
        <v>0</v>
      </c>
      <c r="D337" s="50">
        <v>0</v>
      </c>
      <c r="E337">
        <v>8</v>
      </c>
      <c r="F337">
        <v>0</v>
      </c>
      <c r="G337">
        <v>0</v>
      </c>
      <c r="I337" s="4" t="s">
        <v>545</v>
      </c>
      <c r="J337" s="6">
        <f t="shared" si="223"/>
        <v>2</v>
      </c>
      <c r="K337">
        <f t="shared" si="224"/>
        <v>10</v>
      </c>
      <c r="L337"/>
      <c r="M337"/>
      <c r="O337">
        <f t="shared" si="225"/>
        <v>0</v>
      </c>
      <c r="P337" s="51" t="e">
        <f t="shared" si="226"/>
        <v>#DIV/0!</v>
      </c>
      <c r="Q337" s="4" t="e">
        <f t="shared" si="227"/>
        <v>#DIV/0!</v>
      </c>
      <c r="R337" s="43">
        <f t="shared" si="228"/>
        <v>0</v>
      </c>
      <c r="S337" s="6">
        <f t="shared" si="229"/>
        <v>0</v>
      </c>
      <c r="T337" s="6">
        <f t="shared" si="230"/>
        <v>0</v>
      </c>
      <c r="V337" s="43">
        <f t="shared" si="231"/>
        <v>0</v>
      </c>
      <c r="W337" s="6">
        <f t="shared" si="232"/>
        <v>0</v>
      </c>
      <c r="X337" s="6">
        <f t="shared" si="233"/>
        <v>0</v>
      </c>
      <c r="Y337" s="6">
        <f t="shared" si="234"/>
        <v>0</v>
      </c>
      <c r="AA337" s="43">
        <f t="shared" si="235"/>
        <v>0</v>
      </c>
      <c r="AB337" s="6">
        <f t="shared" si="236"/>
        <v>0</v>
      </c>
      <c r="AC337" s="6">
        <f t="shared" si="237"/>
        <v>0</v>
      </c>
      <c r="AE337" s="35">
        <f t="shared" si="238"/>
        <v>0</v>
      </c>
      <c r="AF337">
        <f t="shared" si="239"/>
        <v>0</v>
      </c>
      <c r="AG337">
        <f t="shared" si="240"/>
        <v>0</v>
      </c>
      <c r="AH337"/>
      <c r="AI337" s="35">
        <f t="shared" si="241"/>
        <v>0</v>
      </c>
      <c r="AJ337">
        <f t="shared" si="242"/>
        <v>0</v>
      </c>
      <c r="AK337">
        <f t="shared" si="243"/>
        <v>0</v>
      </c>
      <c r="AL337">
        <f t="shared" si="244"/>
        <v>0</v>
      </c>
      <c r="AM337"/>
      <c r="AN337" s="35">
        <f t="shared" si="245"/>
        <v>0</v>
      </c>
      <c r="AO337">
        <f t="shared" si="246"/>
        <v>0</v>
      </c>
      <c r="AP337">
        <f t="shared" si="247"/>
        <v>0</v>
      </c>
    </row>
    <row r="338" spans="1:44" ht="34" x14ac:dyDescent="0.2">
      <c r="A338" s="4" t="s">
        <v>546</v>
      </c>
      <c r="B338" s="50">
        <v>0</v>
      </c>
      <c r="C338" s="50">
        <v>0</v>
      </c>
      <c r="D338" s="50">
        <v>1</v>
      </c>
      <c r="E338">
        <v>0</v>
      </c>
      <c r="F338">
        <v>0</v>
      </c>
      <c r="G338">
        <v>0</v>
      </c>
      <c r="I338" s="4"/>
      <c r="J338" s="6">
        <f t="shared" si="223"/>
        <v>1</v>
      </c>
      <c r="K338">
        <f t="shared" si="224"/>
        <v>1</v>
      </c>
      <c r="L338"/>
      <c r="M338"/>
      <c r="N338" t="s">
        <v>530</v>
      </c>
      <c r="O338">
        <f t="shared" si="225"/>
        <v>0</v>
      </c>
      <c r="P338" s="51" t="e">
        <f t="shared" si="226"/>
        <v>#DIV/0!</v>
      </c>
      <c r="Q338" s="4" t="e">
        <f t="shared" si="227"/>
        <v>#DIV/0!</v>
      </c>
      <c r="R338" s="43">
        <f t="shared" si="228"/>
        <v>0</v>
      </c>
      <c r="S338" s="6">
        <f t="shared" si="229"/>
        <v>0</v>
      </c>
      <c r="T338" s="6">
        <f t="shared" si="230"/>
        <v>0</v>
      </c>
      <c r="V338" s="43">
        <f t="shared" si="231"/>
        <v>0</v>
      </c>
      <c r="W338" s="6">
        <f t="shared" si="232"/>
        <v>0</v>
      </c>
      <c r="X338" s="6">
        <f t="shared" si="233"/>
        <v>0</v>
      </c>
      <c r="Y338" s="6">
        <f t="shared" si="234"/>
        <v>0</v>
      </c>
      <c r="AA338" s="43">
        <f t="shared" si="235"/>
        <v>0</v>
      </c>
      <c r="AB338" s="6">
        <f t="shared" si="236"/>
        <v>0</v>
      </c>
      <c r="AC338" s="6">
        <f t="shared" si="237"/>
        <v>0</v>
      </c>
      <c r="AE338" s="35">
        <f t="shared" si="238"/>
        <v>0</v>
      </c>
      <c r="AF338">
        <f t="shared" si="239"/>
        <v>0</v>
      </c>
      <c r="AG338">
        <f t="shared" si="240"/>
        <v>0</v>
      </c>
      <c r="AH338"/>
      <c r="AI338" s="35">
        <f t="shared" si="241"/>
        <v>0</v>
      </c>
      <c r="AJ338">
        <f t="shared" si="242"/>
        <v>0</v>
      </c>
      <c r="AK338">
        <f t="shared" si="243"/>
        <v>0</v>
      </c>
      <c r="AL338">
        <f t="shared" si="244"/>
        <v>0</v>
      </c>
      <c r="AM338"/>
      <c r="AN338" s="35">
        <f t="shared" si="245"/>
        <v>0</v>
      </c>
      <c r="AO338">
        <f t="shared" si="246"/>
        <v>0</v>
      </c>
      <c r="AP338">
        <f t="shared" si="247"/>
        <v>0</v>
      </c>
    </row>
    <row r="339" spans="1:44" ht="34" x14ac:dyDescent="0.2">
      <c r="A339" s="4" t="s">
        <v>547</v>
      </c>
      <c r="B339" s="50">
        <v>1</v>
      </c>
      <c r="C339" s="50">
        <v>3</v>
      </c>
      <c r="D339" s="50">
        <v>3</v>
      </c>
      <c r="E339">
        <v>25</v>
      </c>
      <c r="F339">
        <v>4</v>
      </c>
      <c r="G339"/>
      <c r="H339" s="4" t="s">
        <v>548</v>
      </c>
      <c r="I339" s="4" t="s">
        <v>549</v>
      </c>
      <c r="J339" s="6">
        <f t="shared" si="223"/>
        <v>7</v>
      </c>
      <c r="K339">
        <f t="shared" si="224"/>
        <v>36</v>
      </c>
      <c r="L339"/>
      <c r="M339"/>
      <c r="N339" t="s">
        <v>530</v>
      </c>
      <c r="O339">
        <f t="shared" si="225"/>
        <v>0</v>
      </c>
      <c r="P339" s="51" t="e">
        <f t="shared" si="226"/>
        <v>#DIV/0!</v>
      </c>
      <c r="Q339" s="4" t="e">
        <f t="shared" si="227"/>
        <v>#DIV/0!</v>
      </c>
      <c r="R339" s="43">
        <f t="shared" si="228"/>
        <v>0</v>
      </c>
      <c r="S339" s="6">
        <f t="shared" si="229"/>
        <v>0</v>
      </c>
      <c r="T339" s="6">
        <f t="shared" si="230"/>
        <v>0</v>
      </c>
      <c r="V339" s="43">
        <f t="shared" si="231"/>
        <v>0</v>
      </c>
      <c r="W339" s="6">
        <f t="shared" si="232"/>
        <v>0</v>
      </c>
      <c r="X339" s="6">
        <f t="shared" si="233"/>
        <v>0</v>
      </c>
      <c r="Y339" s="6">
        <f t="shared" si="234"/>
        <v>0</v>
      </c>
      <c r="AA339" s="43">
        <f t="shared" si="235"/>
        <v>0</v>
      </c>
      <c r="AB339" s="6">
        <f t="shared" si="236"/>
        <v>0</v>
      </c>
      <c r="AC339" s="6">
        <f t="shared" si="237"/>
        <v>0</v>
      </c>
      <c r="AE339" s="35">
        <f t="shared" si="238"/>
        <v>0</v>
      </c>
      <c r="AF339">
        <f t="shared" si="239"/>
        <v>0</v>
      </c>
      <c r="AG339">
        <f t="shared" si="240"/>
        <v>0</v>
      </c>
      <c r="AH339"/>
      <c r="AI339" s="35">
        <f t="shared" si="241"/>
        <v>0</v>
      </c>
      <c r="AJ339">
        <f t="shared" si="242"/>
        <v>0</v>
      </c>
      <c r="AK339">
        <f t="shared" si="243"/>
        <v>0</v>
      </c>
      <c r="AL339">
        <f t="shared" si="244"/>
        <v>0</v>
      </c>
      <c r="AM339"/>
      <c r="AN339" s="35">
        <f t="shared" si="245"/>
        <v>0</v>
      </c>
      <c r="AO339">
        <f t="shared" si="246"/>
        <v>0</v>
      </c>
      <c r="AP339">
        <f t="shared" si="247"/>
        <v>0</v>
      </c>
    </row>
    <row r="340" spans="1:44" ht="17" x14ac:dyDescent="0.2">
      <c r="A340" s="4" t="s">
        <v>550</v>
      </c>
      <c r="B340" s="50">
        <v>1</v>
      </c>
      <c r="C340" s="50">
        <v>0</v>
      </c>
      <c r="D340" s="50">
        <v>0</v>
      </c>
      <c r="E340">
        <v>0</v>
      </c>
      <c r="F340">
        <v>0</v>
      </c>
      <c r="G340">
        <v>0</v>
      </c>
      <c r="I340" s="4" t="s">
        <v>551</v>
      </c>
      <c r="J340" s="6">
        <f t="shared" si="223"/>
        <v>1</v>
      </c>
      <c r="K340">
        <f t="shared" si="224"/>
        <v>1</v>
      </c>
      <c r="L340"/>
      <c r="M340"/>
      <c r="N340" t="s">
        <v>530</v>
      </c>
      <c r="O340">
        <f t="shared" si="225"/>
        <v>0</v>
      </c>
      <c r="P340" s="51" t="e">
        <f t="shared" si="226"/>
        <v>#DIV/0!</v>
      </c>
      <c r="Q340" s="4" t="e">
        <f t="shared" si="227"/>
        <v>#DIV/0!</v>
      </c>
      <c r="R340" s="43">
        <f t="shared" si="228"/>
        <v>0</v>
      </c>
      <c r="S340" s="6">
        <f t="shared" si="229"/>
        <v>0</v>
      </c>
      <c r="T340" s="6">
        <f t="shared" si="230"/>
        <v>0</v>
      </c>
      <c r="V340" s="43">
        <f t="shared" si="231"/>
        <v>0</v>
      </c>
      <c r="W340" s="6">
        <f t="shared" si="232"/>
        <v>0</v>
      </c>
      <c r="X340" s="6">
        <f t="shared" si="233"/>
        <v>0</v>
      </c>
      <c r="Y340" s="6">
        <f t="shared" si="234"/>
        <v>0</v>
      </c>
      <c r="AA340" s="43">
        <f t="shared" si="235"/>
        <v>0</v>
      </c>
      <c r="AB340" s="6">
        <f t="shared" si="236"/>
        <v>0</v>
      </c>
      <c r="AC340" s="6">
        <f t="shared" si="237"/>
        <v>0</v>
      </c>
      <c r="AE340" s="35">
        <f t="shared" si="238"/>
        <v>0</v>
      </c>
      <c r="AF340">
        <f t="shared" si="239"/>
        <v>0</v>
      </c>
      <c r="AG340">
        <f t="shared" si="240"/>
        <v>0</v>
      </c>
      <c r="AH340"/>
      <c r="AI340" s="35">
        <f t="shared" si="241"/>
        <v>0</v>
      </c>
      <c r="AJ340">
        <f t="shared" si="242"/>
        <v>0</v>
      </c>
      <c r="AK340">
        <f t="shared" si="243"/>
        <v>0</v>
      </c>
      <c r="AL340">
        <f t="shared" si="244"/>
        <v>0</v>
      </c>
      <c r="AM340"/>
      <c r="AN340" s="35">
        <f t="shared" si="245"/>
        <v>0</v>
      </c>
      <c r="AO340">
        <f t="shared" si="246"/>
        <v>0</v>
      </c>
      <c r="AP340">
        <f t="shared" si="247"/>
        <v>0</v>
      </c>
    </row>
    <row r="341" spans="1:44" x14ac:dyDescent="0.2">
      <c r="B341" s="50"/>
      <c r="C341" s="50"/>
      <c r="D341" s="50"/>
      <c r="E341"/>
      <c r="F341"/>
      <c r="G341"/>
      <c r="I341" s="4"/>
      <c r="J341" s="6">
        <f t="shared" si="223"/>
        <v>0</v>
      </c>
      <c r="K341">
        <f t="shared" si="224"/>
        <v>0</v>
      </c>
      <c r="L341"/>
      <c r="M341"/>
      <c r="O341">
        <f t="shared" si="225"/>
        <v>0</v>
      </c>
      <c r="P341" s="51" t="e">
        <f t="shared" si="226"/>
        <v>#DIV/0!</v>
      </c>
      <c r="Q341" s="4" t="e">
        <f t="shared" si="227"/>
        <v>#DIV/0!</v>
      </c>
      <c r="R341" s="43">
        <f t="shared" si="228"/>
        <v>0</v>
      </c>
      <c r="S341" s="6">
        <f t="shared" si="229"/>
        <v>0</v>
      </c>
      <c r="T341" s="6">
        <f t="shared" si="230"/>
        <v>0</v>
      </c>
      <c r="V341" s="43">
        <f t="shared" si="231"/>
        <v>0</v>
      </c>
      <c r="W341" s="6">
        <f t="shared" si="232"/>
        <v>0</v>
      </c>
      <c r="X341" s="6">
        <f t="shared" si="233"/>
        <v>0</v>
      </c>
      <c r="Y341" s="6">
        <f t="shared" si="234"/>
        <v>0</v>
      </c>
      <c r="AA341" s="43">
        <f t="shared" si="235"/>
        <v>0</v>
      </c>
      <c r="AB341" s="6">
        <f t="shared" si="236"/>
        <v>0</v>
      </c>
      <c r="AC341" s="6">
        <f t="shared" si="237"/>
        <v>0</v>
      </c>
      <c r="AE341" s="35">
        <f t="shared" si="238"/>
        <v>0</v>
      </c>
      <c r="AF341">
        <f t="shared" si="239"/>
        <v>0</v>
      </c>
      <c r="AG341">
        <f t="shared" si="240"/>
        <v>0</v>
      </c>
      <c r="AH341"/>
      <c r="AI341" s="35">
        <f t="shared" si="241"/>
        <v>0</v>
      </c>
      <c r="AJ341">
        <f t="shared" si="242"/>
        <v>0</v>
      </c>
      <c r="AK341">
        <f t="shared" si="243"/>
        <v>0</v>
      </c>
      <c r="AL341">
        <f t="shared" si="244"/>
        <v>0</v>
      </c>
      <c r="AM341"/>
      <c r="AN341" s="35">
        <f t="shared" si="245"/>
        <v>0</v>
      </c>
      <c r="AO341">
        <f t="shared" si="246"/>
        <v>0</v>
      </c>
      <c r="AP341">
        <f t="shared" si="247"/>
        <v>0</v>
      </c>
    </row>
    <row r="342" spans="1:44" x14ac:dyDescent="0.2">
      <c r="B342" s="50"/>
      <c r="C342" s="50"/>
      <c r="D342" s="50"/>
      <c r="E342"/>
      <c r="F342"/>
      <c r="G342"/>
      <c r="I342" s="4"/>
      <c r="J342" s="6">
        <f t="shared" si="223"/>
        <v>0</v>
      </c>
      <c r="K342">
        <f t="shared" si="224"/>
        <v>0</v>
      </c>
      <c r="L342"/>
      <c r="M342"/>
      <c r="O342">
        <f t="shared" si="225"/>
        <v>0</v>
      </c>
      <c r="P342" s="51" t="e">
        <f t="shared" si="226"/>
        <v>#DIV/0!</v>
      </c>
      <c r="Q342" s="4" t="e">
        <f t="shared" si="227"/>
        <v>#DIV/0!</v>
      </c>
      <c r="R342" s="43">
        <f t="shared" si="228"/>
        <v>0</v>
      </c>
      <c r="S342" s="6">
        <f t="shared" si="229"/>
        <v>0</v>
      </c>
      <c r="T342" s="6">
        <f t="shared" si="230"/>
        <v>0</v>
      </c>
      <c r="U342" s="6">
        <f>SUM(R327:T341)</f>
        <v>2</v>
      </c>
      <c r="V342" s="43">
        <f t="shared" si="231"/>
        <v>0</v>
      </c>
      <c r="W342" s="6">
        <f t="shared" si="232"/>
        <v>0</v>
      </c>
      <c r="X342" s="6">
        <f t="shared" si="233"/>
        <v>0</v>
      </c>
      <c r="Y342" s="6">
        <f t="shared" si="234"/>
        <v>0</v>
      </c>
      <c r="Z342" s="6">
        <f>SUM(V327:Y341)</f>
        <v>0</v>
      </c>
      <c r="AA342" s="43">
        <f t="shared" si="235"/>
        <v>0</v>
      </c>
      <c r="AB342" s="6">
        <f t="shared" si="236"/>
        <v>0</v>
      </c>
      <c r="AC342" s="6">
        <f t="shared" si="237"/>
        <v>0</v>
      </c>
      <c r="AD342" s="6">
        <f>SUM(AA327:AC341)</f>
        <v>0</v>
      </c>
      <c r="AE342" s="35">
        <f t="shared" si="238"/>
        <v>0</v>
      </c>
      <c r="AF342">
        <f t="shared" si="239"/>
        <v>0</v>
      </c>
      <c r="AG342">
        <f t="shared" si="240"/>
        <v>0</v>
      </c>
      <c r="AH342">
        <f>SUM(AE327:AG341)</f>
        <v>4</v>
      </c>
      <c r="AI342" s="35">
        <f t="shared" si="241"/>
        <v>0</v>
      </c>
      <c r="AJ342">
        <f t="shared" si="242"/>
        <v>0</v>
      </c>
      <c r="AK342">
        <f t="shared" si="243"/>
        <v>0</v>
      </c>
      <c r="AL342">
        <f t="shared" si="244"/>
        <v>0</v>
      </c>
      <c r="AM342">
        <f>SUM(AI327:AL341)</f>
        <v>0</v>
      </c>
      <c r="AN342" s="35">
        <f t="shared" si="245"/>
        <v>0</v>
      </c>
      <c r="AO342">
        <f t="shared" si="246"/>
        <v>0</v>
      </c>
      <c r="AP342">
        <f t="shared" si="247"/>
        <v>0</v>
      </c>
      <c r="AQ342">
        <f>SUM(AN327:AP341)</f>
        <v>0</v>
      </c>
    </row>
    <row r="343" spans="1:44" ht="17" x14ac:dyDescent="0.2">
      <c r="A343" s="1" t="s">
        <v>552</v>
      </c>
      <c r="B343" s="2" t="s">
        <v>553</v>
      </c>
      <c r="C343" s="2" t="s">
        <v>2</v>
      </c>
      <c r="D343" s="2" t="s">
        <v>3</v>
      </c>
      <c r="E343" s="3" t="s">
        <v>554</v>
      </c>
      <c r="F343" s="3" t="s">
        <v>555</v>
      </c>
      <c r="G343" s="3" t="s">
        <v>556</v>
      </c>
      <c r="H343" s="1" t="s">
        <v>7</v>
      </c>
      <c r="I343" s="1" t="s">
        <v>557</v>
      </c>
      <c r="J343" s="3">
        <f t="shared" si="223"/>
        <v>0</v>
      </c>
      <c r="K343" s="3">
        <f t="shared" si="224"/>
        <v>0</v>
      </c>
      <c r="L343" s="3"/>
      <c r="M343" s="3"/>
      <c r="N343" s="3"/>
      <c r="O343" s="3">
        <f t="shared" si="225"/>
        <v>0</v>
      </c>
      <c r="P343" s="1" t="e">
        <f t="shared" si="226"/>
        <v>#DIV/0!</v>
      </c>
      <c r="Q343" s="1" t="e">
        <f t="shared" si="227"/>
        <v>#DIV/0!</v>
      </c>
      <c r="R343" s="34">
        <f t="shared" si="228"/>
        <v>0</v>
      </c>
      <c r="S343" s="3">
        <f t="shared" si="229"/>
        <v>0</v>
      </c>
      <c r="T343" s="3">
        <f t="shared" si="230"/>
        <v>0</v>
      </c>
      <c r="U343" s="3"/>
      <c r="V343" s="34">
        <f t="shared" si="231"/>
        <v>0</v>
      </c>
      <c r="W343" s="3">
        <f t="shared" si="232"/>
        <v>0</v>
      </c>
      <c r="X343" s="3">
        <f t="shared" si="233"/>
        <v>0</v>
      </c>
      <c r="Y343" s="3">
        <f t="shared" si="234"/>
        <v>0</v>
      </c>
      <c r="Z343" s="3"/>
      <c r="AA343" s="34">
        <f t="shared" si="235"/>
        <v>0</v>
      </c>
      <c r="AB343" s="3">
        <f t="shared" si="236"/>
        <v>0</v>
      </c>
      <c r="AC343" s="3">
        <f t="shared" si="237"/>
        <v>0</v>
      </c>
      <c r="AD343" s="3"/>
      <c r="AE343" s="34">
        <f t="shared" si="238"/>
        <v>0</v>
      </c>
      <c r="AF343" s="3">
        <f t="shared" si="239"/>
        <v>0</v>
      </c>
      <c r="AG343" s="3">
        <f t="shared" si="240"/>
        <v>0</v>
      </c>
      <c r="AH343" s="3"/>
      <c r="AI343" s="34">
        <f t="shared" si="241"/>
        <v>0</v>
      </c>
      <c r="AJ343" s="3">
        <f t="shared" si="242"/>
        <v>0</v>
      </c>
      <c r="AK343" s="3">
        <f t="shared" si="243"/>
        <v>0</v>
      </c>
      <c r="AL343" s="3">
        <f t="shared" si="244"/>
        <v>0</v>
      </c>
      <c r="AM343" s="3"/>
      <c r="AN343" s="34">
        <f t="shared" si="245"/>
        <v>0</v>
      </c>
      <c r="AO343" s="3">
        <f t="shared" si="246"/>
        <v>0</v>
      </c>
      <c r="AP343" s="3">
        <f t="shared" si="247"/>
        <v>0</v>
      </c>
      <c r="AQ343" s="3"/>
      <c r="AR343" s="3"/>
    </row>
    <row r="344" spans="1:44" ht="17" x14ac:dyDescent="0.2">
      <c r="A344" s="4" t="s">
        <v>558</v>
      </c>
      <c r="B344" s="50"/>
      <c r="C344" s="50"/>
      <c r="D344" s="50"/>
      <c r="E344"/>
      <c r="F344"/>
      <c r="G344"/>
      <c r="I344" s="4"/>
      <c r="J344" s="6">
        <f t="shared" si="223"/>
        <v>0</v>
      </c>
      <c r="K344">
        <f t="shared" si="224"/>
        <v>0</v>
      </c>
      <c r="L344"/>
      <c r="M344"/>
      <c r="O344">
        <f t="shared" si="225"/>
        <v>0</v>
      </c>
      <c r="P344" s="51" t="e">
        <f t="shared" si="226"/>
        <v>#DIV/0!</v>
      </c>
      <c r="Q344" s="4" t="e">
        <f t="shared" si="227"/>
        <v>#DIV/0!</v>
      </c>
      <c r="R344" s="43">
        <f t="shared" si="228"/>
        <v>0</v>
      </c>
      <c r="S344" s="6">
        <f t="shared" si="229"/>
        <v>0</v>
      </c>
      <c r="T344" s="6">
        <f t="shared" si="230"/>
        <v>0</v>
      </c>
      <c r="V344" s="43">
        <f t="shared" si="231"/>
        <v>0</v>
      </c>
      <c r="W344" s="6">
        <f t="shared" si="232"/>
        <v>0</v>
      </c>
      <c r="X344" s="6">
        <f t="shared" si="233"/>
        <v>0</v>
      </c>
      <c r="Y344" s="6">
        <f t="shared" si="234"/>
        <v>0</v>
      </c>
      <c r="AA344" s="43">
        <f t="shared" si="235"/>
        <v>0</v>
      </c>
      <c r="AB344" s="6">
        <f t="shared" si="236"/>
        <v>0</v>
      </c>
      <c r="AC344" s="6">
        <f t="shared" si="237"/>
        <v>0</v>
      </c>
      <c r="AE344" s="35">
        <f t="shared" si="238"/>
        <v>0</v>
      </c>
      <c r="AF344">
        <f t="shared" si="239"/>
        <v>0</v>
      </c>
      <c r="AG344">
        <f t="shared" si="240"/>
        <v>0</v>
      </c>
      <c r="AH344"/>
      <c r="AI344" s="35">
        <f t="shared" si="241"/>
        <v>0</v>
      </c>
      <c r="AJ344">
        <f t="shared" si="242"/>
        <v>0</v>
      </c>
      <c r="AK344">
        <f t="shared" si="243"/>
        <v>0</v>
      </c>
      <c r="AL344">
        <f t="shared" si="244"/>
        <v>0</v>
      </c>
      <c r="AM344"/>
      <c r="AN344" s="35">
        <f t="shared" si="245"/>
        <v>0</v>
      </c>
      <c r="AO344">
        <f t="shared" si="246"/>
        <v>0</v>
      </c>
      <c r="AP344">
        <f t="shared" si="247"/>
        <v>0</v>
      </c>
    </row>
    <row r="345" spans="1:44" ht="17" x14ac:dyDescent="0.2">
      <c r="B345" s="50">
        <v>1</v>
      </c>
      <c r="C345" s="50">
        <v>0</v>
      </c>
      <c r="D345" s="50">
        <v>1</v>
      </c>
      <c r="E345">
        <v>0</v>
      </c>
      <c r="F345">
        <v>0</v>
      </c>
      <c r="G345">
        <v>0</v>
      </c>
      <c r="I345" s="4" t="s">
        <v>559</v>
      </c>
      <c r="J345" s="6">
        <f t="shared" si="223"/>
        <v>2</v>
      </c>
      <c r="K345">
        <f t="shared" si="224"/>
        <v>2</v>
      </c>
      <c r="L345"/>
      <c r="M345"/>
      <c r="N345" t="s">
        <v>530</v>
      </c>
      <c r="O345">
        <f t="shared" si="225"/>
        <v>0</v>
      </c>
      <c r="P345" s="51" t="e">
        <f t="shared" si="226"/>
        <v>#DIV/0!</v>
      </c>
      <c r="Q345" s="4" t="e">
        <f t="shared" si="227"/>
        <v>#DIV/0!</v>
      </c>
      <c r="R345" s="43">
        <f t="shared" si="228"/>
        <v>0</v>
      </c>
      <c r="S345" s="6">
        <f t="shared" si="229"/>
        <v>0</v>
      </c>
      <c r="T345" s="6">
        <f t="shared" si="230"/>
        <v>0</v>
      </c>
      <c r="V345" s="43">
        <f t="shared" si="231"/>
        <v>0</v>
      </c>
      <c r="W345" s="6">
        <f t="shared" si="232"/>
        <v>0</v>
      </c>
      <c r="X345" s="6">
        <f t="shared" si="233"/>
        <v>0</v>
      </c>
      <c r="Y345" s="6">
        <f t="shared" si="234"/>
        <v>0</v>
      </c>
      <c r="AA345" s="43">
        <f t="shared" si="235"/>
        <v>0</v>
      </c>
      <c r="AB345" s="6">
        <f t="shared" si="236"/>
        <v>0</v>
      </c>
      <c r="AC345" s="6">
        <f t="shared" si="237"/>
        <v>0</v>
      </c>
      <c r="AE345" s="35">
        <f t="shared" si="238"/>
        <v>0</v>
      </c>
      <c r="AF345">
        <f t="shared" si="239"/>
        <v>0</v>
      </c>
      <c r="AG345">
        <f t="shared" si="240"/>
        <v>0</v>
      </c>
      <c r="AH345"/>
      <c r="AI345" s="35">
        <f t="shared" si="241"/>
        <v>0</v>
      </c>
      <c r="AJ345">
        <f t="shared" si="242"/>
        <v>0</v>
      </c>
      <c r="AK345">
        <f t="shared" si="243"/>
        <v>0</v>
      </c>
      <c r="AL345">
        <f t="shared" si="244"/>
        <v>0</v>
      </c>
      <c r="AM345"/>
      <c r="AN345" s="35">
        <f t="shared" si="245"/>
        <v>0</v>
      </c>
      <c r="AO345">
        <f t="shared" si="246"/>
        <v>0</v>
      </c>
      <c r="AP345">
        <f t="shared" si="247"/>
        <v>0</v>
      </c>
    </row>
    <row r="346" spans="1:44" ht="17" x14ac:dyDescent="0.2">
      <c r="A346" s="4" t="s">
        <v>560</v>
      </c>
      <c r="B346" s="50">
        <v>1</v>
      </c>
      <c r="C346" s="50">
        <v>0</v>
      </c>
      <c r="D346" s="50">
        <v>0</v>
      </c>
      <c r="E346">
        <v>0</v>
      </c>
      <c r="F346">
        <v>0</v>
      </c>
      <c r="G346">
        <v>0</v>
      </c>
      <c r="I346" s="4" t="s">
        <v>561</v>
      </c>
      <c r="J346" s="6">
        <f t="shared" si="223"/>
        <v>1</v>
      </c>
      <c r="K346">
        <f t="shared" si="224"/>
        <v>1</v>
      </c>
      <c r="L346"/>
      <c r="M346"/>
      <c r="N346" t="s">
        <v>530</v>
      </c>
      <c r="O346">
        <f t="shared" si="225"/>
        <v>0</v>
      </c>
      <c r="P346" s="51" t="e">
        <f t="shared" si="226"/>
        <v>#DIV/0!</v>
      </c>
      <c r="Q346" s="4" t="e">
        <f t="shared" si="227"/>
        <v>#DIV/0!</v>
      </c>
      <c r="R346" s="43">
        <f t="shared" si="228"/>
        <v>0</v>
      </c>
      <c r="S346" s="6">
        <f t="shared" si="229"/>
        <v>0</v>
      </c>
      <c r="T346" s="6">
        <f t="shared" si="230"/>
        <v>0</v>
      </c>
      <c r="V346" s="43">
        <f t="shared" si="231"/>
        <v>0</v>
      </c>
      <c r="W346" s="6">
        <f t="shared" si="232"/>
        <v>0</v>
      </c>
      <c r="X346" s="6">
        <f t="shared" si="233"/>
        <v>0</v>
      </c>
      <c r="Y346" s="6">
        <f t="shared" si="234"/>
        <v>0</v>
      </c>
      <c r="AA346" s="43">
        <f t="shared" si="235"/>
        <v>0</v>
      </c>
      <c r="AB346" s="6">
        <f t="shared" si="236"/>
        <v>0</v>
      </c>
      <c r="AC346" s="6">
        <f t="shared" si="237"/>
        <v>0</v>
      </c>
      <c r="AE346" s="35">
        <f t="shared" si="238"/>
        <v>0</v>
      </c>
      <c r="AF346">
        <f t="shared" si="239"/>
        <v>0</v>
      </c>
      <c r="AG346">
        <f t="shared" si="240"/>
        <v>0</v>
      </c>
      <c r="AH346"/>
      <c r="AI346" s="35">
        <f t="shared" si="241"/>
        <v>0</v>
      </c>
      <c r="AJ346">
        <f t="shared" si="242"/>
        <v>0</v>
      </c>
      <c r="AK346">
        <f t="shared" si="243"/>
        <v>0</v>
      </c>
      <c r="AL346">
        <f t="shared" si="244"/>
        <v>0</v>
      </c>
      <c r="AM346"/>
      <c r="AN346" s="35">
        <f t="shared" si="245"/>
        <v>0</v>
      </c>
      <c r="AO346">
        <f t="shared" si="246"/>
        <v>0</v>
      </c>
      <c r="AP346">
        <f t="shared" si="247"/>
        <v>0</v>
      </c>
    </row>
    <row r="347" spans="1:44" ht="17" x14ac:dyDescent="0.2">
      <c r="A347" s="4" t="s">
        <v>562</v>
      </c>
      <c r="B347" s="50">
        <v>2</v>
      </c>
      <c r="C347" s="50">
        <v>0</v>
      </c>
      <c r="D347" s="50">
        <v>1</v>
      </c>
      <c r="E347">
        <v>8</v>
      </c>
      <c r="F347">
        <v>0</v>
      </c>
      <c r="G347">
        <v>0</v>
      </c>
      <c r="I347" s="4" t="s">
        <v>536</v>
      </c>
      <c r="J347" s="6">
        <f t="shared" si="223"/>
        <v>3</v>
      </c>
      <c r="K347">
        <f t="shared" si="224"/>
        <v>11</v>
      </c>
      <c r="L347"/>
      <c r="M347"/>
      <c r="N347" t="s">
        <v>530</v>
      </c>
      <c r="O347">
        <f t="shared" si="225"/>
        <v>0</v>
      </c>
      <c r="P347" s="51" t="e">
        <f t="shared" si="226"/>
        <v>#DIV/0!</v>
      </c>
      <c r="Q347" s="4" t="e">
        <f t="shared" si="227"/>
        <v>#DIV/0!</v>
      </c>
      <c r="R347" s="43">
        <f t="shared" si="228"/>
        <v>0</v>
      </c>
      <c r="S347" s="6">
        <f t="shared" si="229"/>
        <v>0</v>
      </c>
      <c r="T347" s="6">
        <f t="shared" si="230"/>
        <v>0</v>
      </c>
      <c r="V347" s="43">
        <f t="shared" si="231"/>
        <v>0</v>
      </c>
      <c r="W347" s="6">
        <f t="shared" si="232"/>
        <v>0</v>
      </c>
      <c r="X347" s="6">
        <f t="shared" si="233"/>
        <v>0</v>
      </c>
      <c r="Y347" s="6">
        <f t="shared" si="234"/>
        <v>0</v>
      </c>
      <c r="AA347" s="43">
        <f t="shared" si="235"/>
        <v>0</v>
      </c>
      <c r="AB347" s="6">
        <f t="shared" si="236"/>
        <v>0</v>
      </c>
      <c r="AC347" s="6">
        <f t="shared" si="237"/>
        <v>0</v>
      </c>
      <c r="AE347" s="35">
        <f t="shared" si="238"/>
        <v>0</v>
      </c>
      <c r="AF347">
        <f t="shared" si="239"/>
        <v>0</v>
      </c>
      <c r="AG347">
        <f t="shared" si="240"/>
        <v>0</v>
      </c>
      <c r="AH347"/>
      <c r="AI347" s="35">
        <f t="shared" si="241"/>
        <v>0</v>
      </c>
      <c r="AJ347">
        <f t="shared" si="242"/>
        <v>0</v>
      </c>
      <c r="AK347">
        <f t="shared" si="243"/>
        <v>0</v>
      </c>
      <c r="AL347">
        <f t="shared" si="244"/>
        <v>0</v>
      </c>
      <c r="AM347"/>
      <c r="AN347" s="35">
        <f t="shared" si="245"/>
        <v>0</v>
      </c>
      <c r="AO347">
        <f t="shared" si="246"/>
        <v>0</v>
      </c>
      <c r="AP347">
        <f t="shared" si="247"/>
        <v>0</v>
      </c>
    </row>
    <row r="348" spans="1:44" x14ac:dyDescent="0.2">
      <c r="B348" s="50"/>
      <c r="C348" s="50"/>
      <c r="D348" s="50"/>
      <c r="E348"/>
      <c r="F348"/>
      <c r="G348"/>
      <c r="I348" s="4"/>
      <c r="J348" s="6">
        <f t="shared" si="223"/>
        <v>0</v>
      </c>
      <c r="K348">
        <f t="shared" si="224"/>
        <v>0</v>
      </c>
      <c r="L348"/>
      <c r="M348"/>
      <c r="N348" t="s">
        <v>530</v>
      </c>
      <c r="O348">
        <f t="shared" si="225"/>
        <v>0</v>
      </c>
      <c r="P348" s="51" t="e">
        <f t="shared" si="226"/>
        <v>#DIV/0!</v>
      </c>
      <c r="Q348" s="4" t="e">
        <f t="shared" si="227"/>
        <v>#DIV/0!</v>
      </c>
      <c r="R348" s="43">
        <f t="shared" si="228"/>
        <v>0</v>
      </c>
      <c r="S348" s="6">
        <f t="shared" si="229"/>
        <v>0</v>
      </c>
      <c r="T348" s="6">
        <f t="shared" si="230"/>
        <v>0</v>
      </c>
      <c r="V348" s="43">
        <f t="shared" si="231"/>
        <v>0</v>
      </c>
      <c r="W348" s="6">
        <f t="shared" si="232"/>
        <v>0</v>
      </c>
      <c r="X348" s="6">
        <f t="shared" si="233"/>
        <v>0</v>
      </c>
      <c r="Y348" s="6">
        <f t="shared" si="234"/>
        <v>0</v>
      </c>
      <c r="AA348" s="43">
        <f t="shared" si="235"/>
        <v>0</v>
      </c>
      <c r="AB348" s="6">
        <f t="shared" si="236"/>
        <v>0</v>
      </c>
      <c r="AC348" s="6">
        <f t="shared" si="237"/>
        <v>0</v>
      </c>
      <c r="AE348" s="35">
        <f t="shared" si="238"/>
        <v>0</v>
      </c>
      <c r="AF348">
        <f t="shared" si="239"/>
        <v>0</v>
      </c>
      <c r="AG348">
        <f t="shared" si="240"/>
        <v>0</v>
      </c>
      <c r="AH348"/>
      <c r="AI348" s="35">
        <f t="shared" si="241"/>
        <v>0</v>
      </c>
      <c r="AJ348">
        <f t="shared" si="242"/>
        <v>0</v>
      </c>
      <c r="AK348">
        <f t="shared" si="243"/>
        <v>0</v>
      </c>
      <c r="AL348">
        <f t="shared" si="244"/>
        <v>0</v>
      </c>
      <c r="AM348"/>
      <c r="AN348" s="35">
        <f t="shared" si="245"/>
        <v>0</v>
      </c>
      <c r="AO348">
        <f t="shared" si="246"/>
        <v>0</v>
      </c>
      <c r="AP348">
        <f t="shared" si="247"/>
        <v>0</v>
      </c>
    </row>
    <row r="349" spans="1:44" ht="34" x14ac:dyDescent="0.2">
      <c r="A349" s="4" t="s">
        <v>563</v>
      </c>
      <c r="B349" s="50"/>
      <c r="C349" s="50"/>
      <c r="D349" s="50"/>
      <c r="E349"/>
      <c r="F349"/>
      <c r="G349"/>
      <c r="I349" s="4"/>
      <c r="J349" s="6">
        <f t="shared" si="223"/>
        <v>0</v>
      </c>
      <c r="K349">
        <f t="shared" si="224"/>
        <v>0</v>
      </c>
      <c r="L349"/>
      <c r="M349"/>
      <c r="O349">
        <f t="shared" si="225"/>
        <v>0</v>
      </c>
      <c r="P349" s="51" t="e">
        <f t="shared" si="226"/>
        <v>#DIV/0!</v>
      </c>
      <c r="Q349" s="4" t="e">
        <f t="shared" si="227"/>
        <v>#DIV/0!</v>
      </c>
      <c r="R349" s="43">
        <f t="shared" si="228"/>
        <v>0</v>
      </c>
      <c r="S349" s="6">
        <f t="shared" si="229"/>
        <v>0</v>
      </c>
      <c r="T349" s="6">
        <f t="shared" si="230"/>
        <v>0</v>
      </c>
      <c r="V349" s="43">
        <f t="shared" si="231"/>
        <v>0</v>
      </c>
      <c r="W349" s="6">
        <f t="shared" si="232"/>
        <v>0</v>
      </c>
      <c r="X349" s="6">
        <f t="shared" si="233"/>
        <v>0</v>
      </c>
      <c r="Y349" s="6">
        <f t="shared" si="234"/>
        <v>0</v>
      </c>
      <c r="AA349" s="43">
        <f t="shared" si="235"/>
        <v>0</v>
      </c>
      <c r="AB349" s="6">
        <f t="shared" si="236"/>
        <v>0</v>
      </c>
      <c r="AC349" s="6">
        <f t="shared" si="237"/>
        <v>0</v>
      </c>
      <c r="AE349" s="35">
        <f t="shared" si="238"/>
        <v>0</v>
      </c>
      <c r="AF349">
        <f t="shared" si="239"/>
        <v>0</v>
      </c>
      <c r="AG349">
        <f t="shared" si="240"/>
        <v>0</v>
      </c>
      <c r="AH349"/>
      <c r="AI349" s="35">
        <f t="shared" si="241"/>
        <v>0</v>
      </c>
      <c r="AJ349">
        <f t="shared" si="242"/>
        <v>0</v>
      </c>
      <c r="AK349">
        <f t="shared" si="243"/>
        <v>0</v>
      </c>
      <c r="AL349">
        <f t="shared" si="244"/>
        <v>0</v>
      </c>
      <c r="AM349"/>
      <c r="AN349" s="35">
        <f t="shared" si="245"/>
        <v>0</v>
      </c>
      <c r="AO349">
        <f t="shared" si="246"/>
        <v>0</v>
      </c>
      <c r="AP349">
        <f t="shared" si="247"/>
        <v>0</v>
      </c>
    </row>
    <row r="350" spans="1:44" x14ac:dyDescent="0.2">
      <c r="B350" s="50"/>
      <c r="C350" s="50"/>
      <c r="D350" s="50"/>
      <c r="E350"/>
      <c r="F350"/>
      <c r="G350"/>
      <c r="I350" s="4"/>
      <c r="J350" s="6">
        <f t="shared" si="223"/>
        <v>0</v>
      </c>
      <c r="K350">
        <f t="shared" si="224"/>
        <v>0</v>
      </c>
      <c r="L350"/>
      <c r="M350"/>
      <c r="O350">
        <f t="shared" si="225"/>
        <v>0</v>
      </c>
      <c r="P350" s="51" t="e">
        <f t="shared" si="226"/>
        <v>#DIV/0!</v>
      </c>
      <c r="Q350" s="4" t="e">
        <f t="shared" si="227"/>
        <v>#DIV/0!</v>
      </c>
      <c r="R350" s="43">
        <f t="shared" si="228"/>
        <v>0</v>
      </c>
      <c r="S350" s="6">
        <f t="shared" si="229"/>
        <v>0</v>
      </c>
      <c r="T350" s="6">
        <f t="shared" si="230"/>
        <v>0</v>
      </c>
      <c r="U350" s="6">
        <f>SUM(R344:T349)</f>
        <v>0</v>
      </c>
      <c r="V350" s="43">
        <f t="shared" si="231"/>
        <v>0</v>
      </c>
      <c r="W350" s="6">
        <f t="shared" si="232"/>
        <v>0</v>
      </c>
      <c r="X350" s="6">
        <f t="shared" si="233"/>
        <v>0</v>
      </c>
      <c r="Y350" s="6">
        <f t="shared" si="234"/>
        <v>0</v>
      </c>
      <c r="Z350" s="6">
        <f>SUM(V344:Y349)</f>
        <v>0</v>
      </c>
      <c r="AA350" s="43">
        <f t="shared" si="235"/>
        <v>0</v>
      </c>
      <c r="AB350" s="6">
        <f t="shared" si="236"/>
        <v>0</v>
      </c>
      <c r="AC350" s="6">
        <f t="shared" si="237"/>
        <v>0</v>
      </c>
      <c r="AD350" s="6">
        <f>SUM(AA344:AC349)</f>
        <v>0</v>
      </c>
      <c r="AE350" s="35">
        <f t="shared" si="238"/>
        <v>0</v>
      </c>
      <c r="AF350">
        <f t="shared" si="239"/>
        <v>0</v>
      </c>
      <c r="AG350">
        <f t="shared" si="240"/>
        <v>0</v>
      </c>
      <c r="AH350">
        <f>SUM(AE344:AG349)</f>
        <v>0</v>
      </c>
      <c r="AI350" s="35">
        <f t="shared" si="241"/>
        <v>0</v>
      </c>
      <c r="AJ350">
        <f t="shared" si="242"/>
        <v>0</v>
      </c>
      <c r="AK350">
        <f t="shared" si="243"/>
        <v>0</v>
      </c>
      <c r="AL350">
        <f t="shared" si="244"/>
        <v>0</v>
      </c>
      <c r="AM350">
        <f>SUM(AI344:AL349)</f>
        <v>0</v>
      </c>
      <c r="AN350" s="35">
        <f t="shared" si="245"/>
        <v>0</v>
      </c>
      <c r="AO350">
        <f t="shared" si="246"/>
        <v>0</v>
      </c>
      <c r="AP350">
        <f t="shared" si="247"/>
        <v>0</v>
      </c>
      <c r="AQ350">
        <f>SUM(AN344:AP349)</f>
        <v>0</v>
      </c>
    </row>
    <row r="351" spans="1:44" ht="34" x14ac:dyDescent="0.2">
      <c r="A351" s="1" t="s">
        <v>564</v>
      </c>
      <c r="B351" s="2"/>
      <c r="C351" s="2"/>
      <c r="D351" s="2"/>
      <c r="E351" s="3"/>
      <c r="F351" s="3"/>
      <c r="G351" s="3"/>
      <c r="H351" s="1" t="s">
        <v>565</v>
      </c>
      <c r="I351" s="1" t="s">
        <v>566</v>
      </c>
      <c r="J351" s="3">
        <f t="shared" si="223"/>
        <v>0</v>
      </c>
      <c r="K351" s="3">
        <f t="shared" si="224"/>
        <v>0</v>
      </c>
      <c r="L351" s="3"/>
      <c r="M351" s="3"/>
      <c r="N351" s="3"/>
      <c r="O351" s="3">
        <f t="shared" si="225"/>
        <v>0</v>
      </c>
      <c r="P351" s="1" t="e">
        <f t="shared" si="226"/>
        <v>#DIV/0!</v>
      </c>
      <c r="Q351" s="1" t="e">
        <f t="shared" si="227"/>
        <v>#DIV/0!</v>
      </c>
      <c r="R351" s="34">
        <f t="shared" si="228"/>
        <v>0</v>
      </c>
      <c r="S351" s="3">
        <f t="shared" si="229"/>
        <v>0</v>
      </c>
      <c r="T351" s="3">
        <f t="shared" si="230"/>
        <v>0</v>
      </c>
      <c r="U351" s="3"/>
      <c r="V351" s="34">
        <f t="shared" si="231"/>
        <v>0</v>
      </c>
      <c r="W351" s="3">
        <f t="shared" si="232"/>
        <v>0</v>
      </c>
      <c r="X351" s="3">
        <f t="shared" si="233"/>
        <v>0</v>
      </c>
      <c r="Y351" s="3">
        <f t="shared" si="234"/>
        <v>0</v>
      </c>
      <c r="Z351" s="3"/>
      <c r="AA351" s="34">
        <f t="shared" si="235"/>
        <v>0</v>
      </c>
      <c r="AB351" s="3">
        <f t="shared" si="236"/>
        <v>0</v>
      </c>
      <c r="AC351" s="3">
        <f t="shared" si="237"/>
        <v>0</v>
      </c>
      <c r="AD351" s="3"/>
      <c r="AE351" s="34">
        <f t="shared" si="238"/>
        <v>0</v>
      </c>
      <c r="AF351" s="3">
        <f t="shared" si="239"/>
        <v>0</v>
      </c>
      <c r="AG351" s="3">
        <f t="shared" si="240"/>
        <v>0</v>
      </c>
      <c r="AH351" s="3"/>
      <c r="AI351" s="34">
        <f t="shared" si="241"/>
        <v>0</v>
      </c>
      <c r="AJ351" s="3">
        <f t="shared" si="242"/>
        <v>0</v>
      </c>
      <c r="AK351" s="3">
        <f t="shared" si="243"/>
        <v>0</v>
      </c>
      <c r="AL351" s="3">
        <f t="shared" si="244"/>
        <v>0</v>
      </c>
      <c r="AM351" s="3"/>
      <c r="AN351" s="34">
        <f t="shared" si="245"/>
        <v>0</v>
      </c>
      <c r="AO351" s="3">
        <f t="shared" si="246"/>
        <v>0</v>
      </c>
      <c r="AP351" s="3">
        <f t="shared" si="247"/>
        <v>0</v>
      </c>
      <c r="AQ351" s="3"/>
      <c r="AR351" s="3"/>
    </row>
    <row r="352" spans="1:44" x14ac:dyDescent="0.2">
      <c r="B352" s="50"/>
      <c r="C352" s="50"/>
      <c r="D352" s="50"/>
      <c r="E352"/>
      <c r="F352"/>
      <c r="G352"/>
      <c r="I352" s="4"/>
      <c r="J352" s="6">
        <f t="shared" si="223"/>
        <v>0</v>
      </c>
      <c r="K352">
        <f t="shared" si="224"/>
        <v>0</v>
      </c>
      <c r="L352"/>
      <c r="M352"/>
      <c r="O352">
        <f t="shared" si="225"/>
        <v>0</v>
      </c>
      <c r="P352" s="51" t="e">
        <f t="shared" si="226"/>
        <v>#DIV/0!</v>
      </c>
      <c r="Q352" s="4" t="e">
        <f t="shared" si="227"/>
        <v>#DIV/0!</v>
      </c>
      <c r="R352" s="43">
        <f t="shared" si="228"/>
        <v>0</v>
      </c>
      <c r="S352" s="6">
        <f t="shared" si="229"/>
        <v>0</v>
      </c>
      <c r="T352" s="6">
        <f t="shared" si="230"/>
        <v>0</v>
      </c>
      <c r="V352" s="43">
        <f t="shared" si="231"/>
        <v>0</v>
      </c>
      <c r="W352" s="6">
        <f t="shared" si="232"/>
        <v>0</v>
      </c>
      <c r="X352" s="6">
        <f t="shared" si="233"/>
        <v>0</v>
      </c>
      <c r="Y352" s="6">
        <f t="shared" si="234"/>
        <v>0</v>
      </c>
      <c r="AA352" s="43">
        <f t="shared" si="235"/>
        <v>0</v>
      </c>
      <c r="AB352" s="6">
        <f t="shared" si="236"/>
        <v>0</v>
      </c>
      <c r="AC352" s="6">
        <f t="shared" si="237"/>
        <v>0</v>
      </c>
      <c r="AE352" s="35">
        <f t="shared" si="238"/>
        <v>0</v>
      </c>
      <c r="AF352">
        <f t="shared" si="239"/>
        <v>0</v>
      </c>
      <c r="AG352">
        <f t="shared" si="240"/>
        <v>0</v>
      </c>
      <c r="AH352"/>
      <c r="AI352" s="35">
        <f t="shared" si="241"/>
        <v>0</v>
      </c>
      <c r="AJ352">
        <f t="shared" si="242"/>
        <v>0</v>
      </c>
      <c r="AK352">
        <f t="shared" si="243"/>
        <v>0</v>
      </c>
      <c r="AL352">
        <f t="shared" si="244"/>
        <v>0</v>
      </c>
      <c r="AM352"/>
      <c r="AN352" s="35">
        <f t="shared" si="245"/>
        <v>0</v>
      </c>
      <c r="AO352">
        <f t="shared" si="246"/>
        <v>0</v>
      </c>
      <c r="AP352">
        <f t="shared" si="247"/>
        <v>0</v>
      </c>
    </row>
    <row r="353" spans="1:44" ht="17" x14ac:dyDescent="0.2">
      <c r="A353" s="4" t="s">
        <v>0</v>
      </c>
      <c r="B353" s="50" t="s">
        <v>1</v>
      </c>
      <c r="C353" s="50" t="s">
        <v>2</v>
      </c>
      <c r="D353" s="50" t="s">
        <v>3</v>
      </c>
      <c r="E353" t="s">
        <v>4</v>
      </c>
      <c r="F353" t="s">
        <v>5</v>
      </c>
      <c r="G353" t="s">
        <v>6</v>
      </c>
      <c r="H353" s="4" t="s">
        <v>7</v>
      </c>
      <c r="I353" s="4" t="s">
        <v>8</v>
      </c>
      <c r="J353" s="6">
        <f t="shared" si="223"/>
        <v>0</v>
      </c>
      <c r="K353">
        <f t="shared" si="224"/>
        <v>0</v>
      </c>
      <c r="L353"/>
      <c r="M353"/>
      <c r="O353">
        <f t="shared" si="225"/>
        <v>0</v>
      </c>
      <c r="P353" s="51" t="e">
        <f t="shared" si="226"/>
        <v>#DIV/0!</v>
      </c>
      <c r="Q353" s="4" t="e">
        <f t="shared" si="227"/>
        <v>#DIV/0!</v>
      </c>
      <c r="R353" s="43">
        <f t="shared" si="228"/>
        <v>0</v>
      </c>
      <c r="S353" s="6">
        <f t="shared" si="229"/>
        <v>0</v>
      </c>
      <c r="T353" s="6">
        <f t="shared" si="230"/>
        <v>0</v>
      </c>
      <c r="V353" s="43">
        <f t="shared" si="231"/>
        <v>0</v>
      </c>
      <c r="W353" s="6">
        <f t="shared" si="232"/>
        <v>0</v>
      </c>
      <c r="X353" s="6">
        <f t="shared" si="233"/>
        <v>0</v>
      </c>
      <c r="Y353" s="6">
        <f t="shared" si="234"/>
        <v>0</v>
      </c>
      <c r="AA353" s="43">
        <f t="shared" si="235"/>
        <v>0</v>
      </c>
      <c r="AB353" s="6">
        <f t="shared" si="236"/>
        <v>0</v>
      </c>
      <c r="AC353" s="6">
        <f t="shared" si="237"/>
        <v>0</v>
      </c>
      <c r="AE353" s="35">
        <f t="shared" si="238"/>
        <v>0</v>
      </c>
      <c r="AF353">
        <f t="shared" si="239"/>
        <v>0</v>
      </c>
      <c r="AG353">
        <f t="shared" si="240"/>
        <v>0</v>
      </c>
      <c r="AH353"/>
      <c r="AI353" s="35">
        <f t="shared" si="241"/>
        <v>0</v>
      </c>
      <c r="AJ353">
        <f t="shared" si="242"/>
        <v>0</v>
      </c>
      <c r="AK353">
        <f t="shared" si="243"/>
        <v>0</v>
      </c>
      <c r="AL353">
        <f t="shared" si="244"/>
        <v>0</v>
      </c>
      <c r="AM353"/>
      <c r="AN353" s="35">
        <f t="shared" si="245"/>
        <v>0</v>
      </c>
      <c r="AO353">
        <f t="shared" si="246"/>
        <v>0</v>
      </c>
      <c r="AP353">
        <f t="shared" si="247"/>
        <v>0</v>
      </c>
    </row>
    <row r="354" spans="1:44" x14ac:dyDescent="0.2">
      <c r="A354"/>
      <c r="B354" s="50"/>
      <c r="C354" s="50"/>
      <c r="D354" s="50"/>
      <c r="E354"/>
      <c r="F354"/>
      <c r="G354"/>
      <c r="I354" s="4"/>
      <c r="J354" s="6">
        <f t="shared" si="223"/>
        <v>0</v>
      </c>
      <c r="K354">
        <f t="shared" si="224"/>
        <v>0</v>
      </c>
      <c r="L354"/>
      <c r="M354"/>
      <c r="O354">
        <f t="shared" si="225"/>
        <v>0</v>
      </c>
      <c r="P354" s="51" t="e">
        <f t="shared" si="226"/>
        <v>#DIV/0!</v>
      </c>
      <c r="Q354" s="4" t="e">
        <f t="shared" si="227"/>
        <v>#DIV/0!</v>
      </c>
      <c r="R354" s="43">
        <f t="shared" si="228"/>
        <v>0</v>
      </c>
      <c r="S354" s="6">
        <f t="shared" si="229"/>
        <v>0</v>
      </c>
      <c r="T354" s="6">
        <f t="shared" si="230"/>
        <v>0</v>
      </c>
      <c r="V354" s="43">
        <f t="shared" si="231"/>
        <v>0</v>
      </c>
      <c r="W354" s="6">
        <f t="shared" si="232"/>
        <v>0</v>
      </c>
      <c r="X354" s="6">
        <f t="shared" si="233"/>
        <v>0</v>
      </c>
      <c r="Y354" s="6">
        <f t="shared" si="234"/>
        <v>0</v>
      </c>
      <c r="AA354" s="43">
        <f t="shared" si="235"/>
        <v>0</v>
      </c>
      <c r="AB354" s="6">
        <f t="shared" si="236"/>
        <v>0</v>
      </c>
      <c r="AC354" s="6">
        <f t="shared" si="237"/>
        <v>0</v>
      </c>
      <c r="AE354" s="35">
        <f t="shared" si="238"/>
        <v>0</v>
      </c>
      <c r="AF354">
        <f t="shared" si="239"/>
        <v>0</v>
      </c>
      <c r="AG354">
        <f t="shared" si="240"/>
        <v>0</v>
      </c>
      <c r="AH354"/>
      <c r="AI354" s="35">
        <f t="shared" si="241"/>
        <v>0</v>
      </c>
      <c r="AJ354">
        <f t="shared" si="242"/>
        <v>0</v>
      </c>
      <c r="AK354">
        <f t="shared" si="243"/>
        <v>0</v>
      </c>
      <c r="AL354">
        <f t="shared" si="244"/>
        <v>0</v>
      </c>
      <c r="AM354"/>
      <c r="AN354" s="35">
        <f t="shared" si="245"/>
        <v>0</v>
      </c>
      <c r="AO354">
        <f t="shared" si="246"/>
        <v>0</v>
      </c>
      <c r="AP354">
        <f t="shared" si="247"/>
        <v>0</v>
      </c>
    </row>
    <row r="355" spans="1:44" ht="34" x14ac:dyDescent="0.2">
      <c r="A355" t="s">
        <v>567</v>
      </c>
      <c r="B355" s="50">
        <v>2</v>
      </c>
      <c r="C355" s="50">
        <v>2</v>
      </c>
      <c r="D355" s="50"/>
      <c r="E355">
        <v>45</v>
      </c>
      <c r="F355">
        <v>4</v>
      </c>
      <c r="G355">
        <v>27</v>
      </c>
      <c r="H355" s="4" t="s">
        <v>568</v>
      </c>
      <c r="I355" s="4" t="s">
        <v>569</v>
      </c>
      <c r="J355" s="6">
        <f t="shared" si="223"/>
        <v>4</v>
      </c>
      <c r="K355">
        <f t="shared" si="224"/>
        <v>80</v>
      </c>
      <c r="L355" t="s">
        <v>486</v>
      </c>
      <c r="M355"/>
      <c r="O355">
        <f t="shared" si="225"/>
        <v>3</v>
      </c>
      <c r="P355" s="51">
        <f t="shared" si="226"/>
        <v>1.3333333333333333</v>
      </c>
      <c r="Q355" s="4">
        <f t="shared" si="227"/>
        <v>26.666666666666668</v>
      </c>
      <c r="R355" s="43">
        <f t="shared" si="228"/>
        <v>0</v>
      </c>
      <c r="S355" s="6">
        <f t="shared" si="229"/>
        <v>0</v>
      </c>
      <c r="T355" s="6">
        <f t="shared" si="230"/>
        <v>1.3333333333333333</v>
      </c>
      <c r="V355" s="43">
        <f t="shared" si="231"/>
        <v>0</v>
      </c>
      <c r="W355" s="6">
        <f t="shared" si="232"/>
        <v>0</v>
      </c>
      <c r="X355" s="6">
        <f t="shared" si="233"/>
        <v>0</v>
      </c>
      <c r="Y355" s="6">
        <f t="shared" si="234"/>
        <v>1.3333333333333333</v>
      </c>
      <c r="AA355" s="43">
        <f t="shared" si="235"/>
        <v>0</v>
      </c>
      <c r="AB355" s="6">
        <f t="shared" si="236"/>
        <v>1.3333333333333333</v>
      </c>
      <c r="AC355" s="6">
        <f t="shared" si="237"/>
        <v>0</v>
      </c>
      <c r="AE355" s="35">
        <f t="shared" si="238"/>
        <v>0</v>
      </c>
      <c r="AF355">
        <f t="shared" si="239"/>
        <v>0</v>
      </c>
      <c r="AG355">
        <f t="shared" si="240"/>
        <v>26.666666666666668</v>
      </c>
      <c r="AH355"/>
      <c r="AI355" s="35">
        <f t="shared" si="241"/>
        <v>0</v>
      </c>
      <c r="AJ355">
        <f t="shared" si="242"/>
        <v>0</v>
      </c>
      <c r="AK355">
        <f t="shared" si="243"/>
        <v>0</v>
      </c>
      <c r="AL355">
        <f t="shared" si="244"/>
        <v>26.666666666666668</v>
      </c>
      <c r="AM355"/>
      <c r="AN355" s="35">
        <f t="shared" si="245"/>
        <v>0</v>
      </c>
      <c r="AO355">
        <f t="shared" si="246"/>
        <v>26.666666666666668</v>
      </c>
      <c r="AP355">
        <f t="shared" si="247"/>
        <v>0</v>
      </c>
    </row>
    <row r="356" spans="1:44" ht="17" x14ac:dyDescent="0.2">
      <c r="A356" s="4" t="s">
        <v>570</v>
      </c>
      <c r="B356" s="50">
        <v>0</v>
      </c>
      <c r="C356" s="50">
        <v>1</v>
      </c>
      <c r="D356" s="50">
        <v>0</v>
      </c>
      <c r="E356">
        <v>0</v>
      </c>
      <c r="F356">
        <v>0</v>
      </c>
      <c r="G356">
        <v>0</v>
      </c>
      <c r="I356" s="4" t="s">
        <v>571</v>
      </c>
      <c r="J356" s="6">
        <f t="shared" si="223"/>
        <v>1</v>
      </c>
      <c r="K356">
        <f t="shared" si="224"/>
        <v>1</v>
      </c>
      <c r="L356" t="s">
        <v>482</v>
      </c>
      <c r="M356"/>
      <c r="N356" t="s">
        <v>530</v>
      </c>
      <c r="O356">
        <f t="shared" si="225"/>
        <v>2</v>
      </c>
      <c r="P356" s="51">
        <f t="shared" si="226"/>
        <v>0.5</v>
      </c>
      <c r="Q356" s="4">
        <f t="shared" si="227"/>
        <v>0.5</v>
      </c>
      <c r="R356" s="43">
        <f t="shared" si="228"/>
        <v>0</v>
      </c>
      <c r="S356" s="6">
        <f t="shared" si="229"/>
        <v>0.5</v>
      </c>
      <c r="T356" s="6">
        <f t="shared" si="230"/>
        <v>0</v>
      </c>
      <c r="V356" s="43">
        <f t="shared" si="231"/>
        <v>0</v>
      </c>
      <c r="W356" s="6">
        <f t="shared" si="232"/>
        <v>0.5</v>
      </c>
      <c r="X356" s="6">
        <f t="shared" si="233"/>
        <v>0</v>
      </c>
      <c r="Y356" s="6">
        <f t="shared" si="234"/>
        <v>0</v>
      </c>
      <c r="AA356" s="43">
        <f t="shared" si="235"/>
        <v>0</v>
      </c>
      <c r="AB356" s="6">
        <f t="shared" si="236"/>
        <v>0</v>
      </c>
      <c r="AC356" s="6">
        <f t="shared" si="237"/>
        <v>0</v>
      </c>
      <c r="AE356" s="35">
        <f t="shared" si="238"/>
        <v>0</v>
      </c>
      <c r="AF356">
        <f t="shared" si="239"/>
        <v>0.5</v>
      </c>
      <c r="AG356">
        <f t="shared" si="240"/>
        <v>0</v>
      </c>
      <c r="AH356"/>
      <c r="AI356" s="35">
        <f t="shared" si="241"/>
        <v>0</v>
      </c>
      <c r="AJ356">
        <f t="shared" si="242"/>
        <v>0.5</v>
      </c>
      <c r="AK356">
        <f t="shared" si="243"/>
        <v>0</v>
      </c>
      <c r="AL356">
        <f t="shared" si="244"/>
        <v>0</v>
      </c>
      <c r="AM356"/>
      <c r="AN356" s="35">
        <f t="shared" si="245"/>
        <v>0</v>
      </c>
      <c r="AO356">
        <f t="shared" si="246"/>
        <v>0</v>
      </c>
      <c r="AP356">
        <f t="shared" si="247"/>
        <v>0</v>
      </c>
    </row>
    <row r="357" spans="1:44" ht="51" x14ac:dyDescent="0.2">
      <c r="A357" s="4" t="s">
        <v>572</v>
      </c>
      <c r="B357" s="50">
        <v>1</v>
      </c>
      <c r="C357" s="50">
        <v>0</v>
      </c>
      <c r="D357" s="50">
        <v>0</v>
      </c>
      <c r="E357">
        <v>4</v>
      </c>
      <c r="F357">
        <v>0</v>
      </c>
      <c r="G357">
        <v>0</v>
      </c>
      <c r="H357" s="4" t="s">
        <v>573</v>
      </c>
      <c r="I357" s="4" t="s">
        <v>574</v>
      </c>
      <c r="J357" s="6">
        <f t="shared" si="223"/>
        <v>1</v>
      </c>
      <c r="K357">
        <f t="shared" si="224"/>
        <v>5</v>
      </c>
      <c r="L357" t="s">
        <v>482</v>
      </c>
      <c r="M357"/>
      <c r="O357">
        <f t="shared" si="225"/>
        <v>2</v>
      </c>
      <c r="P357" s="51">
        <f t="shared" si="226"/>
        <v>0.5</v>
      </c>
      <c r="Q357" s="4">
        <f t="shared" si="227"/>
        <v>2.5</v>
      </c>
      <c r="R357" s="43">
        <f t="shared" si="228"/>
        <v>0</v>
      </c>
      <c r="S357" s="6">
        <f t="shared" si="229"/>
        <v>0.5</v>
      </c>
      <c r="T357" s="6">
        <f t="shared" si="230"/>
        <v>0</v>
      </c>
      <c r="V357" s="43">
        <f t="shared" si="231"/>
        <v>0</v>
      </c>
      <c r="W357" s="6">
        <f t="shared" si="232"/>
        <v>0.5</v>
      </c>
      <c r="X357" s="6">
        <f t="shared" si="233"/>
        <v>0</v>
      </c>
      <c r="Y357" s="6">
        <f t="shared" si="234"/>
        <v>0</v>
      </c>
      <c r="AA357" s="43">
        <f t="shared" si="235"/>
        <v>0</v>
      </c>
      <c r="AB357" s="6">
        <f t="shared" si="236"/>
        <v>0</v>
      </c>
      <c r="AC357" s="6">
        <f t="shared" si="237"/>
        <v>0</v>
      </c>
      <c r="AE357" s="35">
        <f t="shared" si="238"/>
        <v>0</v>
      </c>
      <c r="AF357">
        <f t="shared" si="239"/>
        <v>2.5</v>
      </c>
      <c r="AG357">
        <f t="shared" si="240"/>
        <v>0</v>
      </c>
      <c r="AH357"/>
      <c r="AI357" s="35">
        <f t="shared" si="241"/>
        <v>0</v>
      </c>
      <c r="AJ357">
        <f t="shared" si="242"/>
        <v>2.5</v>
      </c>
      <c r="AK357">
        <f t="shared" si="243"/>
        <v>0</v>
      </c>
      <c r="AL357">
        <f t="shared" si="244"/>
        <v>0</v>
      </c>
      <c r="AM357"/>
      <c r="AN357" s="35">
        <f t="shared" si="245"/>
        <v>0</v>
      </c>
      <c r="AO357">
        <f t="shared" si="246"/>
        <v>0</v>
      </c>
      <c r="AP357">
        <f t="shared" si="247"/>
        <v>0</v>
      </c>
    </row>
    <row r="358" spans="1:44" ht="34" x14ac:dyDescent="0.2">
      <c r="A358" s="4" t="s">
        <v>575</v>
      </c>
      <c r="B358" s="50">
        <v>1</v>
      </c>
      <c r="C358" s="50">
        <v>0</v>
      </c>
      <c r="D358" s="50">
        <v>0</v>
      </c>
      <c r="E358">
        <v>0</v>
      </c>
      <c r="F358">
        <v>0</v>
      </c>
      <c r="G358">
        <v>0</v>
      </c>
      <c r="H358" s="4" t="s">
        <v>576</v>
      </c>
      <c r="I358" s="4" t="s">
        <v>577</v>
      </c>
      <c r="J358" s="6">
        <f t="shared" si="223"/>
        <v>1</v>
      </c>
      <c r="K358">
        <f t="shared" si="224"/>
        <v>1</v>
      </c>
      <c r="L358" t="s">
        <v>440</v>
      </c>
      <c r="M358"/>
      <c r="N358" t="s">
        <v>530</v>
      </c>
      <c r="O358">
        <f t="shared" si="225"/>
        <v>1</v>
      </c>
      <c r="P358" s="51">
        <f t="shared" si="226"/>
        <v>1</v>
      </c>
      <c r="Q358" s="4">
        <f t="shared" si="227"/>
        <v>1</v>
      </c>
      <c r="R358" s="43">
        <f t="shared" si="228"/>
        <v>1</v>
      </c>
      <c r="S358" s="6">
        <f t="shared" si="229"/>
        <v>0</v>
      </c>
      <c r="T358" s="6">
        <f t="shared" si="230"/>
        <v>0</v>
      </c>
      <c r="V358" s="43">
        <f t="shared" si="231"/>
        <v>0</v>
      </c>
      <c r="W358" s="6">
        <f t="shared" si="232"/>
        <v>0</v>
      </c>
      <c r="X358" s="6">
        <f t="shared" si="233"/>
        <v>0</v>
      </c>
      <c r="Y358" s="6">
        <f t="shared" si="234"/>
        <v>0</v>
      </c>
      <c r="AA358" s="43">
        <f t="shared" si="235"/>
        <v>0</v>
      </c>
      <c r="AB358" s="6">
        <f t="shared" si="236"/>
        <v>0</v>
      </c>
      <c r="AC358" s="6">
        <f t="shared" si="237"/>
        <v>0</v>
      </c>
      <c r="AE358" s="35">
        <f t="shared" si="238"/>
        <v>1</v>
      </c>
      <c r="AF358">
        <f t="shared" si="239"/>
        <v>0</v>
      </c>
      <c r="AG358">
        <f t="shared" si="240"/>
        <v>0</v>
      </c>
      <c r="AH358"/>
      <c r="AI358" s="35">
        <f t="shared" si="241"/>
        <v>0</v>
      </c>
      <c r="AJ358">
        <f t="shared" si="242"/>
        <v>0</v>
      </c>
      <c r="AK358">
        <f t="shared" si="243"/>
        <v>0</v>
      </c>
      <c r="AL358">
        <f t="shared" si="244"/>
        <v>0</v>
      </c>
      <c r="AM358"/>
      <c r="AN358" s="35">
        <f t="shared" si="245"/>
        <v>0</v>
      </c>
      <c r="AO358">
        <f t="shared" si="246"/>
        <v>0</v>
      </c>
      <c r="AP358">
        <f t="shared" si="247"/>
        <v>0</v>
      </c>
    </row>
    <row r="359" spans="1:44" ht="17" x14ac:dyDescent="0.2">
      <c r="A359" s="4" t="s">
        <v>578</v>
      </c>
      <c r="B359" s="50">
        <v>2</v>
      </c>
      <c r="C359" s="50">
        <v>0</v>
      </c>
      <c r="D359" s="50">
        <v>0</v>
      </c>
      <c r="E359">
        <v>0</v>
      </c>
      <c r="F359">
        <v>0</v>
      </c>
      <c r="G359">
        <v>0</v>
      </c>
      <c r="H359" s="4" t="s">
        <v>579</v>
      </c>
      <c r="I359" s="4" t="s">
        <v>580</v>
      </c>
      <c r="J359" s="6">
        <f t="shared" si="223"/>
        <v>2</v>
      </c>
      <c r="K359">
        <f t="shared" si="224"/>
        <v>2</v>
      </c>
      <c r="L359" t="s">
        <v>440</v>
      </c>
      <c r="M359"/>
      <c r="N359" t="s">
        <v>530</v>
      </c>
      <c r="O359">
        <f t="shared" si="225"/>
        <v>1</v>
      </c>
      <c r="P359" s="51">
        <f t="shared" si="226"/>
        <v>2</v>
      </c>
      <c r="Q359" s="4">
        <f t="shared" si="227"/>
        <v>2</v>
      </c>
      <c r="R359" s="43">
        <f t="shared" si="228"/>
        <v>2</v>
      </c>
      <c r="S359" s="6">
        <f t="shared" si="229"/>
        <v>0</v>
      </c>
      <c r="T359" s="6">
        <f t="shared" si="230"/>
        <v>0</v>
      </c>
      <c r="V359" s="43">
        <f t="shared" si="231"/>
        <v>0</v>
      </c>
      <c r="W359" s="6">
        <f t="shared" si="232"/>
        <v>0</v>
      </c>
      <c r="X359" s="6">
        <f t="shared" si="233"/>
        <v>0</v>
      </c>
      <c r="Y359" s="6">
        <f t="shared" si="234"/>
        <v>0</v>
      </c>
      <c r="AA359" s="43">
        <f t="shared" si="235"/>
        <v>0</v>
      </c>
      <c r="AB359" s="6">
        <f t="shared" si="236"/>
        <v>0</v>
      </c>
      <c r="AC359" s="6">
        <f t="shared" si="237"/>
        <v>0</v>
      </c>
      <c r="AE359" s="35">
        <f t="shared" si="238"/>
        <v>2</v>
      </c>
      <c r="AF359">
        <f t="shared" si="239"/>
        <v>0</v>
      </c>
      <c r="AG359">
        <f t="shared" si="240"/>
        <v>0</v>
      </c>
      <c r="AH359"/>
      <c r="AI359" s="35">
        <f t="shared" si="241"/>
        <v>0</v>
      </c>
      <c r="AJ359">
        <f t="shared" si="242"/>
        <v>0</v>
      </c>
      <c r="AK359">
        <f t="shared" si="243"/>
        <v>0</v>
      </c>
      <c r="AL359">
        <f t="shared" si="244"/>
        <v>0</v>
      </c>
      <c r="AM359"/>
      <c r="AN359" s="35">
        <f t="shared" si="245"/>
        <v>0</v>
      </c>
      <c r="AO359">
        <f t="shared" si="246"/>
        <v>0</v>
      </c>
      <c r="AP359">
        <f t="shared" si="247"/>
        <v>0</v>
      </c>
    </row>
    <row r="360" spans="1:44" ht="34" x14ac:dyDescent="0.2">
      <c r="A360" s="4" t="s">
        <v>581</v>
      </c>
      <c r="B360" s="50">
        <v>0</v>
      </c>
      <c r="C360" s="50">
        <v>0</v>
      </c>
      <c r="D360" s="50">
        <v>1</v>
      </c>
      <c r="E360">
        <v>0</v>
      </c>
      <c r="F360">
        <v>0</v>
      </c>
      <c r="G360">
        <v>0</v>
      </c>
      <c r="H360" s="4" t="s">
        <v>582</v>
      </c>
      <c r="I360" s="4" t="s">
        <v>583</v>
      </c>
      <c r="J360" s="6">
        <f t="shared" si="223"/>
        <v>1</v>
      </c>
      <c r="K360">
        <f t="shared" si="224"/>
        <v>1</v>
      </c>
      <c r="L360" t="s">
        <v>482</v>
      </c>
      <c r="M360"/>
      <c r="O360">
        <f t="shared" si="225"/>
        <v>2</v>
      </c>
      <c r="P360" s="51">
        <f t="shared" si="226"/>
        <v>0.5</v>
      </c>
      <c r="Q360" s="4">
        <f t="shared" si="227"/>
        <v>0.5</v>
      </c>
      <c r="R360" s="43">
        <f t="shared" si="228"/>
        <v>0</v>
      </c>
      <c r="S360" s="6">
        <f t="shared" si="229"/>
        <v>0.5</v>
      </c>
      <c r="T360" s="6">
        <f t="shared" si="230"/>
        <v>0</v>
      </c>
      <c r="V360" s="43">
        <f t="shared" si="231"/>
        <v>0</v>
      </c>
      <c r="W360" s="6">
        <f t="shared" si="232"/>
        <v>0.5</v>
      </c>
      <c r="X360" s="6">
        <f t="shared" si="233"/>
        <v>0</v>
      </c>
      <c r="Y360" s="6">
        <f t="shared" si="234"/>
        <v>0</v>
      </c>
      <c r="AA360" s="43">
        <f t="shared" si="235"/>
        <v>0</v>
      </c>
      <c r="AB360" s="6">
        <f t="shared" si="236"/>
        <v>0</v>
      </c>
      <c r="AC360" s="6">
        <f t="shared" si="237"/>
        <v>0</v>
      </c>
      <c r="AE360" s="35">
        <f t="shared" si="238"/>
        <v>0</v>
      </c>
      <c r="AF360">
        <f t="shared" si="239"/>
        <v>0.5</v>
      </c>
      <c r="AG360">
        <f t="shared" si="240"/>
        <v>0</v>
      </c>
      <c r="AH360"/>
      <c r="AI360" s="35">
        <f t="shared" si="241"/>
        <v>0</v>
      </c>
      <c r="AJ360">
        <f t="shared" si="242"/>
        <v>0.5</v>
      </c>
      <c r="AK360">
        <f t="shared" si="243"/>
        <v>0</v>
      </c>
      <c r="AL360">
        <f t="shared" si="244"/>
        <v>0</v>
      </c>
      <c r="AM360"/>
      <c r="AN360" s="35">
        <f t="shared" si="245"/>
        <v>0</v>
      </c>
      <c r="AO360">
        <f t="shared" si="246"/>
        <v>0</v>
      </c>
      <c r="AP360">
        <f t="shared" si="247"/>
        <v>0</v>
      </c>
    </row>
    <row r="361" spans="1:44" ht="17" x14ac:dyDescent="0.2">
      <c r="A361" s="4" t="s">
        <v>584</v>
      </c>
      <c r="B361" s="50">
        <v>1</v>
      </c>
      <c r="C361" s="50">
        <v>2</v>
      </c>
      <c r="D361" s="50">
        <v>0</v>
      </c>
      <c r="E361">
        <v>0</v>
      </c>
      <c r="F361">
        <v>0</v>
      </c>
      <c r="G361">
        <v>0</v>
      </c>
      <c r="I361" s="4" t="s">
        <v>585</v>
      </c>
      <c r="J361" s="6">
        <f t="shared" si="223"/>
        <v>3</v>
      </c>
      <c r="K361">
        <f t="shared" si="224"/>
        <v>3</v>
      </c>
      <c r="L361" t="s">
        <v>486</v>
      </c>
      <c r="M361"/>
      <c r="O361">
        <f t="shared" si="225"/>
        <v>3</v>
      </c>
      <c r="P361" s="51">
        <f t="shared" si="226"/>
        <v>1</v>
      </c>
      <c r="Q361" s="4">
        <f t="shared" si="227"/>
        <v>1</v>
      </c>
      <c r="R361" s="43">
        <f t="shared" si="228"/>
        <v>0</v>
      </c>
      <c r="S361" s="6">
        <f t="shared" si="229"/>
        <v>0</v>
      </c>
      <c r="T361" s="6">
        <f t="shared" si="230"/>
        <v>1</v>
      </c>
      <c r="V361" s="43">
        <f t="shared" si="231"/>
        <v>0</v>
      </c>
      <c r="W361" s="6">
        <f t="shared" si="232"/>
        <v>0</v>
      </c>
      <c r="X361" s="6">
        <f t="shared" si="233"/>
        <v>0</v>
      </c>
      <c r="Y361" s="6">
        <f t="shared" si="234"/>
        <v>1</v>
      </c>
      <c r="AA361" s="43">
        <f t="shared" si="235"/>
        <v>0</v>
      </c>
      <c r="AB361" s="6">
        <f t="shared" si="236"/>
        <v>1</v>
      </c>
      <c r="AC361" s="6">
        <f t="shared" si="237"/>
        <v>0</v>
      </c>
      <c r="AE361" s="35">
        <f t="shared" si="238"/>
        <v>0</v>
      </c>
      <c r="AF361">
        <f t="shared" si="239"/>
        <v>0</v>
      </c>
      <c r="AG361">
        <f t="shared" si="240"/>
        <v>1</v>
      </c>
      <c r="AH361"/>
      <c r="AI361" s="35">
        <f t="shared" si="241"/>
        <v>0</v>
      </c>
      <c r="AJ361">
        <f t="shared" si="242"/>
        <v>0</v>
      </c>
      <c r="AK361">
        <f t="shared" si="243"/>
        <v>0</v>
      </c>
      <c r="AL361">
        <f t="shared" si="244"/>
        <v>1</v>
      </c>
      <c r="AM361"/>
      <c r="AN361" s="35">
        <f t="shared" si="245"/>
        <v>0</v>
      </c>
      <c r="AO361">
        <f t="shared" si="246"/>
        <v>1</v>
      </c>
      <c r="AP361">
        <f t="shared" si="247"/>
        <v>0</v>
      </c>
    </row>
    <row r="362" spans="1:44" ht="17" x14ac:dyDescent="0.2">
      <c r="A362" s="4" t="s">
        <v>586</v>
      </c>
      <c r="B362" s="50" t="s">
        <v>587</v>
      </c>
      <c r="C362" s="50">
        <v>0</v>
      </c>
      <c r="D362" s="50">
        <v>0</v>
      </c>
      <c r="E362">
        <v>0</v>
      </c>
      <c r="F362">
        <v>0</v>
      </c>
      <c r="G362">
        <v>0</v>
      </c>
      <c r="H362" s="4" t="s">
        <v>588</v>
      </c>
      <c r="I362" s="4" t="s">
        <v>271</v>
      </c>
      <c r="J362" s="6">
        <f t="shared" si="223"/>
        <v>0</v>
      </c>
      <c r="K362">
        <f t="shared" si="224"/>
        <v>0</v>
      </c>
      <c r="L362" t="s">
        <v>503</v>
      </c>
      <c r="M362"/>
      <c r="O362">
        <f t="shared" si="225"/>
        <v>2</v>
      </c>
      <c r="P362" s="51">
        <f t="shared" si="226"/>
        <v>0</v>
      </c>
      <c r="Q362" s="4">
        <f t="shared" si="227"/>
        <v>0</v>
      </c>
      <c r="R362" s="43">
        <f t="shared" si="228"/>
        <v>0</v>
      </c>
      <c r="S362" s="6">
        <f t="shared" si="229"/>
        <v>0</v>
      </c>
      <c r="T362" s="6">
        <f t="shared" si="230"/>
        <v>0</v>
      </c>
      <c r="V362" s="43">
        <f t="shared" si="231"/>
        <v>0</v>
      </c>
      <c r="W362" s="6">
        <f t="shared" si="232"/>
        <v>0</v>
      </c>
      <c r="X362" s="6">
        <f t="shared" si="233"/>
        <v>0</v>
      </c>
      <c r="Y362" s="6">
        <f t="shared" si="234"/>
        <v>0</v>
      </c>
      <c r="AA362" s="43">
        <f t="shared" si="235"/>
        <v>0</v>
      </c>
      <c r="AB362" s="6">
        <f t="shared" si="236"/>
        <v>0</v>
      </c>
      <c r="AC362" s="6">
        <f t="shared" si="237"/>
        <v>0</v>
      </c>
      <c r="AE362" s="35">
        <f t="shared" si="238"/>
        <v>0</v>
      </c>
      <c r="AF362">
        <f t="shared" si="239"/>
        <v>0</v>
      </c>
      <c r="AG362">
        <f t="shared" si="240"/>
        <v>0</v>
      </c>
      <c r="AH362"/>
      <c r="AI362" s="35">
        <f t="shared" si="241"/>
        <v>0</v>
      </c>
      <c r="AJ362">
        <f t="shared" si="242"/>
        <v>0</v>
      </c>
      <c r="AK362">
        <f t="shared" si="243"/>
        <v>0</v>
      </c>
      <c r="AL362">
        <f t="shared" si="244"/>
        <v>0</v>
      </c>
      <c r="AM362"/>
      <c r="AN362" s="35">
        <f t="shared" si="245"/>
        <v>0</v>
      </c>
      <c r="AO362">
        <f t="shared" si="246"/>
        <v>0</v>
      </c>
      <c r="AP362">
        <f t="shared" si="247"/>
        <v>0</v>
      </c>
    </row>
    <row r="363" spans="1:44" x14ac:dyDescent="0.2">
      <c r="A363"/>
      <c r="B363" s="50"/>
      <c r="C363" s="50"/>
      <c r="D363" s="50"/>
      <c r="E363"/>
      <c r="F363"/>
      <c r="G363"/>
      <c r="I363" s="4"/>
      <c r="J363" s="6"/>
      <c r="K363"/>
      <c r="L363"/>
      <c r="M363"/>
      <c r="P363" s="51"/>
      <c r="Q363" s="4"/>
      <c r="U363" s="6">
        <f>SUM(R352:T362)</f>
        <v>6.833333333333333</v>
      </c>
      <c r="V363" s="43"/>
      <c r="W363" s="6"/>
      <c r="Z363" s="6">
        <f>SUM(V353:Y362)</f>
        <v>3.833333333333333</v>
      </c>
      <c r="AA363" s="43"/>
      <c r="AC363" s="6"/>
      <c r="AD363" s="6">
        <f>SUM(AA352:AC362)</f>
        <v>2.333333333333333</v>
      </c>
      <c r="AE363" s="35"/>
      <c r="AF363"/>
      <c r="AG363"/>
      <c r="AH363">
        <f>SUM(AE352:AG362)</f>
        <v>34.166666666666671</v>
      </c>
      <c r="AI363" s="35"/>
      <c r="AJ363"/>
      <c r="AK363"/>
      <c r="AL363"/>
      <c r="AM363">
        <f>SUM(AI352:AL362)</f>
        <v>31.166666666666668</v>
      </c>
      <c r="AN363" s="35"/>
      <c r="AO363"/>
      <c r="AQ363">
        <f>SUM(AN352:AP362)</f>
        <v>27.666666666666668</v>
      </c>
    </row>
    <row r="364" spans="1:44" ht="51" x14ac:dyDescent="0.2">
      <c r="A364" s="17" t="s">
        <v>589</v>
      </c>
      <c r="B364" s="18"/>
      <c r="C364" s="18"/>
      <c r="D364" s="18"/>
      <c r="E364" s="19"/>
      <c r="F364" s="19"/>
      <c r="G364" s="19"/>
      <c r="H364" s="17"/>
      <c r="I364" s="17"/>
      <c r="J364" s="19"/>
      <c r="K364" s="19"/>
      <c r="L364" s="19"/>
      <c r="M364" s="19"/>
      <c r="N364" s="19"/>
      <c r="O364" s="19"/>
      <c r="P364" s="17"/>
      <c r="Q364" s="17"/>
      <c r="R364" s="33"/>
      <c r="S364" s="19"/>
      <c r="T364" s="19"/>
      <c r="U364" s="19"/>
      <c r="V364" s="33"/>
      <c r="W364" s="19"/>
      <c r="X364" s="19"/>
      <c r="Y364" s="19"/>
      <c r="Z364" s="19"/>
      <c r="AA364" s="33"/>
      <c r="AB364" s="19"/>
      <c r="AC364" s="19"/>
      <c r="AD364" s="19"/>
      <c r="AE364" s="33"/>
      <c r="AF364" s="19"/>
      <c r="AG364" s="19"/>
      <c r="AH364" s="19"/>
      <c r="AI364" s="33"/>
      <c r="AJ364" s="19"/>
      <c r="AK364" s="19"/>
      <c r="AL364" s="19"/>
      <c r="AM364" s="19"/>
      <c r="AN364" s="33"/>
      <c r="AO364" s="19"/>
      <c r="AP364" s="19"/>
      <c r="AQ364" s="19"/>
      <c r="AR364" s="19"/>
    </row>
    <row r="365" spans="1:44" ht="17" x14ac:dyDescent="0.2">
      <c r="A365" s="1" t="s">
        <v>590</v>
      </c>
      <c r="B365" s="2"/>
      <c r="C365" s="2"/>
      <c r="D365" s="2"/>
      <c r="E365" s="3"/>
      <c r="F365" s="3"/>
      <c r="G365" s="3"/>
      <c r="H365" s="1" t="s">
        <v>591</v>
      </c>
      <c r="I365" s="1" t="s">
        <v>592</v>
      </c>
      <c r="J365" s="3"/>
      <c r="K365" s="3"/>
      <c r="L365" s="3"/>
      <c r="M365" s="3"/>
      <c r="N365" s="3"/>
      <c r="O365" s="3"/>
      <c r="P365" s="1"/>
      <c r="Q365" s="1"/>
      <c r="R365" s="34"/>
      <c r="S365" s="3"/>
      <c r="T365" s="3"/>
      <c r="U365" s="3"/>
      <c r="V365" s="34"/>
      <c r="W365" s="3"/>
      <c r="X365" s="3"/>
      <c r="Y365" s="3"/>
      <c r="Z365" s="3"/>
      <c r="AA365" s="34"/>
      <c r="AB365" s="3"/>
      <c r="AC365" s="3"/>
      <c r="AD365" s="3"/>
      <c r="AE365" s="34"/>
      <c r="AF365" s="3"/>
      <c r="AG365" s="3"/>
      <c r="AH365" s="3"/>
      <c r="AI365" s="34"/>
      <c r="AJ365" s="3"/>
      <c r="AK365" s="3"/>
      <c r="AL365" s="3"/>
      <c r="AM365" s="3"/>
      <c r="AN365" s="34"/>
      <c r="AO365" s="3"/>
      <c r="AP365" s="3"/>
      <c r="AQ365" s="3"/>
      <c r="AR365" s="3"/>
    </row>
    <row r="366" spans="1:44" x14ac:dyDescent="0.2">
      <c r="B366" s="50"/>
      <c r="C366" s="50"/>
      <c r="D366" s="50"/>
      <c r="E366"/>
      <c r="F366"/>
      <c r="G366"/>
      <c r="I366" s="4"/>
      <c r="J366" s="6"/>
      <c r="K366"/>
      <c r="L366"/>
      <c r="M366"/>
      <c r="P366" s="51"/>
      <c r="Q366" s="4"/>
      <c r="V366" s="43"/>
      <c r="W366" s="6"/>
      <c r="AA366" s="43"/>
      <c r="AC366" s="6"/>
      <c r="AE366" s="35"/>
      <c r="AF366"/>
      <c r="AG366"/>
      <c r="AH366"/>
      <c r="AI366" s="35"/>
      <c r="AJ366"/>
      <c r="AK366"/>
      <c r="AL366"/>
      <c r="AM366"/>
      <c r="AN366" s="35"/>
      <c r="AO366"/>
    </row>
    <row r="367" spans="1:44" ht="17" x14ac:dyDescent="0.2">
      <c r="A367" s="4" t="s">
        <v>0</v>
      </c>
      <c r="B367" s="50" t="s">
        <v>1</v>
      </c>
      <c r="C367" s="50" t="s">
        <v>2</v>
      </c>
      <c r="D367" s="50" t="s">
        <v>3</v>
      </c>
      <c r="E367" t="s">
        <v>4</v>
      </c>
      <c r="F367" t="s">
        <v>5</v>
      </c>
      <c r="G367" t="s">
        <v>6</v>
      </c>
      <c r="H367" s="4" t="s">
        <v>7</v>
      </c>
      <c r="I367" s="4" t="s">
        <v>8</v>
      </c>
      <c r="J367" s="6"/>
      <c r="K367"/>
      <c r="L367"/>
      <c r="M367"/>
      <c r="P367" s="51"/>
      <c r="Q367" s="4"/>
      <c r="V367" s="43"/>
      <c r="W367" s="6"/>
      <c r="AA367" s="43"/>
      <c r="AC367" s="6"/>
      <c r="AE367" s="35"/>
      <c r="AF367"/>
      <c r="AG367"/>
      <c r="AH367"/>
      <c r="AI367" s="35"/>
      <c r="AJ367"/>
      <c r="AK367"/>
      <c r="AL367"/>
      <c r="AM367"/>
      <c r="AN367" s="35"/>
      <c r="AO367"/>
    </row>
    <row r="368" spans="1:44" ht="34" x14ac:dyDescent="0.2">
      <c r="A368" s="4" t="s">
        <v>593</v>
      </c>
      <c r="B368" s="50"/>
      <c r="C368" s="50"/>
      <c r="D368" s="50"/>
      <c r="E368"/>
      <c r="F368"/>
      <c r="G368"/>
      <c r="I368" s="4"/>
      <c r="J368" s="6"/>
      <c r="K368"/>
      <c r="L368"/>
      <c r="M368"/>
      <c r="P368" s="51"/>
      <c r="Q368" s="4"/>
      <c r="V368" s="43"/>
      <c r="W368" s="6"/>
      <c r="AA368" s="43"/>
      <c r="AC368" s="6"/>
      <c r="AE368" s="35"/>
      <c r="AF368"/>
      <c r="AG368"/>
      <c r="AH368"/>
      <c r="AI368" s="35"/>
      <c r="AJ368"/>
      <c r="AK368"/>
      <c r="AL368"/>
      <c r="AM368"/>
      <c r="AN368" s="35"/>
      <c r="AO368"/>
    </row>
    <row r="369" spans="1:44" x14ac:dyDescent="0.2">
      <c r="B369" s="50"/>
      <c r="C369" s="50"/>
      <c r="D369" s="50"/>
      <c r="E369"/>
      <c r="F369"/>
      <c r="G369"/>
      <c r="I369" s="4"/>
      <c r="J369" s="6"/>
      <c r="K369"/>
      <c r="L369"/>
      <c r="M369"/>
      <c r="P369" s="51"/>
      <c r="Q369" s="4"/>
      <c r="V369" s="43"/>
      <c r="W369" s="6"/>
      <c r="AA369" s="43"/>
      <c r="AC369" s="6"/>
      <c r="AE369" s="35"/>
      <c r="AF369"/>
      <c r="AG369"/>
      <c r="AH369"/>
      <c r="AI369" s="35"/>
      <c r="AJ369"/>
      <c r="AK369"/>
      <c r="AL369"/>
      <c r="AM369"/>
      <c r="AN369" s="35"/>
      <c r="AO369"/>
    </row>
    <row r="370" spans="1:44" ht="34" x14ac:dyDescent="0.2">
      <c r="A370" s="1" t="s">
        <v>594</v>
      </c>
      <c r="B370" s="2"/>
      <c r="C370" s="2"/>
      <c r="D370" s="2"/>
      <c r="E370" s="3"/>
      <c r="F370" s="3"/>
      <c r="G370" s="3"/>
      <c r="H370" s="1"/>
      <c r="I370" s="1" t="s">
        <v>595</v>
      </c>
      <c r="J370" s="3"/>
      <c r="K370" s="3"/>
      <c r="L370" s="3"/>
      <c r="M370" s="3"/>
      <c r="N370" s="3"/>
      <c r="O370" s="3"/>
      <c r="P370" s="1"/>
      <c r="Q370" s="1"/>
      <c r="R370" s="34"/>
      <c r="S370" s="3"/>
      <c r="T370" s="3"/>
      <c r="U370" s="3"/>
      <c r="V370" s="34"/>
      <c r="W370" s="3"/>
      <c r="X370" s="3"/>
      <c r="Y370" s="3"/>
      <c r="Z370" s="3"/>
      <c r="AA370" s="34"/>
      <c r="AB370" s="3"/>
      <c r="AC370" s="3"/>
      <c r="AD370" s="3"/>
      <c r="AE370" s="34"/>
      <c r="AF370" s="3"/>
      <c r="AG370" s="3"/>
      <c r="AH370" s="3"/>
      <c r="AI370" s="34"/>
      <c r="AJ370" s="3"/>
      <c r="AK370" s="3"/>
      <c r="AL370" s="3"/>
      <c r="AM370" s="3"/>
      <c r="AN370" s="34"/>
      <c r="AO370" s="3"/>
      <c r="AP370" s="3"/>
      <c r="AQ370" s="3"/>
      <c r="AR370" s="3"/>
    </row>
    <row r="371" spans="1:44" ht="34" x14ac:dyDescent="0.2">
      <c r="A371" s="4" t="s">
        <v>593</v>
      </c>
      <c r="B371" s="50"/>
      <c r="C371" s="50"/>
      <c r="D371" s="50"/>
      <c r="E371"/>
      <c r="F371"/>
      <c r="G371"/>
      <c r="I371" s="4"/>
      <c r="J371" s="6"/>
      <c r="K371"/>
      <c r="L371"/>
      <c r="M371"/>
      <c r="P371" s="51"/>
      <c r="Q371" s="4"/>
      <c r="V371" s="43"/>
      <c r="W371" s="6"/>
      <c r="AA371" s="43"/>
      <c r="AC371" s="6"/>
      <c r="AE371" s="35"/>
      <c r="AF371"/>
      <c r="AG371"/>
      <c r="AH371"/>
      <c r="AI371" s="35"/>
      <c r="AJ371"/>
      <c r="AK371"/>
      <c r="AL371"/>
      <c r="AM371"/>
      <c r="AN371" s="35"/>
      <c r="AO371"/>
    </row>
    <row r="372" spans="1:44" x14ac:dyDescent="0.2">
      <c r="B372" s="50"/>
      <c r="C372" s="50"/>
      <c r="D372" s="50"/>
      <c r="E372"/>
      <c r="F372"/>
      <c r="G372"/>
      <c r="I372" s="4"/>
      <c r="J372" s="6"/>
      <c r="K372"/>
      <c r="L372"/>
      <c r="M372"/>
      <c r="P372" s="51"/>
      <c r="Q372" s="4"/>
      <c r="V372" s="43"/>
      <c r="W372" s="6"/>
      <c r="AA372" s="43"/>
      <c r="AC372" s="6"/>
      <c r="AE372" s="35"/>
      <c r="AF372"/>
      <c r="AG372"/>
      <c r="AH372"/>
      <c r="AI372" s="35"/>
      <c r="AJ372"/>
      <c r="AK372"/>
      <c r="AL372"/>
      <c r="AM372"/>
      <c r="AN372" s="35"/>
      <c r="AO372"/>
    </row>
    <row r="373" spans="1:44" x14ac:dyDescent="0.2">
      <c r="A373" s="28"/>
      <c r="B373" s="56"/>
      <c r="C373" s="56"/>
      <c r="D373" s="56"/>
      <c r="E373" s="29"/>
      <c r="F373" s="29"/>
      <c r="G373" s="29"/>
      <c r="H373" s="28"/>
      <c r="I373" s="28"/>
      <c r="J373" s="29"/>
      <c r="K373" s="29"/>
      <c r="L373" s="29"/>
      <c r="M373" s="29"/>
      <c r="N373" s="29"/>
      <c r="O373" s="29"/>
      <c r="P373" s="28"/>
      <c r="Q373" s="28"/>
      <c r="R373" s="36"/>
      <c r="S373" s="29"/>
      <c r="T373" s="29">
        <f>SUM(R327:T362)</f>
        <v>8.8333333333333321</v>
      </c>
      <c r="U373" s="29">
        <f>SUM(U327:U363)</f>
        <v>8.8333333333333321</v>
      </c>
      <c r="V373" s="36"/>
      <c r="W373" s="29"/>
      <c r="X373" s="29"/>
      <c r="Y373" s="29">
        <f>SUM(V327:Y362)</f>
        <v>3.833333333333333</v>
      </c>
      <c r="Z373" s="29">
        <f>SUM(Z327:Z363)</f>
        <v>3.833333333333333</v>
      </c>
      <c r="AA373" s="36"/>
      <c r="AB373" s="29"/>
      <c r="AC373" s="29">
        <f>SUM(AA327:AC362)</f>
        <v>2.333333333333333</v>
      </c>
      <c r="AD373" s="29">
        <f>SUM(AD327:AD363)</f>
        <v>2.333333333333333</v>
      </c>
      <c r="AE373" s="36"/>
      <c r="AF373" s="29"/>
      <c r="AG373" s="29">
        <f>SUM(AE327:AG362)</f>
        <v>38.166666666666671</v>
      </c>
      <c r="AH373" s="29">
        <f>SUM(AH327:AH363)</f>
        <v>38.166666666666671</v>
      </c>
      <c r="AI373" s="36"/>
      <c r="AJ373" s="29"/>
      <c r="AK373" s="29"/>
      <c r="AL373" s="29">
        <f>SUM(AI327:AL362)</f>
        <v>31.166666666666668</v>
      </c>
      <c r="AM373" s="29">
        <f>SUM(AM327:AM363)</f>
        <v>31.166666666666668</v>
      </c>
      <c r="AN373" s="36"/>
      <c r="AO373" s="29"/>
      <c r="AP373" s="29">
        <f>SUM(AN327:AP362)</f>
        <v>27.666666666666668</v>
      </c>
      <c r="AQ373" s="29">
        <f>SUM(AQ327:AQ363)</f>
        <v>27.666666666666668</v>
      </c>
      <c r="AR373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31DB-C440-3641-A0CB-6764BCFFE71E}">
  <dimension ref="A1:BK343"/>
  <sheetViews>
    <sheetView topLeftCell="AM327" zoomScale="75" workbookViewId="0">
      <selection activeCell="BJ355" sqref="BJ355"/>
    </sheetView>
  </sheetViews>
  <sheetFormatPr baseColWidth="10" defaultRowHeight="16" x14ac:dyDescent="0.2"/>
  <cols>
    <col min="1" max="1" width="21" customWidth="1"/>
    <col min="13" max="13" width="4.5" customWidth="1"/>
  </cols>
  <sheetData>
    <row r="1" spans="1:63" s="19" customFormat="1" x14ac:dyDescent="0.2">
      <c r="A1" s="19" t="s">
        <v>599</v>
      </c>
    </row>
    <row r="2" spans="1:63" s="3" customFormat="1" ht="17" x14ac:dyDescent="0.2">
      <c r="A2" s="1" t="s">
        <v>10</v>
      </c>
      <c r="B2" s="2"/>
      <c r="C2" s="2"/>
      <c r="D2" s="2"/>
      <c r="H2" s="1"/>
      <c r="I2" s="12"/>
      <c r="J2" s="12"/>
      <c r="K2" s="12"/>
      <c r="L2" s="12"/>
      <c r="M2" s="39"/>
      <c r="R2" s="34"/>
      <c r="W2" s="34"/>
      <c r="AC2" s="34"/>
      <c r="AJ2" s="34"/>
      <c r="AO2" s="34"/>
      <c r="AT2" s="34"/>
      <c r="AZ2" s="34"/>
      <c r="BG2" s="34"/>
    </row>
    <row r="3" spans="1:63" ht="33" customHeight="1" x14ac:dyDescent="0.2">
      <c r="A3" s="4" t="s">
        <v>0</v>
      </c>
      <c r="B3" s="5" t="s">
        <v>1</v>
      </c>
      <c r="C3" s="5" t="s">
        <v>2</v>
      </c>
      <c r="D3" s="5" t="s">
        <v>3</v>
      </c>
      <c r="E3" s="10" t="s">
        <v>4</v>
      </c>
      <c r="F3" s="10" t="s">
        <v>5</v>
      </c>
      <c r="G3" s="10" t="s">
        <v>6</v>
      </c>
      <c r="H3" s="4" t="s">
        <v>7</v>
      </c>
      <c r="I3" s="13" t="s">
        <v>8</v>
      </c>
      <c r="J3" s="13" t="s">
        <v>434</v>
      </c>
      <c r="K3" s="13" t="s">
        <v>435</v>
      </c>
      <c r="L3" s="13" t="s">
        <v>502</v>
      </c>
      <c r="M3" s="37" t="s">
        <v>432</v>
      </c>
      <c r="N3" s="13" t="s">
        <v>506</v>
      </c>
      <c r="O3" s="13" t="s">
        <v>507</v>
      </c>
      <c r="P3" s="13" t="s">
        <v>508</v>
      </c>
      <c r="Q3" s="13" t="s">
        <v>509</v>
      </c>
      <c r="R3" s="44" t="s">
        <v>510</v>
      </c>
      <c r="S3" s="45"/>
      <c r="T3" s="45"/>
      <c r="U3" s="45"/>
      <c r="V3" s="45"/>
      <c r="W3" s="44" t="s">
        <v>433</v>
      </c>
      <c r="X3" s="45"/>
      <c r="Y3" s="45"/>
      <c r="Z3" s="6"/>
      <c r="AA3" s="6"/>
      <c r="AB3" s="6"/>
      <c r="AC3" s="43" t="s">
        <v>504</v>
      </c>
      <c r="AD3" s="6"/>
      <c r="AE3" s="6"/>
      <c r="AF3" s="6"/>
      <c r="AG3" s="6"/>
      <c r="AH3" s="6"/>
      <c r="AI3" s="6"/>
      <c r="AJ3" s="43" t="s">
        <v>505</v>
      </c>
      <c r="AK3" s="6"/>
      <c r="AL3" s="6"/>
      <c r="AM3" s="6"/>
      <c r="AN3" s="6"/>
      <c r="AO3" s="48" t="s">
        <v>602</v>
      </c>
      <c r="AP3" s="11"/>
      <c r="AQ3" s="11"/>
      <c r="AR3" s="11"/>
      <c r="AS3" s="11"/>
      <c r="AT3" s="48" t="s">
        <v>433</v>
      </c>
      <c r="AU3" s="11"/>
      <c r="AV3" s="11"/>
      <c r="AW3" s="10"/>
      <c r="AX3" s="10"/>
      <c r="AY3" s="10"/>
      <c r="AZ3" s="32" t="s">
        <v>504</v>
      </c>
      <c r="BA3" s="10"/>
      <c r="BB3" s="10"/>
      <c r="BC3" s="10"/>
      <c r="BD3" s="10"/>
      <c r="BE3" s="10"/>
      <c r="BF3" s="10"/>
      <c r="BG3" s="32" t="s">
        <v>505</v>
      </c>
      <c r="BH3" s="10"/>
      <c r="BI3" s="10"/>
      <c r="BJ3" s="10"/>
      <c r="BK3" s="10"/>
    </row>
    <row r="4" spans="1:63" x14ac:dyDescent="0.2">
      <c r="A4" s="4"/>
      <c r="B4" s="6"/>
      <c r="C4" s="6"/>
      <c r="D4" s="6"/>
      <c r="E4" s="10"/>
      <c r="F4" s="10"/>
      <c r="G4" s="10"/>
      <c r="H4" s="4"/>
      <c r="I4" s="13"/>
      <c r="J4" s="13"/>
      <c r="K4" s="13"/>
      <c r="L4" s="13"/>
      <c r="M4" s="37"/>
      <c r="R4" s="43" t="s">
        <v>440</v>
      </c>
      <c r="S4" s="6" t="s">
        <v>482</v>
      </c>
      <c r="T4" s="6" t="s">
        <v>486</v>
      </c>
      <c r="U4" s="6" t="s">
        <v>489</v>
      </c>
      <c r="V4" s="6" t="s">
        <v>511</v>
      </c>
      <c r="W4" s="43" t="s">
        <v>433</v>
      </c>
      <c r="X4" s="6" t="s">
        <v>482</v>
      </c>
      <c r="Y4" s="6" t="s">
        <v>503</v>
      </c>
      <c r="Z4" s="6" t="s">
        <v>458</v>
      </c>
      <c r="AA4" s="6" t="s">
        <v>489</v>
      </c>
      <c r="AB4" s="6" t="s">
        <v>512</v>
      </c>
      <c r="AC4" s="43" t="s">
        <v>504</v>
      </c>
      <c r="AD4" s="6" t="s">
        <v>459</v>
      </c>
      <c r="AE4" s="6" t="s">
        <v>486</v>
      </c>
      <c r="AF4" s="6" t="s">
        <v>489</v>
      </c>
      <c r="AG4" s="6" t="s">
        <v>503</v>
      </c>
      <c r="AH4" s="6" t="s">
        <v>458</v>
      </c>
      <c r="AI4" s="6" t="s">
        <v>513</v>
      </c>
      <c r="AJ4" s="43" t="s">
        <v>505</v>
      </c>
      <c r="AK4" s="46" t="s">
        <v>489</v>
      </c>
      <c r="AL4" s="46" t="s">
        <v>458</v>
      </c>
      <c r="AM4" s="46" t="s">
        <v>459</v>
      </c>
      <c r="AN4" s="46" t="s">
        <v>514</v>
      </c>
      <c r="AO4" s="32" t="s">
        <v>440</v>
      </c>
      <c r="AP4" s="10" t="s">
        <v>482</v>
      </c>
      <c r="AQ4" s="10" t="s">
        <v>486</v>
      </c>
      <c r="AR4" s="10" t="s">
        <v>489</v>
      </c>
      <c r="AS4" s="10" t="s">
        <v>511</v>
      </c>
      <c r="AT4" s="32" t="s">
        <v>433</v>
      </c>
      <c r="AU4" s="10" t="s">
        <v>482</v>
      </c>
      <c r="AV4" s="10" t="s">
        <v>503</v>
      </c>
      <c r="AW4" s="10" t="s">
        <v>458</v>
      </c>
      <c r="AX4" s="10" t="s">
        <v>489</v>
      </c>
      <c r="AY4" s="10" t="s">
        <v>512</v>
      </c>
      <c r="AZ4" s="32" t="s">
        <v>504</v>
      </c>
      <c r="BA4" s="10" t="s">
        <v>459</v>
      </c>
      <c r="BB4" s="10" t="s">
        <v>486</v>
      </c>
      <c r="BC4" s="10" t="s">
        <v>489</v>
      </c>
      <c r="BD4" s="10" t="s">
        <v>503</v>
      </c>
      <c r="BE4" s="10" t="s">
        <v>458</v>
      </c>
      <c r="BF4" s="10" t="s">
        <v>513</v>
      </c>
      <c r="BG4" s="32" t="s">
        <v>505</v>
      </c>
      <c r="BH4" s="41" t="s">
        <v>489</v>
      </c>
      <c r="BI4" s="41" t="s">
        <v>458</v>
      </c>
      <c r="BJ4" s="41" t="s">
        <v>459</v>
      </c>
      <c r="BK4" s="41" t="s">
        <v>514</v>
      </c>
    </row>
    <row r="5" spans="1:63" ht="34" x14ac:dyDescent="0.2">
      <c r="A5" s="4" t="s">
        <v>11</v>
      </c>
      <c r="B5" s="6">
        <v>2</v>
      </c>
      <c r="C5" s="6">
        <v>0</v>
      </c>
      <c r="D5" s="6">
        <v>0</v>
      </c>
      <c r="E5" s="10">
        <v>4</v>
      </c>
      <c r="F5" s="10">
        <v>0</v>
      </c>
      <c r="G5" s="10">
        <v>0</v>
      </c>
      <c r="H5" s="4"/>
      <c r="I5" s="13" t="s">
        <v>12</v>
      </c>
      <c r="J5" s="24">
        <f xml:space="preserve"> SUM(B5,C5,D5)</f>
        <v>2</v>
      </c>
      <c r="K5" s="24">
        <f xml:space="preserve"> SUM(B5,C5,D5,E5,F5,G5)</f>
        <v>6</v>
      </c>
      <c r="L5" s="24" t="s">
        <v>440</v>
      </c>
      <c r="M5" s="37" t="s">
        <v>433</v>
      </c>
      <c r="N5">
        <v>1</v>
      </c>
      <c r="O5">
        <f>LEN(L5)</f>
        <v>1</v>
      </c>
      <c r="P5">
        <f>J5/O5</f>
        <v>2</v>
      </c>
      <c r="Q5">
        <f>K5/O5</f>
        <v>6</v>
      </c>
      <c r="R5" s="43">
        <f>IF(L5="A",J5/O5,0)</f>
        <v>2</v>
      </c>
      <c r="S5" s="6">
        <f>IF(L5="AB",J5/O5,0)</f>
        <v>0</v>
      </c>
      <c r="T5" s="6">
        <f>IF(L5="ABC",J5/O5,0)</f>
        <v>0</v>
      </c>
      <c r="U5" s="6">
        <f>IF(L5="ABCD",J5/O5,0)</f>
        <v>0</v>
      </c>
      <c r="V5" s="6"/>
      <c r="W5" s="43">
        <f>IF(L5="B",J5/O5,0)</f>
        <v>0</v>
      </c>
      <c r="X5" s="6">
        <f>IF(L5="AB",J5/O5,0)</f>
        <v>0</v>
      </c>
      <c r="Y5" s="6">
        <f>IF(L5="BC",J5/O5,0)</f>
        <v>0</v>
      </c>
      <c r="Z5" s="6">
        <f>IF(L5="BCD",J5/O5,0)</f>
        <v>0</v>
      </c>
      <c r="AA5" s="6">
        <f>IF(L5="ABCD",J5/O5,0)</f>
        <v>0</v>
      </c>
      <c r="AB5" s="6"/>
      <c r="AC5" s="43">
        <f>IF(L5="C",J5/O5,0)</f>
        <v>0</v>
      </c>
      <c r="AD5" s="6">
        <f>IF(L5="CD",J5/O5,0)</f>
        <v>0</v>
      </c>
      <c r="AE5" s="6">
        <f>IF(L5="ABC",J5/O5,0)</f>
        <v>0</v>
      </c>
      <c r="AF5" s="6">
        <f>IF(L5="ABCD",J5/O5,0)</f>
        <v>0</v>
      </c>
      <c r="AG5" s="6">
        <f>IF(L5="BC",J5/O5,0)</f>
        <v>0</v>
      </c>
      <c r="AH5" s="6">
        <f>IF(L5="BCD",J5/O5,0)</f>
        <v>0</v>
      </c>
      <c r="AI5" s="6"/>
      <c r="AJ5" s="43">
        <f>IF(L5="D",J5/O5,0)</f>
        <v>0</v>
      </c>
      <c r="AK5" s="6">
        <f>IF(L5="ABCD",J5/O5,0)</f>
        <v>0</v>
      </c>
      <c r="AL5" s="6">
        <f>IF(L5="BCD",J5/O5,0)</f>
        <v>0</v>
      </c>
      <c r="AM5" s="6">
        <f>IF(L5="CD",J5/O5,0)</f>
        <v>0</v>
      </c>
      <c r="AN5" s="6"/>
      <c r="AO5" s="35">
        <f>IF(L5="A",K5/O5,0)</f>
        <v>6</v>
      </c>
      <c r="AP5">
        <f>IF(L5="AB",K5/O5,0)</f>
        <v>0</v>
      </c>
      <c r="AQ5">
        <f>IF(L5="ABC",K5/O5,0)</f>
        <v>0</v>
      </c>
      <c r="AR5">
        <f>IF(L5="ABCD",K5/O5,0)</f>
        <v>0</v>
      </c>
      <c r="AT5" s="35">
        <f>IF(L5="B",K5/O5,0)</f>
        <v>0</v>
      </c>
      <c r="AU5">
        <f>IF(L5="AB",K5/O5,0)</f>
        <v>0</v>
      </c>
      <c r="AV5">
        <f>IF(L5="BC",K5/O5,0)</f>
        <v>0</v>
      </c>
      <c r="AW5">
        <f>IF(L5="BCD",K5/O5,0)</f>
        <v>0</v>
      </c>
      <c r="AX5">
        <f>IF(L5="ABCD",K5/O5,0)</f>
        <v>0</v>
      </c>
      <c r="AZ5" s="35">
        <f>IF(L5="C",K5/O5,0)</f>
        <v>0</v>
      </c>
      <c r="BA5">
        <f>IF(L5="CD",K5/O5,0)</f>
        <v>0</v>
      </c>
      <c r="BB5">
        <f>IF(L5="ABC",K5/O5,0)</f>
        <v>0</v>
      </c>
      <c r="BC5">
        <f>IF(L5="ABCD",K5/O5,0)</f>
        <v>0</v>
      </c>
      <c r="BD5">
        <f>IF(L5="BC",K5/O5,0)</f>
        <v>0</v>
      </c>
      <c r="BE5">
        <f>IF(L5="BCD",K5/O5,0)</f>
        <v>0</v>
      </c>
      <c r="BG5" s="35">
        <f>IF(L5="D",K5/O5,0)</f>
        <v>0</v>
      </c>
      <c r="BH5">
        <f>IF(L5="ABCD",K5/O5,0)</f>
        <v>0</v>
      </c>
      <c r="BI5">
        <f>IF(L5="BCD",K5/O5,0)</f>
        <v>0</v>
      </c>
      <c r="BJ5">
        <f>IF(L5="CD",K5/O5,0)</f>
        <v>0</v>
      </c>
    </row>
    <row r="6" spans="1:63" ht="34" x14ac:dyDescent="0.2">
      <c r="A6" s="4" t="s">
        <v>13</v>
      </c>
      <c r="B6" s="6">
        <v>2</v>
      </c>
      <c r="C6" s="6"/>
      <c r="D6" s="6">
        <v>1</v>
      </c>
      <c r="E6" s="10">
        <v>2</v>
      </c>
      <c r="F6" s="10">
        <v>0</v>
      </c>
      <c r="G6" s="10">
        <v>0</v>
      </c>
      <c r="H6" s="4"/>
      <c r="I6" s="13" t="s">
        <v>12</v>
      </c>
      <c r="J6" s="24">
        <f t="shared" ref="J6:J43" si="0" xml:space="preserve"> SUM(B6,C6,D6)</f>
        <v>3</v>
      </c>
      <c r="K6" s="24">
        <f t="shared" ref="K6:K43" si="1" xml:space="preserve"> SUM(B6,C6,D6,E6,F6,G6)</f>
        <v>5</v>
      </c>
      <c r="L6" s="24" t="s">
        <v>440</v>
      </c>
      <c r="M6" s="37" t="s">
        <v>433</v>
      </c>
      <c r="N6">
        <v>1</v>
      </c>
      <c r="O6">
        <f t="shared" ref="O6:O69" si="2">LEN(L6)</f>
        <v>1</v>
      </c>
      <c r="P6">
        <f t="shared" ref="P6:P69" si="3">J6/O6</f>
        <v>3</v>
      </c>
      <c r="Q6">
        <f t="shared" ref="Q6:Q69" si="4">K6/O6</f>
        <v>5</v>
      </c>
      <c r="R6" s="43">
        <f t="shared" ref="R6:R69" si="5">IF(L6="A",J6/O6,0)</f>
        <v>3</v>
      </c>
      <c r="S6" s="6">
        <f t="shared" ref="S6:S69" si="6">IF(L6="AB",J6/O6,0)</f>
        <v>0</v>
      </c>
      <c r="T6" s="6">
        <f t="shared" ref="T6:T69" si="7">IF(L6="ABC",J6/O6,0)</f>
        <v>0</v>
      </c>
      <c r="U6" s="6">
        <f t="shared" ref="U6:U69" si="8">IF(L6="ABCD",J6/O6,0)</f>
        <v>0</v>
      </c>
      <c r="V6" s="6"/>
      <c r="W6" s="43">
        <f t="shared" ref="W6:W69" si="9">IF(L6="B",J6/O6,0)</f>
        <v>0</v>
      </c>
      <c r="X6" s="6">
        <f t="shared" ref="X6:X69" si="10">IF(L6="AB",J6/O6,0)</f>
        <v>0</v>
      </c>
      <c r="Y6" s="6">
        <f t="shared" ref="Y6:Y69" si="11">IF(L6="BC",J6/O6,0)</f>
        <v>0</v>
      </c>
      <c r="Z6" s="6">
        <f t="shared" ref="Z6:Z69" si="12">IF(L6="BCD",J6/O6,0)</f>
        <v>0</v>
      </c>
      <c r="AA6" s="6">
        <f t="shared" ref="AA6:AA69" si="13">IF(L6="ABCD",J6/O6,0)</f>
        <v>0</v>
      </c>
      <c r="AB6" s="6"/>
      <c r="AC6" s="43">
        <f t="shared" ref="AC6:AC69" si="14">IF(L6="C",J6/O6,0)</f>
        <v>0</v>
      </c>
      <c r="AD6" s="6">
        <f t="shared" ref="AD6:AD69" si="15">IF(L6="CD",J6/O6,0)</f>
        <v>0</v>
      </c>
      <c r="AE6" s="6">
        <f t="shared" ref="AE6:AE69" si="16">IF(L6="ABC",J6/O6,0)</f>
        <v>0</v>
      </c>
      <c r="AF6" s="6">
        <f t="shared" ref="AF6:AF69" si="17">IF(L6="ABCD",J6/O6,0)</f>
        <v>0</v>
      </c>
      <c r="AG6" s="6">
        <f t="shared" ref="AG6:AG69" si="18">IF(L6="BC",J6/O6,0)</f>
        <v>0</v>
      </c>
      <c r="AH6" s="6">
        <f t="shared" ref="AH6:AH69" si="19">IF(L6="BCD",J6/O6,0)</f>
        <v>0</v>
      </c>
      <c r="AI6" s="6"/>
      <c r="AJ6" s="43">
        <f t="shared" ref="AJ6:AJ69" si="20">IF(L6="D",J6/O6,0)</f>
        <v>0</v>
      </c>
      <c r="AK6" s="6">
        <f t="shared" ref="AK6:AK69" si="21">IF(L6="ABCD",J6/O6,0)</f>
        <v>0</v>
      </c>
      <c r="AL6" s="6">
        <f t="shared" ref="AL6:AL69" si="22">IF(L6="BCD",J6/O6,0)</f>
        <v>0</v>
      </c>
      <c r="AM6" s="6">
        <f t="shared" ref="AM6:AM69" si="23">IF(L6="CD",J6/O6,0)</f>
        <v>0</v>
      </c>
      <c r="AN6" s="6"/>
      <c r="AO6" s="35">
        <f t="shared" ref="AO6:AO69" si="24">IF(L6="A",K6/O6,0)</f>
        <v>5</v>
      </c>
      <c r="AP6">
        <f t="shared" ref="AP6:AP69" si="25">IF(L6="AB",K6/O6,0)</f>
        <v>0</v>
      </c>
      <c r="AQ6">
        <f t="shared" ref="AQ6:AQ69" si="26">IF(L6="ABC",K6/O6,0)</f>
        <v>0</v>
      </c>
      <c r="AR6">
        <f t="shared" ref="AR6:AR69" si="27">IF(L6="ABCD",K6/O6,0)</f>
        <v>0</v>
      </c>
      <c r="AT6" s="35">
        <f t="shared" ref="AT6:AT69" si="28">IF(L6="B",K6/O6,0)</f>
        <v>0</v>
      </c>
      <c r="AU6">
        <f t="shared" ref="AU6:AU69" si="29">IF(L6="AB",K6/O6,0)</f>
        <v>0</v>
      </c>
      <c r="AV6">
        <f t="shared" ref="AV6:AV69" si="30">IF(L6="BC",K6/O6,0)</f>
        <v>0</v>
      </c>
      <c r="AW6">
        <f t="shared" ref="AW6:AW69" si="31">IF(L6="BCD",K6/O6,0)</f>
        <v>0</v>
      </c>
      <c r="AX6">
        <f t="shared" ref="AX6:AX69" si="32">IF(L6="ABCD",K6/O6,0)</f>
        <v>0</v>
      </c>
      <c r="AZ6" s="35">
        <f t="shared" ref="AZ6:AZ69" si="33">IF(L6="C",K6/O6,0)</f>
        <v>0</v>
      </c>
      <c r="BA6">
        <f t="shared" ref="BA6:BA69" si="34">IF(L6="CD",K6/O6,0)</f>
        <v>0</v>
      </c>
      <c r="BB6">
        <f t="shared" ref="BB6:BB69" si="35">IF(L6="ABC",K6/O6,0)</f>
        <v>0</v>
      </c>
      <c r="BC6">
        <f t="shared" ref="BC6:BC69" si="36">IF(L6="ABCD",K6/O6,0)</f>
        <v>0</v>
      </c>
      <c r="BD6">
        <f t="shared" ref="BD6:BD69" si="37">IF(L6="BC",K6/O6,0)</f>
        <v>0</v>
      </c>
      <c r="BE6">
        <f t="shared" ref="BE6:BE69" si="38">IF(L6="BCD",K6/O6,0)</f>
        <v>0</v>
      </c>
      <c r="BG6" s="35">
        <f t="shared" ref="BG6:BG69" si="39">IF(L6="D",K6/O6,0)</f>
        <v>0</v>
      </c>
      <c r="BH6">
        <f t="shared" ref="BH6:BH69" si="40">IF(L6="ABCD",K6/O6,0)</f>
        <v>0</v>
      </c>
      <c r="BI6">
        <f t="shared" ref="BI6:BI69" si="41">IF(L6="BCD",K6/O6,0)</f>
        <v>0</v>
      </c>
      <c r="BJ6">
        <f t="shared" ref="BJ6:BJ69" si="42">IF(L6="CD",K6/O6,0)</f>
        <v>0</v>
      </c>
    </row>
    <row r="7" spans="1:63" ht="102" x14ac:dyDescent="0.2">
      <c r="A7" s="4" t="s">
        <v>14</v>
      </c>
      <c r="B7" s="6">
        <v>2</v>
      </c>
      <c r="C7" s="6">
        <v>1</v>
      </c>
      <c r="D7" s="6">
        <v>0</v>
      </c>
      <c r="E7" s="10">
        <v>0</v>
      </c>
      <c r="F7" s="10">
        <v>2</v>
      </c>
      <c r="G7" s="10">
        <v>0</v>
      </c>
      <c r="H7" s="4"/>
      <c r="I7" s="13" t="s">
        <v>15</v>
      </c>
      <c r="J7" s="24">
        <f t="shared" si="0"/>
        <v>3</v>
      </c>
      <c r="K7" s="24">
        <f t="shared" si="1"/>
        <v>5</v>
      </c>
      <c r="L7" s="24" t="s">
        <v>482</v>
      </c>
      <c r="M7" s="37" t="s">
        <v>458</v>
      </c>
      <c r="N7">
        <v>1</v>
      </c>
      <c r="O7">
        <f t="shared" si="2"/>
        <v>2</v>
      </c>
      <c r="P7">
        <f t="shared" si="3"/>
        <v>1.5</v>
      </c>
      <c r="Q7">
        <f t="shared" si="4"/>
        <v>2.5</v>
      </c>
      <c r="R7" s="43">
        <f t="shared" si="5"/>
        <v>0</v>
      </c>
      <c r="S7" s="6">
        <f t="shared" si="6"/>
        <v>1.5</v>
      </c>
      <c r="T7" s="6">
        <f t="shared" si="7"/>
        <v>0</v>
      </c>
      <c r="U7" s="6">
        <f t="shared" si="8"/>
        <v>0</v>
      </c>
      <c r="V7" s="6"/>
      <c r="W7" s="43">
        <f t="shared" si="9"/>
        <v>0</v>
      </c>
      <c r="X7" s="6">
        <f t="shared" si="10"/>
        <v>1.5</v>
      </c>
      <c r="Y7" s="6">
        <f t="shared" si="11"/>
        <v>0</v>
      </c>
      <c r="Z7" s="6">
        <f t="shared" si="12"/>
        <v>0</v>
      </c>
      <c r="AA7" s="6">
        <f t="shared" si="13"/>
        <v>0</v>
      </c>
      <c r="AB7" s="6"/>
      <c r="AC7" s="43">
        <f t="shared" si="14"/>
        <v>0</v>
      </c>
      <c r="AD7" s="6">
        <f t="shared" si="15"/>
        <v>0</v>
      </c>
      <c r="AE7" s="6">
        <f t="shared" si="16"/>
        <v>0</v>
      </c>
      <c r="AF7" s="6">
        <f t="shared" si="17"/>
        <v>0</v>
      </c>
      <c r="AG7" s="6">
        <f t="shared" si="18"/>
        <v>0</v>
      </c>
      <c r="AH7" s="6">
        <f t="shared" si="19"/>
        <v>0</v>
      </c>
      <c r="AI7" s="6"/>
      <c r="AJ7" s="43">
        <f t="shared" si="20"/>
        <v>0</v>
      </c>
      <c r="AK7" s="6">
        <f t="shared" si="21"/>
        <v>0</v>
      </c>
      <c r="AL7" s="6">
        <f t="shared" si="22"/>
        <v>0</v>
      </c>
      <c r="AM7" s="6">
        <f t="shared" si="23"/>
        <v>0</v>
      </c>
      <c r="AN7" s="6"/>
      <c r="AO7" s="35">
        <f t="shared" si="24"/>
        <v>0</v>
      </c>
      <c r="AP7">
        <f t="shared" si="25"/>
        <v>2.5</v>
      </c>
      <c r="AQ7">
        <f t="shared" si="26"/>
        <v>0</v>
      </c>
      <c r="AR7">
        <f t="shared" si="27"/>
        <v>0</v>
      </c>
      <c r="AT7" s="35">
        <f t="shared" si="28"/>
        <v>0</v>
      </c>
      <c r="AU7">
        <f t="shared" si="29"/>
        <v>2.5</v>
      </c>
      <c r="AV7">
        <f t="shared" si="30"/>
        <v>0</v>
      </c>
      <c r="AW7">
        <f t="shared" si="31"/>
        <v>0</v>
      </c>
      <c r="AX7">
        <f t="shared" si="32"/>
        <v>0</v>
      </c>
      <c r="AZ7" s="35">
        <f t="shared" si="33"/>
        <v>0</v>
      </c>
      <c r="BA7">
        <f t="shared" si="34"/>
        <v>0</v>
      </c>
      <c r="BB7">
        <f t="shared" si="35"/>
        <v>0</v>
      </c>
      <c r="BC7">
        <f t="shared" si="36"/>
        <v>0</v>
      </c>
      <c r="BD7">
        <f t="shared" si="37"/>
        <v>0</v>
      </c>
      <c r="BE7">
        <f t="shared" si="38"/>
        <v>0</v>
      </c>
      <c r="BG7" s="35">
        <f t="shared" si="39"/>
        <v>0</v>
      </c>
      <c r="BH7">
        <f t="shared" si="40"/>
        <v>0</v>
      </c>
      <c r="BI7">
        <f t="shared" si="41"/>
        <v>0</v>
      </c>
      <c r="BJ7">
        <f t="shared" si="42"/>
        <v>0</v>
      </c>
    </row>
    <row r="8" spans="1:63" ht="34" x14ac:dyDescent="0.2">
      <c r="A8" s="4" t="s">
        <v>16</v>
      </c>
      <c r="B8" s="6">
        <v>1</v>
      </c>
      <c r="C8" s="6">
        <v>0</v>
      </c>
      <c r="D8" s="6">
        <v>0</v>
      </c>
      <c r="E8" s="10">
        <v>0</v>
      </c>
      <c r="F8" s="10">
        <v>0</v>
      </c>
      <c r="G8" s="10">
        <v>0</v>
      </c>
      <c r="H8" s="4"/>
      <c r="I8" s="13" t="s">
        <v>17</v>
      </c>
      <c r="J8" s="24">
        <f t="shared" si="0"/>
        <v>1</v>
      </c>
      <c r="K8" s="24">
        <f t="shared" si="1"/>
        <v>1</v>
      </c>
      <c r="L8" s="24" t="s">
        <v>482</v>
      </c>
      <c r="M8" s="37" t="s">
        <v>459</v>
      </c>
      <c r="N8">
        <v>1</v>
      </c>
      <c r="O8">
        <f>LEN(L8)</f>
        <v>2</v>
      </c>
      <c r="P8">
        <f t="shared" si="3"/>
        <v>0.5</v>
      </c>
      <c r="Q8">
        <f t="shared" si="4"/>
        <v>0.5</v>
      </c>
      <c r="R8" s="43">
        <f t="shared" si="5"/>
        <v>0</v>
      </c>
      <c r="S8" s="6">
        <f t="shared" si="6"/>
        <v>0.5</v>
      </c>
      <c r="T8" s="6">
        <f t="shared" si="7"/>
        <v>0</v>
      </c>
      <c r="U8" s="6">
        <f t="shared" si="8"/>
        <v>0</v>
      </c>
      <c r="V8" s="6"/>
      <c r="W8" s="43">
        <f t="shared" si="9"/>
        <v>0</v>
      </c>
      <c r="X8" s="6">
        <f t="shared" si="10"/>
        <v>0.5</v>
      </c>
      <c r="Y8" s="6">
        <f t="shared" si="11"/>
        <v>0</v>
      </c>
      <c r="Z8" s="6">
        <f t="shared" si="12"/>
        <v>0</v>
      </c>
      <c r="AA8" s="6">
        <f t="shared" si="13"/>
        <v>0</v>
      </c>
      <c r="AB8" s="6"/>
      <c r="AC8" s="43">
        <f t="shared" si="14"/>
        <v>0</v>
      </c>
      <c r="AD8" s="6">
        <f t="shared" si="15"/>
        <v>0</v>
      </c>
      <c r="AE8" s="6">
        <f t="shared" si="16"/>
        <v>0</v>
      </c>
      <c r="AF8" s="6">
        <f t="shared" si="17"/>
        <v>0</v>
      </c>
      <c r="AG8" s="6">
        <f t="shared" si="18"/>
        <v>0</v>
      </c>
      <c r="AH8" s="6">
        <f t="shared" si="19"/>
        <v>0</v>
      </c>
      <c r="AI8" s="6"/>
      <c r="AJ8" s="43">
        <f t="shared" si="20"/>
        <v>0</v>
      </c>
      <c r="AK8" s="6">
        <f t="shared" si="21"/>
        <v>0</v>
      </c>
      <c r="AL8" s="6">
        <f t="shared" si="22"/>
        <v>0</v>
      </c>
      <c r="AM8" s="6">
        <f t="shared" si="23"/>
        <v>0</v>
      </c>
      <c r="AN8" s="6"/>
      <c r="AO8" s="35">
        <f t="shared" si="24"/>
        <v>0</v>
      </c>
      <c r="AP8">
        <f t="shared" si="25"/>
        <v>0.5</v>
      </c>
      <c r="AQ8">
        <f t="shared" si="26"/>
        <v>0</v>
      </c>
      <c r="AR8">
        <f t="shared" si="27"/>
        <v>0</v>
      </c>
      <c r="AT8" s="35">
        <f t="shared" si="28"/>
        <v>0</v>
      </c>
      <c r="AU8">
        <f t="shared" si="29"/>
        <v>0.5</v>
      </c>
      <c r="AV8">
        <f t="shared" si="30"/>
        <v>0</v>
      </c>
      <c r="AW8">
        <f t="shared" si="31"/>
        <v>0</v>
      </c>
      <c r="AX8">
        <f t="shared" si="32"/>
        <v>0</v>
      </c>
      <c r="AZ8" s="35">
        <f t="shared" si="33"/>
        <v>0</v>
      </c>
      <c r="BA8">
        <f t="shared" si="34"/>
        <v>0</v>
      </c>
      <c r="BB8">
        <f t="shared" si="35"/>
        <v>0</v>
      </c>
      <c r="BC8">
        <f t="shared" si="36"/>
        <v>0</v>
      </c>
      <c r="BD8">
        <f t="shared" si="37"/>
        <v>0</v>
      </c>
      <c r="BE8">
        <f t="shared" si="38"/>
        <v>0</v>
      </c>
      <c r="BG8" s="35">
        <f t="shared" si="39"/>
        <v>0</v>
      </c>
      <c r="BH8">
        <f t="shared" si="40"/>
        <v>0</v>
      </c>
      <c r="BI8">
        <f t="shared" si="41"/>
        <v>0</v>
      </c>
      <c r="BJ8">
        <f t="shared" si="42"/>
        <v>0</v>
      </c>
    </row>
    <row r="9" spans="1:63" x14ac:dyDescent="0.2">
      <c r="A9" s="4"/>
      <c r="B9" s="6"/>
      <c r="C9" s="6"/>
      <c r="D9" s="6"/>
      <c r="E9" s="10"/>
      <c r="F9" s="10"/>
      <c r="G9" s="10"/>
      <c r="H9" s="4"/>
      <c r="I9" s="13"/>
      <c r="J9" s="24">
        <f t="shared" si="0"/>
        <v>0</v>
      </c>
      <c r="K9" s="24">
        <f t="shared" si="1"/>
        <v>0</v>
      </c>
      <c r="L9" s="24"/>
      <c r="M9" s="37"/>
      <c r="N9">
        <v>1</v>
      </c>
      <c r="O9">
        <f t="shared" si="2"/>
        <v>0</v>
      </c>
      <c r="P9" t="e">
        <f>J9/O9</f>
        <v>#DIV/0!</v>
      </c>
      <c r="Q9" t="e">
        <f t="shared" si="4"/>
        <v>#DIV/0!</v>
      </c>
      <c r="R9" s="43">
        <f t="shared" si="5"/>
        <v>0</v>
      </c>
      <c r="S9" s="6">
        <f t="shared" si="6"/>
        <v>0</v>
      </c>
      <c r="T9" s="6">
        <f t="shared" si="7"/>
        <v>0</v>
      </c>
      <c r="U9" s="6">
        <f t="shared" si="8"/>
        <v>0</v>
      </c>
      <c r="V9" s="47">
        <f>SUM(R5:U8)</f>
        <v>7</v>
      </c>
      <c r="W9" s="43">
        <f t="shared" si="9"/>
        <v>0</v>
      </c>
      <c r="X9" s="6">
        <f t="shared" si="10"/>
        <v>0</v>
      </c>
      <c r="Y9" s="6">
        <f t="shared" si="11"/>
        <v>0</v>
      </c>
      <c r="Z9" s="6">
        <f t="shared" si="12"/>
        <v>0</v>
      </c>
      <c r="AA9" s="6">
        <f t="shared" si="13"/>
        <v>0</v>
      </c>
      <c r="AB9" s="6"/>
      <c r="AC9" s="43">
        <f t="shared" si="14"/>
        <v>0</v>
      </c>
      <c r="AD9" s="6">
        <f t="shared" si="15"/>
        <v>0</v>
      </c>
      <c r="AE9" s="6">
        <f t="shared" si="16"/>
        <v>0</v>
      </c>
      <c r="AF9" s="6">
        <f t="shared" si="17"/>
        <v>0</v>
      </c>
      <c r="AG9" s="6">
        <f t="shared" si="18"/>
        <v>0</v>
      </c>
      <c r="AH9" s="6">
        <f t="shared" si="19"/>
        <v>0</v>
      </c>
      <c r="AI9" s="6"/>
      <c r="AJ9" s="43">
        <f t="shared" si="20"/>
        <v>0</v>
      </c>
      <c r="AK9" s="6">
        <f t="shared" si="21"/>
        <v>0</v>
      </c>
      <c r="AL9" s="6">
        <f t="shared" si="22"/>
        <v>0</v>
      </c>
      <c r="AM9" s="6">
        <f t="shared" si="23"/>
        <v>0</v>
      </c>
      <c r="AN9" s="6"/>
      <c r="AO9" s="35">
        <f t="shared" si="24"/>
        <v>0</v>
      </c>
      <c r="AP9">
        <f t="shared" si="25"/>
        <v>0</v>
      </c>
      <c r="AQ9">
        <f t="shared" si="26"/>
        <v>0</v>
      </c>
      <c r="AR9">
        <f t="shared" si="27"/>
        <v>0</v>
      </c>
      <c r="AT9" s="35">
        <f t="shared" si="28"/>
        <v>0</v>
      </c>
      <c r="AU9">
        <f t="shared" si="29"/>
        <v>0</v>
      </c>
      <c r="AV9">
        <f t="shared" si="30"/>
        <v>0</v>
      </c>
      <c r="AW9">
        <f t="shared" si="31"/>
        <v>0</v>
      </c>
      <c r="AX9">
        <f t="shared" si="32"/>
        <v>0</v>
      </c>
      <c r="AZ9" s="35">
        <f t="shared" si="33"/>
        <v>0</v>
      </c>
      <c r="BA9">
        <f t="shared" si="34"/>
        <v>0</v>
      </c>
      <c r="BB9">
        <f t="shared" si="35"/>
        <v>0</v>
      </c>
      <c r="BC9">
        <f t="shared" si="36"/>
        <v>0</v>
      </c>
      <c r="BD9">
        <f t="shared" si="37"/>
        <v>0</v>
      </c>
      <c r="BE9">
        <f t="shared" si="38"/>
        <v>0</v>
      </c>
      <c r="BG9" s="35">
        <f t="shared" si="39"/>
        <v>0</v>
      </c>
      <c r="BH9">
        <f t="shared" si="40"/>
        <v>0</v>
      </c>
      <c r="BI9">
        <f t="shared" si="41"/>
        <v>0</v>
      </c>
      <c r="BJ9">
        <f t="shared" si="42"/>
        <v>0</v>
      </c>
    </row>
    <row r="10" spans="1:63" x14ac:dyDescent="0.2">
      <c r="A10" s="7"/>
      <c r="B10" s="6"/>
      <c r="C10" s="6"/>
      <c r="D10" s="6"/>
      <c r="E10" s="10"/>
      <c r="F10" s="10"/>
      <c r="G10" s="10"/>
      <c r="H10" s="4"/>
      <c r="I10" s="13"/>
      <c r="J10" s="24">
        <f t="shared" si="0"/>
        <v>0</v>
      </c>
      <c r="K10" s="24">
        <f t="shared" si="1"/>
        <v>0</v>
      </c>
      <c r="L10" s="24"/>
      <c r="M10" s="37"/>
      <c r="O10">
        <f t="shared" si="2"/>
        <v>0</v>
      </c>
      <c r="P10" t="e">
        <f t="shared" si="3"/>
        <v>#DIV/0!</v>
      </c>
      <c r="Q10" t="e">
        <f t="shared" si="4"/>
        <v>#DIV/0!</v>
      </c>
      <c r="R10" s="43">
        <f t="shared" si="5"/>
        <v>0</v>
      </c>
      <c r="S10" s="6">
        <f t="shared" si="6"/>
        <v>0</v>
      </c>
      <c r="T10" s="6">
        <f t="shared" si="7"/>
        <v>0</v>
      </c>
      <c r="U10" s="6">
        <f t="shared" si="8"/>
        <v>0</v>
      </c>
      <c r="V10" s="6"/>
      <c r="W10" s="43">
        <f t="shared" si="9"/>
        <v>0</v>
      </c>
      <c r="X10" s="6">
        <f t="shared" si="10"/>
        <v>0</v>
      </c>
      <c r="Y10" s="6">
        <f t="shared" si="11"/>
        <v>0</v>
      </c>
      <c r="Z10" s="6">
        <f t="shared" si="12"/>
        <v>0</v>
      </c>
      <c r="AA10" s="6">
        <f t="shared" si="13"/>
        <v>0</v>
      </c>
      <c r="AB10" s="6">
        <f>SUM(W5:AA9)</f>
        <v>2</v>
      </c>
      <c r="AC10" s="43">
        <f t="shared" si="14"/>
        <v>0</v>
      </c>
      <c r="AD10" s="6">
        <f t="shared" si="15"/>
        <v>0</v>
      </c>
      <c r="AE10" s="6">
        <f t="shared" si="16"/>
        <v>0</v>
      </c>
      <c r="AF10" s="6">
        <f t="shared" si="17"/>
        <v>0</v>
      </c>
      <c r="AG10" s="6">
        <f t="shared" si="18"/>
        <v>0</v>
      </c>
      <c r="AH10" s="6">
        <f t="shared" si="19"/>
        <v>0</v>
      </c>
      <c r="AI10" s="6">
        <f>SUM(AC6:AH9)</f>
        <v>0</v>
      </c>
      <c r="AJ10" s="43">
        <f t="shared" si="20"/>
        <v>0</v>
      </c>
      <c r="AK10" s="6">
        <f t="shared" si="21"/>
        <v>0</v>
      </c>
      <c r="AL10" s="6">
        <f t="shared" si="22"/>
        <v>0</v>
      </c>
      <c r="AM10" s="6">
        <f t="shared" si="23"/>
        <v>0</v>
      </c>
      <c r="AN10" s="6">
        <f>SUM(AJ6:AM9)</f>
        <v>0</v>
      </c>
      <c r="AO10" s="35">
        <f t="shared" si="24"/>
        <v>0</v>
      </c>
      <c r="AP10">
        <f t="shared" si="25"/>
        <v>0</v>
      </c>
      <c r="AQ10">
        <f t="shared" si="26"/>
        <v>0</v>
      </c>
      <c r="AR10">
        <f t="shared" si="27"/>
        <v>0</v>
      </c>
      <c r="AS10">
        <f>SUM(AO5:AR9)</f>
        <v>14</v>
      </c>
      <c r="AT10" s="35">
        <f t="shared" si="28"/>
        <v>0</v>
      </c>
      <c r="AU10">
        <f t="shared" si="29"/>
        <v>0</v>
      </c>
      <c r="AV10">
        <f t="shared" si="30"/>
        <v>0</v>
      </c>
      <c r="AW10">
        <f t="shared" si="31"/>
        <v>0</v>
      </c>
      <c r="AX10">
        <f t="shared" si="32"/>
        <v>0</v>
      </c>
      <c r="AY10">
        <f>SUM(AT6:AX9)</f>
        <v>3</v>
      </c>
      <c r="AZ10" s="35">
        <f t="shared" si="33"/>
        <v>0</v>
      </c>
      <c r="BA10">
        <f t="shared" si="34"/>
        <v>0</v>
      </c>
      <c r="BB10">
        <f t="shared" si="35"/>
        <v>0</v>
      </c>
      <c r="BC10">
        <f t="shared" si="36"/>
        <v>0</v>
      </c>
      <c r="BD10">
        <f t="shared" si="37"/>
        <v>0</v>
      </c>
      <c r="BE10">
        <f t="shared" si="38"/>
        <v>0</v>
      </c>
      <c r="BF10">
        <f>SUM(AZ5:BE9)</f>
        <v>0</v>
      </c>
      <c r="BG10" s="35">
        <f t="shared" si="39"/>
        <v>0</v>
      </c>
      <c r="BH10">
        <f t="shared" si="40"/>
        <v>0</v>
      </c>
      <c r="BI10">
        <f t="shared" si="41"/>
        <v>0</v>
      </c>
      <c r="BJ10">
        <f t="shared" si="42"/>
        <v>0</v>
      </c>
      <c r="BK10">
        <f>SUM(BG6:BJ9)</f>
        <v>0</v>
      </c>
    </row>
    <row r="11" spans="1:63" s="3" customFormat="1" ht="17" x14ac:dyDescent="0.2">
      <c r="A11" s="1" t="s">
        <v>18</v>
      </c>
      <c r="B11" s="2"/>
      <c r="C11" s="2"/>
      <c r="D11" s="2"/>
      <c r="H11" s="1"/>
      <c r="I11" s="12"/>
      <c r="J11" s="23">
        <f t="shared" si="0"/>
        <v>0</v>
      </c>
      <c r="K11" s="23">
        <f t="shared" si="1"/>
        <v>0</v>
      </c>
      <c r="L11" s="23"/>
      <c r="M11" s="39"/>
      <c r="O11" s="3">
        <f t="shared" si="2"/>
        <v>0</v>
      </c>
      <c r="P11" s="3" t="e">
        <f t="shared" si="3"/>
        <v>#DIV/0!</v>
      </c>
      <c r="Q11" s="3" t="e">
        <f t="shared" si="4"/>
        <v>#DIV/0!</v>
      </c>
      <c r="R11" s="34">
        <f t="shared" si="5"/>
        <v>0</v>
      </c>
      <c r="S11" s="3">
        <f t="shared" si="6"/>
        <v>0</v>
      </c>
      <c r="T11" s="3">
        <f t="shared" si="7"/>
        <v>0</v>
      </c>
      <c r="U11" s="3">
        <f t="shared" si="8"/>
        <v>0</v>
      </c>
      <c r="W11" s="34">
        <f t="shared" si="9"/>
        <v>0</v>
      </c>
      <c r="X11" s="3">
        <f t="shared" si="10"/>
        <v>0</v>
      </c>
      <c r="Y11" s="3">
        <f t="shared" si="11"/>
        <v>0</v>
      </c>
      <c r="Z11" s="3">
        <f t="shared" si="12"/>
        <v>0</v>
      </c>
      <c r="AA11" s="3">
        <f t="shared" si="13"/>
        <v>0</v>
      </c>
      <c r="AC11" s="34">
        <f t="shared" si="14"/>
        <v>0</v>
      </c>
      <c r="AD11" s="3">
        <f t="shared" si="15"/>
        <v>0</v>
      </c>
      <c r="AE11" s="3">
        <f t="shared" si="16"/>
        <v>0</v>
      </c>
      <c r="AF11" s="3">
        <f t="shared" si="17"/>
        <v>0</v>
      </c>
      <c r="AG11" s="3">
        <f t="shared" si="18"/>
        <v>0</v>
      </c>
      <c r="AH11" s="3">
        <f t="shared" si="19"/>
        <v>0</v>
      </c>
      <c r="AJ11" s="34">
        <f t="shared" si="20"/>
        <v>0</v>
      </c>
      <c r="AK11" s="3">
        <f t="shared" si="21"/>
        <v>0</v>
      </c>
      <c r="AL11" s="3">
        <f t="shared" si="22"/>
        <v>0</v>
      </c>
      <c r="AM11" s="3">
        <f t="shared" si="23"/>
        <v>0</v>
      </c>
      <c r="AO11" s="34">
        <f t="shared" si="24"/>
        <v>0</v>
      </c>
      <c r="AP11" s="3">
        <f t="shared" si="25"/>
        <v>0</v>
      </c>
      <c r="AQ11" s="3">
        <f t="shared" si="26"/>
        <v>0</v>
      </c>
      <c r="AR11" s="3">
        <f t="shared" si="27"/>
        <v>0</v>
      </c>
      <c r="AT11" s="34">
        <f t="shared" si="28"/>
        <v>0</v>
      </c>
      <c r="AU11" s="3">
        <f t="shared" si="29"/>
        <v>0</v>
      </c>
      <c r="AV11" s="3">
        <f t="shared" si="30"/>
        <v>0</v>
      </c>
      <c r="AW11" s="3">
        <f t="shared" si="31"/>
        <v>0</v>
      </c>
      <c r="AX11" s="3">
        <f t="shared" si="32"/>
        <v>0</v>
      </c>
      <c r="AZ11" s="34">
        <f t="shared" si="33"/>
        <v>0</v>
      </c>
      <c r="BA11" s="3">
        <f t="shared" si="34"/>
        <v>0</v>
      </c>
      <c r="BB11" s="3">
        <f t="shared" si="35"/>
        <v>0</v>
      </c>
      <c r="BC11" s="3">
        <f t="shared" si="36"/>
        <v>0</v>
      </c>
      <c r="BD11" s="3">
        <f t="shared" si="37"/>
        <v>0</v>
      </c>
      <c r="BE11" s="3">
        <f t="shared" si="38"/>
        <v>0</v>
      </c>
      <c r="BG11" s="34">
        <f t="shared" si="39"/>
        <v>0</v>
      </c>
      <c r="BH11" s="3">
        <f t="shared" si="40"/>
        <v>0</v>
      </c>
      <c r="BI11" s="3">
        <f t="shared" si="41"/>
        <v>0</v>
      </c>
      <c r="BJ11" s="3">
        <f t="shared" si="42"/>
        <v>0</v>
      </c>
    </row>
    <row r="12" spans="1:63" ht="17" x14ac:dyDescent="0.2">
      <c r="A12" s="4" t="s">
        <v>0</v>
      </c>
      <c r="B12" s="5" t="s">
        <v>1</v>
      </c>
      <c r="C12" s="5" t="s">
        <v>2</v>
      </c>
      <c r="D12" s="5" t="s">
        <v>3</v>
      </c>
      <c r="E12" s="10" t="s">
        <v>4</v>
      </c>
      <c r="F12" s="10" t="s">
        <v>5</v>
      </c>
      <c r="G12" s="10" t="s">
        <v>6</v>
      </c>
      <c r="H12" s="4" t="s">
        <v>7</v>
      </c>
      <c r="I12" s="13" t="s">
        <v>8</v>
      </c>
      <c r="J12" s="24">
        <f t="shared" si="0"/>
        <v>0</v>
      </c>
      <c r="K12" s="24">
        <f t="shared" si="1"/>
        <v>0</v>
      </c>
      <c r="L12" s="24"/>
      <c r="M12" s="37"/>
      <c r="O12">
        <f t="shared" si="2"/>
        <v>0</v>
      </c>
      <c r="P12" t="e">
        <f t="shared" si="3"/>
        <v>#DIV/0!</v>
      </c>
      <c r="Q12" t="e">
        <f t="shared" si="4"/>
        <v>#DIV/0!</v>
      </c>
      <c r="R12" s="43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</v>
      </c>
      <c r="V12" s="6"/>
      <c r="W12" s="43">
        <f t="shared" si="9"/>
        <v>0</v>
      </c>
      <c r="X12" s="6">
        <f t="shared" si="10"/>
        <v>0</v>
      </c>
      <c r="Y12" s="6">
        <f t="shared" si="11"/>
        <v>0</v>
      </c>
      <c r="Z12" s="6">
        <f t="shared" si="12"/>
        <v>0</v>
      </c>
      <c r="AA12" s="6">
        <f t="shared" si="13"/>
        <v>0</v>
      </c>
      <c r="AB12" s="6"/>
      <c r="AC12" s="43">
        <f t="shared" si="14"/>
        <v>0</v>
      </c>
      <c r="AD12" s="6">
        <f t="shared" si="15"/>
        <v>0</v>
      </c>
      <c r="AE12" s="6">
        <f t="shared" si="16"/>
        <v>0</v>
      </c>
      <c r="AF12" s="6">
        <f t="shared" si="17"/>
        <v>0</v>
      </c>
      <c r="AG12" s="6">
        <f t="shared" si="18"/>
        <v>0</v>
      </c>
      <c r="AH12" s="6">
        <f t="shared" si="19"/>
        <v>0</v>
      </c>
      <c r="AI12" s="6"/>
      <c r="AJ12" s="43">
        <f t="shared" si="20"/>
        <v>0</v>
      </c>
      <c r="AK12" s="6">
        <f t="shared" si="21"/>
        <v>0</v>
      </c>
      <c r="AL12" s="6">
        <f t="shared" si="22"/>
        <v>0</v>
      </c>
      <c r="AM12" s="6">
        <f t="shared" si="23"/>
        <v>0</v>
      </c>
      <c r="AN12" s="6"/>
      <c r="AO12" s="35">
        <f t="shared" si="24"/>
        <v>0</v>
      </c>
      <c r="AP12">
        <f t="shared" si="25"/>
        <v>0</v>
      </c>
      <c r="AQ12">
        <f t="shared" si="26"/>
        <v>0</v>
      </c>
      <c r="AR12">
        <f t="shared" si="27"/>
        <v>0</v>
      </c>
      <c r="AT12" s="35">
        <f t="shared" si="28"/>
        <v>0</v>
      </c>
      <c r="AU12">
        <f t="shared" si="29"/>
        <v>0</v>
      </c>
      <c r="AV12">
        <f t="shared" si="30"/>
        <v>0</v>
      </c>
      <c r="AW12">
        <f t="shared" si="31"/>
        <v>0</v>
      </c>
      <c r="AX12">
        <f t="shared" si="32"/>
        <v>0</v>
      </c>
      <c r="AZ12" s="35">
        <f t="shared" si="33"/>
        <v>0</v>
      </c>
      <c r="BA12">
        <f t="shared" si="34"/>
        <v>0</v>
      </c>
      <c r="BB12">
        <f t="shared" si="35"/>
        <v>0</v>
      </c>
      <c r="BC12">
        <f t="shared" si="36"/>
        <v>0</v>
      </c>
      <c r="BD12">
        <f t="shared" si="37"/>
        <v>0</v>
      </c>
      <c r="BE12">
        <f t="shared" si="38"/>
        <v>0</v>
      </c>
      <c r="BG12" s="35">
        <f t="shared" si="39"/>
        <v>0</v>
      </c>
      <c r="BH12">
        <f t="shared" si="40"/>
        <v>0</v>
      </c>
      <c r="BI12">
        <f t="shared" si="41"/>
        <v>0</v>
      </c>
      <c r="BJ12">
        <f t="shared" si="42"/>
        <v>0</v>
      </c>
    </row>
    <row r="13" spans="1:63" ht="34" x14ac:dyDescent="0.2">
      <c r="A13" s="4" t="s">
        <v>19</v>
      </c>
      <c r="B13" s="6">
        <v>5</v>
      </c>
      <c r="C13" s="6">
        <v>0</v>
      </c>
      <c r="D13" s="6">
        <v>1</v>
      </c>
      <c r="E13" s="10">
        <v>7</v>
      </c>
      <c r="F13" s="10">
        <v>0</v>
      </c>
      <c r="G13" s="10">
        <v>0</v>
      </c>
      <c r="H13" s="4"/>
      <c r="I13" s="13" t="s">
        <v>20</v>
      </c>
      <c r="J13" s="24">
        <f t="shared" si="0"/>
        <v>6</v>
      </c>
      <c r="K13" s="24">
        <f t="shared" si="1"/>
        <v>13</v>
      </c>
      <c r="L13" s="24" t="s">
        <v>482</v>
      </c>
      <c r="M13" s="37" t="s">
        <v>460</v>
      </c>
      <c r="N13">
        <v>1</v>
      </c>
      <c r="O13">
        <f t="shared" si="2"/>
        <v>2</v>
      </c>
      <c r="P13">
        <f t="shared" si="3"/>
        <v>3</v>
      </c>
      <c r="Q13">
        <f t="shared" si="4"/>
        <v>6.5</v>
      </c>
      <c r="R13" s="43">
        <f>IF(L13="A",J13/O13,0)</f>
        <v>0</v>
      </c>
      <c r="S13" s="6">
        <f t="shared" si="6"/>
        <v>3</v>
      </c>
      <c r="T13" s="6">
        <f t="shared" si="7"/>
        <v>0</v>
      </c>
      <c r="U13" s="6">
        <f t="shared" si="8"/>
        <v>0</v>
      </c>
      <c r="V13" s="6"/>
      <c r="W13" s="43">
        <f t="shared" si="9"/>
        <v>0</v>
      </c>
      <c r="X13" s="6">
        <f t="shared" si="10"/>
        <v>3</v>
      </c>
      <c r="Y13" s="6">
        <f t="shared" si="11"/>
        <v>0</v>
      </c>
      <c r="Z13" s="6">
        <f t="shared" si="12"/>
        <v>0</v>
      </c>
      <c r="AA13" s="6">
        <f t="shared" si="13"/>
        <v>0</v>
      </c>
      <c r="AB13" s="6"/>
      <c r="AC13" s="43">
        <f t="shared" si="14"/>
        <v>0</v>
      </c>
      <c r="AD13" s="6">
        <f t="shared" si="15"/>
        <v>0</v>
      </c>
      <c r="AE13" s="6">
        <f t="shared" si="16"/>
        <v>0</v>
      </c>
      <c r="AF13" s="6">
        <f t="shared" si="17"/>
        <v>0</v>
      </c>
      <c r="AG13" s="6">
        <f t="shared" si="18"/>
        <v>0</v>
      </c>
      <c r="AH13" s="6">
        <f t="shared" si="19"/>
        <v>0</v>
      </c>
      <c r="AI13" s="6"/>
      <c r="AJ13" s="43">
        <f t="shared" si="20"/>
        <v>0</v>
      </c>
      <c r="AK13" s="6">
        <f t="shared" si="21"/>
        <v>0</v>
      </c>
      <c r="AL13" s="6">
        <f t="shared" si="22"/>
        <v>0</v>
      </c>
      <c r="AM13" s="6">
        <f t="shared" si="23"/>
        <v>0</v>
      </c>
      <c r="AN13" s="6"/>
      <c r="AO13" s="35">
        <f t="shared" si="24"/>
        <v>0</v>
      </c>
      <c r="AP13">
        <f t="shared" si="25"/>
        <v>6.5</v>
      </c>
      <c r="AQ13">
        <f t="shared" si="26"/>
        <v>0</v>
      </c>
      <c r="AR13">
        <f t="shared" si="27"/>
        <v>0</v>
      </c>
      <c r="AT13" s="35">
        <f t="shared" si="28"/>
        <v>0</v>
      </c>
      <c r="AU13">
        <f t="shared" si="29"/>
        <v>6.5</v>
      </c>
      <c r="AV13">
        <f t="shared" si="30"/>
        <v>0</v>
      </c>
      <c r="AW13">
        <f t="shared" si="31"/>
        <v>0</v>
      </c>
      <c r="AX13">
        <f t="shared" si="32"/>
        <v>0</v>
      </c>
      <c r="AZ13" s="35">
        <f t="shared" si="33"/>
        <v>0</v>
      </c>
      <c r="BA13">
        <f t="shared" si="34"/>
        <v>0</v>
      </c>
      <c r="BB13">
        <f t="shared" si="35"/>
        <v>0</v>
      </c>
      <c r="BC13">
        <f t="shared" si="36"/>
        <v>0</v>
      </c>
      <c r="BD13">
        <f t="shared" si="37"/>
        <v>0</v>
      </c>
      <c r="BE13">
        <f t="shared" si="38"/>
        <v>0</v>
      </c>
      <c r="BG13" s="35">
        <f t="shared" si="39"/>
        <v>0</v>
      </c>
      <c r="BH13">
        <f t="shared" si="40"/>
        <v>0</v>
      </c>
      <c r="BI13">
        <f t="shared" si="41"/>
        <v>0</v>
      </c>
      <c r="BJ13">
        <f t="shared" si="42"/>
        <v>0</v>
      </c>
    </row>
    <row r="14" spans="1:63" ht="68" x14ac:dyDescent="0.2">
      <c r="A14" s="4" t="s">
        <v>21</v>
      </c>
      <c r="B14" s="6">
        <v>2</v>
      </c>
      <c r="C14" s="6">
        <v>0</v>
      </c>
      <c r="D14" s="6">
        <v>0</v>
      </c>
      <c r="E14" s="10">
        <v>4</v>
      </c>
      <c r="F14" s="10">
        <v>0</v>
      </c>
      <c r="G14" s="10">
        <v>0</v>
      </c>
      <c r="H14" s="4"/>
      <c r="I14" s="13" t="s">
        <v>22</v>
      </c>
      <c r="J14" s="24">
        <f t="shared" si="0"/>
        <v>2</v>
      </c>
      <c r="K14" s="24">
        <f t="shared" si="1"/>
        <v>6</v>
      </c>
      <c r="L14" s="24" t="s">
        <v>433</v>
      </c>
      <c r="M14" s="37" t="s">
        <v>461</v>
      </c>
      <c r="N14">
        <v>1</v>
      </c>
      <c r="O14">
        <f t="shared" si="2"/>
        <v>1</v>
      </c>
      <c r="P14">
        <f t="shared" si="3"/>
        <v>2</v>
      </c>
      <c r="Q14">
        <f t="shared" si="4"/>
        <v>6</v>
      </c>
      <c r="R14" s="43">
        <f t="shared" si="5"/>
        <v>0</v>
      </c>
      <c r="S14" s="6">
        <f t="shared" si="6"/>
        <v>0</v>
      </c>
      <c r="T14" s="6">
        <f t="shared" si="7"/>
        <v>0</v>
      </c>
      <c r="U14" s="6">
        <f t="shared" si="8"/>
        <v>0</v>
      </c>
      <c r="V14" s="6"/>
      <c r="W14" s="43">
        <f t="shared" si="9"/>
        <v>2</v>
      </c>
      <c r="X14" s="6">
        <f t="shared" si="10"/>
        <v>0</v>
      </c>
      <c r="Y14" s="6">
        <f t="shared" si="11"/>
        <v>0</v>
      </c>
      <c r="Z14" s="6">
        <f t="shared" si="12"/>
        <v>0</v>
      </c>
      <c r="AA14" s="6">
        <f t="shared" si="13"/>
        <v>0</v>
      </c>
      <c r="AB14" s="6"/>
      <c r="AC14" s="43">
        <f t="shared" si="14"/>
        <v>0</v>
      </c>
      <c r="AD14" s="6">
        <f t="shared" si="15"/>
        <v>0</v>
      </c>
      <c r="AE14" s="6">
        <f t="shared" si="16"/>
        <v>0</v>
      </c>
      <c r="AF14" s="6">
        <f t="shared" si="17"/>
        <v>0</v>
      </c>
      <c r="AG14" s="6">
        <f t="shared" si="18"/>
        <v>0</v>
      </c>
      <c r="AH14" s="6">
        <f t="shared" si="19"/>
        <v>0</v>
      </c>
      <c r="AI14" s="6"/>
      <c r="AJ14" s="43">
        <f t="shared" si="20"/>
        <v>0</v>
      </c>
      <c r="AK14" s="6">
        <f t="shared" si="21"/>
        <v>0</v>
      </c>
      <c r="AL14" s="6">
        <f t="shared" si="22"/>
        <v>0</v>
      </c>
      <c r="AM14" s="6">
        <f t="shared" si="23"/>
        <v>0</v>
      </c>
      <c r="AN14" s="6"/>
      <c r="AO14" s="35">
        <f t="shared" si="24"/>
        <v>0</v>
      </c>
      <c r="AP14">
        <f t="shared" si="25"/>
        <v>0</v>
      </c>
      <c r="AQ14">
        <f t="shared" si="26"/>
        <v>0</v>
      </c>
      <c r="AR14">
        <f t="shared" si="27"/>
        <v>0</v>
      </c>
      <c r="AT14" s="35">
        <f t="shared" si="28"/>
        <v>6</v>
      </c>
      <c r="AU14">
        <f t="shared" si="29"/>
        <v>0</v>
      </c>
      <c r="AV14">
        <f t="shared" si="30"/>
        <v>0</v>
      </c>
      <c r="AW14">
        <f t="shared" si="31"/>
        <v>0</v>
      </c>
      <c r="AX14">
        <f t="shared" si="32"/>
        <v>0</v>
      </c>
      <c r="AZ14" s="35">
        <f t="shared" si="33"/>
        <v>0</v>
      </c>
      <c r="BA14">
        <f t="shared" si="34"/>
        <v>0</v>
      </c>
      <c r="BB14">
        <f t="shared" si="35"/>
        <v>0</v>
      </c>
      <c r="BC14">
        <f t="shared" si="36"/>
        <v>0</v>
      </c>
      <c r="BD14">
        <f t="shared" si="37"/>
        <v>0</v>
      </c>
      <c r="BE14">
        <f t="shared" si="38"/>
        <v>0</v>
      </c>
      <c r="BG14" s="35">
        <f t="shared" si="39"/>
        <v>0</v>
      </c>
      <c r="BH14">
        <f t="shared" si="40"/>
        <v>0</v>
      </c>
      <c r="BI14">
        <f t="shared" si="41"/>
        <v>0</v>
      </c>
      <c r="BJ14">
        <f t="shared" si="42"/>
        <v>0</v>
      </c>
    </row>
    <row r="15" spans="1:63" ht="34" x14ac:dyDescent="0.2">
      <c r="A15" s="4" t="s">
        <v>23</v>
      </c>
      <c r="B15" s="6">
        <v>1</v>
      </c>
      <c r="C15" s="6">
        <v>0</v>
      </c>
      <c r="D15" s="6">
        <v>0</v>
      </c>
      <c r="E15" s="10">
        <v>0</v>
      </c>
      <c r="F15" s="10">
        <v>0</v>
      </c>
      <c r="G15" s="10">
        <v>0</v>
      </c>
      <c r="H15" s="4"/>
      <c r="I15" s="13" t="s">
        <v>24</v>
      </c>
      <c r="J15" s="24">
        <f t="shared" si="0"/>
        <v>1</v>
      </c>
      <c r="K15" s="24">
        <f t="shared" si="1"/>
        <v>1</v>
      </c>
      <c r="L15" s="24" t="s">
        <v>503</v>
      </c>
      <c r="M15" s="37" t="s">
        <v>462</v>
      </c>
      <c r="N15">
        <v>1</v>
      </c>
      <c r="O15">
        <f t="shared" si="2"/>
        <v>2</v>
      </c>
      <c r="P15">
        <f t="shared" si="3"/>
        <v>0.5</v>
      </c>
      <c r="Q15">
        <f t="shared" si="4"/>
        <v>0.5</v>
      </c>
      <c r="R15" s="43">
        <f t="shared" si="5"/>
        <v>0</v>
      </c>
      <c r="S15" s="6">
        <f t="shared" si="6"/>
        <v>0</v>
      </c>
      <c r="T15" s="6">
        <f t="shared" si="7"/>
        <v>0</v>
      </c>
      <c r="U15" s="6">
        <f t="shared" si="8"/>
        <v>0</v>
      </c>
      <c r="V15" s="6"/>
      <c r="W15" s="43">
        <f t="shared" si="9"/>
        <v>0</v>
      </c>
      <c r="X15" s="6">
        <f t="shared" si="10"/>
        <v>0</v>
      </c>
      <c r="Y15" s="6">
        <f t="shared" si="11"/>
        <v>0.5</v>
      </c>
      <c r="Z15" s="6">
        <f t="shared" si="12"/>
        <v>0</v>
      </c>
      <c r="AA15" s="6">
        <f t="shared" si="13"/>
        <v>0</v>
      </c>
      <c r="AB15" s="6"/>
      <c r="AC15" s="43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6">
        <f t="shared" si="18"/>
        <v>0.5</v>
      </c>
      <c r="AH15" s="6">
        <f t="shared" si="19"/>
        <v>0</v>
      </c>
      <c r="AI15" s="6"/>
      <c r="AJ15" s="43">
        <f t="shared" si="20"/>
        <v>0</v>
      </c>
      <c r="AK15" s="6">
        <f t="shared" si="21"/>
        <v>0</v>
      </c>
      <c r="AL15" s="6">
        <f t="shared" si="22"/>
        <v>0</v>
      </c>
      <c r="AM15" s="6">
        <f t="shared" si="23"/>
        <v>0</v>
      </c>
      <c r="AN15" s="6"/>
      <c r="AO15" s="35">
        <f t="shared" si="24"/>
        <v>0</v>
      </c>
      <c r="AP15">
        <f t="shared" si="25"/>
        <v>0</v>
      </c>
      <c r="AQ15">
        <f t="shared" si="26"/>
        <v>0</v>
      </c>
      <c r="AR15">
        <f t="shared" si="27"/>
        <v>0</v>
      </c>
      <c r="AT15" s="35">
        <f t="shared" si="28"/>
        <v>0</v>
      </c>
      <c r="AU15">
        <f t="shared" si="29"/>
        <v>0</v>
      </c>
      <c r="AV15">
        <f t="shared" si="30"/>
        <v>0.5</v>
      </c>
      <c r="AW15">
        <f t="shared" si="31"/>
        <v>0</v>
      </c>
      <c r="AX15">
        <f t="shared" si="32"/>
        <v>0</v>
      </c>
      <c r="AZ15" s="35">
        <f t="shared" si="33"/>
        <v>0</v>
      </c>
      <c r="BA15">
        <f t="shared" si="34"/>
        <v>0</v>
      </c>
      <c r="BB15">
        <f t="shared" si="35"/>
        <v>0</v>
      </c>
      <c r="BC15">
        <f t="shared" si="36"/>
        <v>0</v>
      </c>
      <c r="BD15">
        <f t="shared" si="37"/>
        <v>0.5</v>
      </c>
      <c r="BE15">
        <f t="shared" si="38"/>
        <v>0</v>
      </c>
      <c r="BG15" s="35">
        <f t="shared" si="39"/>
        <v>0</v>
      </c>
      <c r="BH15">
        <f t="shared" si="40"/>
        <v>0</v>
      </c>
      <c r="BI15">
        <f t="shared" si="41"/>
        <v>0</v>
      </c>
      <c r="BJ15">
        <f t="shared" si="42"/>
        <v>0</v>
      </c>
    </row>
    <row r="16" spans="1:63" ht="51" x14ac:dyDescent="0.2">
      <c r="A16" s="4" t="s">
        <v>25</v>
      </c>
      <c r="B16" s="6">
        <v>2</v>
      </c>
      <c r="C16" s="6">
        <v>0</v>
      </c>
      <c r="D16" s="6">
        <v>1</v>
      </c>
      <c r="E16" s="10">
        <v>4</v>
      </c>
      <c r="F16" s="10">
        <v>1</v>
      </c>
      <c r="G16" s="10">
        <v>0</v>
      </c>
      <c r="H16" s="4"/>
      <c r="I16" s="13" t="s">
        <v>26</v>
      </c>
      <c r="J16" s="24">
        <f t="shared" si="0"/>
        <v>3</v>
      </c>
      <c r="K16" s="24">
        <f t="shared" si="1"/>
        <v>8</v>
      </c>
      <c r="L16" s="24" t="s">
        <v>482</v>
      </c>
      <c r="M16" s="37" t="s">
        <v>463</v>
      </c>
      <c r="N16">
        <v>1</v>
      </c>
      <c r="O16">
        <f t="shared" si="2"/>
        <v>2</v>
      </c>
      <c r="P16">
        <f t="shared" si="3"/>
        <v>1.5</v>
      </c>
      <c r="Q16">
        <f t="shared" si="4"/>
        <v>4</v>
      </c>
      <c r="R16" s="43">
        <f t="shared" si="5"/>
        <v>0</v>
      </c>
      <c r="S16" s="6">
        <f t="shared" si="6"/>
        <v>1.5</v>
      </c>
      <c r="T16" s="6">
        <f t="shared" si="7"/>
        <v>0</v>
      </c>
      <c r="U16" s="6">
        <f t="shared" si="8"/>
        <v>0</v>
      </c>
      <c r="V16" s="6"/>
      <c r="W16" s="43">
        <f t="shared" si="9"/>
        <v>0</v>
      </c>
      <c r="X16" s="6">
        <f t="shared" si="10"/>
        <v>1.5</v>
      </c>
      <c r="Y16" s="6">
        <f t="shared" si="11"/>
        <v>0</v>
      </c>
      <c r="Z16" s="6">
        <f t="shared" si="12"/>
        <v>0</v>
      </c>
      <c r="AA16" s="6">
        <f t="shared" si="13"/>
        <v>0</v>
      </c>
      <c r="AB16" s="6"/>
      <c r="AC16" s="43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6">
        <f t="shared" si="18"/>
        <v>0</v>
      </c>
      <c r="AH16" s="6">
        <f t="shared" si="19"/>
        <v>0</v>
      </c>
      <c r="AI16" s="6"/>
      <c r="AJ16" s="43">
        <f t="shared" si="20"/>
        <v>0</v>
      </c>
      <c r="AK16" s="6">
        <f t="shared" si="21"/>
        <v>0</v>
      </c>
      <c r="AL16" s="6">
        <f t="shared" si="22"/>
        <v>0</v>
      </c>
      <c r="AM16" s="6">
        <f t="shared" si="23"/>
        <v>0</v>
      </c>
      <c r="AN16" s="6"/>
      <c r="AO16" s="35">
        <f t="shared" si="24"/>
        <v>0</v>
      </c>
      <c r="AP16">
        <f t="shared" si="25"/>
        <v>4</v>
      </c>
      <c r="AQ16">
        <f t="shared" si="26"/>
        <v>0</v>
      </c>
      <c r="AR16">
        <f t="shared" si="27"/>
        <v>0</v>
      </c>
      <c r="AT16" s="35">
        <f t="shared" si="28"/>
        <v>0</v>
      </c>
      <c r="AU16">
        <f t="shared" si="29"/>
        <v>4</v>
      </c>
      <c r="AV16">
        <f t="shared" si="30"/>
        <v>0</v>
      </c>
      <c r="AW16">
        <f t="shared" si="31"/>
        <v>0</v>
      </c>
      <c r="AX16">
        <f t="shared" si="32"/>
        <v>0</v>
      </c>
      <c r="AZ16" s="35">
        <f t="shared" si="33"/>
        <v>0</v>
      </c>
      <c r="BA16">
        <f t="shared" si="34"/>
        <v>0</v>
      </c>
      <c r="BB16">
        <f t="shared" si="35"/>
        <v>0</v>
      </c>
      <c r="BC16">
        <f t="shared" si="36"/>
        <v>0</v>
      </c>
      <c r="BD16">
        <f t="shared" si="37"/>
        <v>0</v>
      </c>
      <c r="BE16">
        <f t="shared" si="38"/>
        <v>0</v>
      </c>
      <c r="BG16" s="35">
        <f t="shared" si="39"/>
        <v>0</v>
      </c>
      <c r="BH16">
        <f t="shared" si="40"/>
        <v>0</v>
      </c>
      <c r="BI16">
        <f t="shared" si="41"/>
        <v>0</v>
      </c>
      <c r="BJ16">
        <f t="shared" si="42"/>
        <v>0</v>
      </c>
    </row>
    <row r="17" spans="1:63" x14ac:dyDescent="0.2">
      <c r="A17" s="4"/>
      <c r="B17" s="6"/>
      <c r="C17" s="6"/>
      <c r="D17" s="6"/>
      <c r="E17" s="10"/>
      <c r="F17" s="10"/>
      <c r="G17" s="10"/>
      <c r="H17" s="4"/>
      <c r="I17" s="13"/>
      <c r="M17" s="37"/>
      <c r="O17">
        <f t="shared" si="2"/>
        <v>0</v>
      </c>
      <c r="P17" t="e">
        <f t="shared" si="3"/>
        <v>#DIV/0!</v>
      </c>
      <c r="Q17" t="e">
        <f t="shared" si="4"/>
        <v>#DIV/0!</v>
      </c>
      <c r="R17" s="43">
        <f t="shared" si="5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  <c r="V17" s="6">
        <f>SUM(R13:U16)</f>
        <v>4.5</v>
      </c>
      <c r="W17" s="43">
        <f t="shared" si="9"/>
        <v>0</v>
      </c>
      <c r="X17" s="6">
        <f t="shared" si="10"/>
        <v>0</v>
      </c>
      <c r="Y17" s="6">
        <f t="shared" si="11"/>
        <v>0</v>
      </c>
      <c r="Z17" s="6">
        <f t="shared" si="12"/>
        <v>0</v>
      </c>
      <c r="AA17" s="6">
        <f t="shared" si="13"/>
        <v>0</v>
      </c>
      <c r="AB17" s="6">
        <f>SUM(W12:AA16)</f>
        <v>7</v>
      </c>
      <c r="AC17" s="43">
        <f t="shared" si="14"/>
        <v>0</v>
      </c>
      <c r="AD17" s="6">
        <f t="shared" si="15"/>
        <v>0</v>
      </c>
      <c r="AE17" s="6">
        <f t="shared" si="16"/>
        <v>0</v>
      </c>
      <c r="AF17" s="6">
        <f t="shared" si="17"/>
        <v>0</v>
      </c>
      <c r="AG17" s="6">
        <f t="shared" si="18"/>
        <v>0</v>
      </c>
      <c r="AH17" s="6">
        <f t="shared" si="19"/>
        <v>0</v>
      </c>
      <c r="AI17" s="6">
        <f>SUM(AC13:AH16)</f>
        <v>0.5</v>
      </c>
      <c r="AJ17" s="43">
        <f t="shared" si="20"/>
        <v>0</v>
      </c>
      <c r="AK17" s="6">
        <f t="shared" si="21"/>
        <v>0</v>
      </c>
      <c r="AL17" s="6">
        <f t="shared" si="22"/>
        <v>0</v>
      </c>
      <c r="AM17" s="6">
        <f t="shared" si="23"/>
        <v>0</v>
      </c>
      <c r="AN17" s="6">
        <f>SUM(AJ13:AM16)</f>
        <v>0</v>
      </c>
      <c r="AO17" s="35">
        <f t="shared" si="24"/>
        <v>0</v>
      </c>
      <c r="AP17">
        <f t="shared" si="25"/>
        <v>0</v>
      </c>
      <c r="AQ17">
        <f t="shared" si="26"/>
        <v>0</v>
      </c>
      <c r="AR17">
        <f t="shared" si="27"/>
        <v>0</v>
      </c>
      <c r="AS17">
        <f>SUM(AO13:AR16)</f>
        <v>10.5</v>
      </c>
      <c r="AT17" s="35">
        <f t="shared" si="28"/>
        <v>0</v>
      </c>
      <c r="AU17">
        <f t="shared" si="29"/>
        <v>0</v>
      </c>
      <c r="AV17">
        <f t="shared" si="30"/>
        <v>0</v>
      </c>
      <c r="AW17">
        <f t="shared" si="31"/>
        <v>0</v>
      </c>
      <c r="AX17">
        <f t="shared" si="32"/>
        <v>0</v>
      </c>
      <c r="AY17">
        <f>SUM(AT13:AX16)</f>
        <v>17</v>
      </c>
      <c r="AZ17" s="35">
        <f t="shared" si="33"/>
        <v>0</v>
      </c>
      <c r="BA17">
        <f t="shared" si="34"/>
        <v>0</v>
      </c>
      <c r="BB17">
        <f t="shared" si="35"/>
        <v>0</v>
      </c>
      <c r="BC17">
        <f t="shared" si="36"/>
        <v>0</v>
      </c>
      <c r="BD17">
        <f t="shared" si="37"/>
        <v>0</v>
      </c>
      <c r="BE17">
        <f t="shared" si="38"/>
        <v>0</v>
      </c>
      <c r="BF17">
        <f>SUM(AZ13:BE16)</f>
        <v>0.5</v>
      </c>
      <c r="BG17" s="35">
        <f t="shared" si="39"/>
        <v>0</v>
      </c>
      <c r="BH17">
        <f t="shared" si="40"/>
        <v>0</v>
      </c>
      <c r="BI17">
        <f t="shared" si="41"/>
        <v>0</v>
      </c>
      <c r="BJ17">
        <f t="shared" si="42"/>
        <v>0</v>
      </c>
      <c r="BK17">
        <f>SUM(BG13:BJ16)</f>
        <v>0</v>
      </c>
    </row>
    <row r="18" spans="1:63" s="3" customFormat="1" ht="17" x14ac:dyDescent="0.2">
      <c r="A18" s="1" t="s">
        <v>27</v>
      </c>
      <c r="H18" s="1"/>
      <c r="I18" s="12"/>
      <c r="M18" s="39"/>
      <c r="O18" s="3">
        <f t="shared" si="2"/>
        <v>0</v>
      </c>
      <c r="P18" s="3" t="e">
        <f t="shared" si="3"/>
        <v>#DIV/0!</v>
      </c>
      <c r="Q18" s="3" t="e">
        <f t="shared" si="4"/>
        <v>#DIV/0!</v>
      </c>
      <c r="R18" s="34">
        <f t="shared" si="5"/>
        <v>0</v>
      </c>
      <c r="S18" s="3">
        <f t="shared" si="6"/>
        <v>0</v>
      </c>
      <c r="T18" s="3">
        <f t="shared" si="7"/>
        <v>0</v>
      </c>
      <c r="U18" s="3">
        <f t="shared" si="8"/>
        <v>0</v>
      </c>
      <c r="W18" s="34">
        <f t="shared" si="9"/>
        <v>0</v>
      </c>
      <c r="X18" s="3">
        <f t="shared" si="10"/>
        <v>0</v>
      </c>
      <c r="Y18" s="3">
        <f t="shared" si="11"/>
        <v>0</v>
      </c>
      <c r="Z18" s="3">
        <f t="shared" si="12"/>
        <v>0</v>
      </c>
      <c r="AA18" s="3">
        <f t="shared" si="13"/>
        <v>0</v>
      </c>
      <c r="AC18" s="34">
        <f t="shared" si="14"/>
        <v>0</v>
      </c>
      <c r="AD18" s="3">
        <f t="shared" si="15"/>
        <v>0</v>
      </c>
      <c r="AE18" s="3">
        <f t="shared" si="16"/>
        <v>0</v>
      </c>
      <c r="AF18" s="3">
        <f t="shared" si="17"/>
        <v>0</v>
      </c>
      <c r="AG18" s="3">
        <f t="shared" si="18"/>
        <v>0</v>
      </c>
      <c r="AH18" s="3">
        <f t="shared" si="19"/>
        <v>0</v>
      </c>
      <c r="AJ18" s="34">
        <f t="shared" si="20"/>
        <v>0</v>
      </c>
      <c r="AK18" s="3">
        <f t="shared" si="21"/>
        <v>0</v>
      </c>
      <c r="AL18" s="3">
        <f t="shared" si="22"/>
        <v>0</v>
      </c>
      <c r="AM18" s="3">
        <f t="shared" si="23"/>
        <v>0</v>
      </c>
      <c r="AO18" s="34">
        <f t="shared" si="24"/>
        <v>0</v>
      </c>
      <c r="AP18" s="3">
        <f t="shared" si="25"/>
        <v>0</v>
      </c>
      <c r="AQ18" s="3">
        <f t="shared" si="26"/>
        <v>0</v>
      </c>
      <c r="AR18" s="3">
        <f t="shared" si="27"/>
        <v>0</v>
      </c>
      <c r="AT18" s="34">
        <f t="shared" si="28"/>
        <v>0</v>
      </c>
      <c r="AU18" s="3">
        <f t="shared" si="29"/>
        <v>0</v>
      </c>
      <c r="AV18" s="3">
        <f t="shared" si="30"/>
        <v>0</v>
      </c>
      <c r="AW18" s="3">
        <f t="shared" si="31"/>
        <v>0</v>
      </c>
      <c r="AX18" s="3">
        <f t="shared" si="32"/>
        <v>0</v>
      </c>
      <c r="AZ18" s="34">
        <f t="shared" si="33"/>
        <v>0</v>
      </c>
      <c r="BA18" s="3">
        <f t="shared" si="34"/>
        <v>0</v>
      </c>
      <c r="BB18" s="3">
        <f t="shared" si="35"/>
        <v>0</v>
      </c>
      <c r="BC18" s="3">
        <f t="shared" si="36"/>
        <v>0</v>
      </c>
      <c r="BD18" s="3">
        <f t="shared" si="37"/>
        <v>0</v>
      </c>
      <c r="BE18" s="3">
        <f t="shared" si="38"/>
        <v>0</v>
      </c>
      <c r="BG18" s="34">
        <f t="shared" si="39"/>
        <v>0</v>
      </c>
      <c r="BH18" s="3">
        <f t="shared" si="40"/>
        <v>0</v>
      </c>
      <c r="BI18" s="3">
        <f t="shared" si="41"/>
        <v>0</v>
      </c>
      <c r="BJ18" s="3">
        <f t="shared" si="42"/>
        <v>0</v>
      </c>
    </row>
    <row r="19" spans="1:63" ht="17" x14ac:dyDescent="0.2">
      <c r="A19" s="4" t="s">
        <v>0</v>
      </c>
      <c r="B19" s="5" t="s">
        <v>1</v>
      </c>
      <c r="C19" s="5" t="s">
        <v>2</v>
      </c>
      <c r="D19" s="5" t="s">
        <v>3</v>
      </c>
      <c r="E19" s="10" t="s">
        <v>4</v>
      </c>
      <c r="F19" s="10" t="s">
        <v>5</v>
      </c>
      <c r="G19" s="10" t="s">
        <v>6</v>
      </c>
      <c r="H19" s="4" t="s">
        <v>7</v>
      </c>
      <c r="I19" s="13" t="s">
        <v>8</v>
      </c>
      <c r="M19" s="37"/>
      <c r="O19">
        <f t="shared" si="2"/>
        <v>0</v>
      </c>
      <c r="P19" t="e">
        <f t="shared" si="3"/>
        <v>#DIV/0!</v>
      </c>
      <c r="Q19" t="e">
        <f t="shared" si="4"/>
        <v>#DIV/0!</v>
      </c>
      <c r="R19" s="43">
        <f t="shared" si="5"/>
        <v>0</v>
      </c>
      <c r="S19" s="6">
        <f t="shared" si="6"/>
        <v>0</v>
      </c>
      <c r="T19" s="6">
        <f t="shared" si="7"/>
        <v>0</v>
      </c>
      <c r="U19" s="6">
        <f t="shared" si="8"/>
        <v>0</v>
      </c>
      <c r="V19" s="6"/>
      <c r="W19" s="43">
        <f t="shared" si="9"/>
        <v>0</v>
      </c>
      <c r="X19" s="6">
        <f t="shared" si="10"/>
        <v>0</v>
      </c>
      <c r="Y19" s="6">
        <f t="shared" si="11"/>
        <v>0</v>
      </c>
      <c r="Z19" s="6">
        <f t="shared" si="12"/>
        <v>0</v>
      </c>
      <c r="AA19" s="6">
        <f t="shared" si="13"/>
        <v>0</v>
      </c>
      <c r="AB19" s="6"/>
      <c r="AC19" s="43">
        <f t="shared" si="14"/>
        <v>0</v>
      </c>
      <c r="AD19" s="6">
        <f t="shared" si="15"/>
        <v>0</v>
      </c>
      <c r="AE19" s="6">
        <f t="shared" si="16"/>
        <v>0</v>
      </c>
      <c r="AF19" s="6">
        <f t="shared" si="17"/>
        <v>0</v>
      </c>
      <c r="AG19" s="6">
        <f t="shared" si="18"/>
        <v>0</v>
      </c>
      <c r="AH19" s="6">
        <f t="shared" si="19"/>
        <v>0</v>
      </c>
      <c r="AI19" s="6"/>
      <c r="AJ19" s="43">
        <f t="shared" si="20"/>
        <v>0</v>
      </c>
      <c r="AK19" s="6">
        <f t="shared" si="21"/>
        <v>0</v>
      </c>
      <c r="AL19" s="6">
        <f t="shared" si="22"/>
        <v>0</v>
      </c>
      <c r="AM19" s="6">
        <f t="shared" si="23"/>
        <v>0</v>
      </c>
      <c r="AN19" s="6"/>
      <c r="AO19" s="35">
        <f t="shared" si="24"/>
        <v>0</v>
      </c>
      <c r="AP19">
        <f t="shared" si="25"/>
        <v>0</v>
      </c>
      <c r="AQ19">
        <f t="shared" si="26"/>
        <v>0</v>
      </c>
      <c r="AR19">
        <f t="shared" si="27"/>
        <v>0</v>
      </c>
      <c r="AT19" s="35">
        <f t="shared" si="28"/>
        <v>0</v>
      </c>
      <c r="AU19">
        <f t="shared" si="29"/>
        <v>0</v>
      </c>
      <c r="AV19">
        <f t="shared" si="30"/>
        <v>0</v>
      </c>
      <c r="AW19">
        <f t="shared" si="31"/>
        <v>0</v>
      </c>
      <c r="AX19">
        <f t="shared" si="32"/>
        <v>0</v>
      </c>
      <c r="AZ19" s="35">
        <f t="shared" si="33"/>
        <v>0</v>
      </c>
      <c r="BA19">
        <f t="shared" si="34"/>
        <v>0</v>
      </c>
      <c r="BB19">
        <f t="shared" si="35"/>
        <v>0</v>
      </c>
      <c r="BC19">
        <f t="shared" si="36"/>
        <v>0</v>
      </c>
      <c r="BD19">
        <f t="shared" si="37"/>
        <v>0</v>
      </c>
      <c r="BE19">
        <f t="shared" si="38"/>
        <v>0</v>
      </c>
      <c r="BG19" s="35">
        <f t="shared" si="39"/>
        <v>0</v>
      </c>
      <c r="BH19">
        <f t="shared" si="40"/>
        <v>0</v>
      </c>
      <c r="BI19">
        <f t="shared" si="41"/>
        <v>0</v>
      </c>
      <c r="BJ19">
        <f t="shared" si="42"/>
        <v>0</v>
      </c>
    </row>
    <row r="20" spans="1:63" ht="68" x14ac:dyDescent="0.2">
      <c r="A20" s="4" t="s">
        <v>28</v>
      </c>
      <c r="B20" s="6">
        <v>6</v>
      </c>
      <c r="C20" s="6">
        <v>0</v>
      </c>
      <c r="D20" s="6">
        <v>0</v>
      </c>
      <c r="E20" s="10">
        <v>4</v>
      </c>
      <c r="F20" s="10">
        <v>0</v>
      </c>
      <c r="G20" s="10">
        <v>0</v>
      </c>
      <c r="H20" s="4"/>
      <c r="I20" s="13" t="s">
        <v>31</v>
      </c>
      <c r="J20" s="24">
        <f t="shared" si="0"/>
        <v>6</v>
      </c>
      <c r="K20" s="24">
        <f t="shared" si="1"/>
        <v>10</v>
      </c>
      <c r="L20" s="24" t="s">
        <v>433</v>
      </c>
      <c r="M20" s="37" t="s">
        <v>464</v>
      </c>
      <c r="N20">
        <v>1</v>
      </c>
      <c r="O20">
        <f t="shared" si="2"/>
        <v>1</v>
      </c>
      <c r="P20">
        <f t="shared" si="3"/>
        <v>6</v>
      </c>
      <c r="Q20">
        <f t="shared" si="4"/>
        <v>10</v>
      </c>
      <c r="R20" s="43">
        <f t="shared" si="5"/>
        <v>0</v>
      </c>
      <c r="S20" s="6">
        <f t="shared" si="6"/>
        <v>0</v>
      </c>
      <c r="T20" s="6">
        <f t="shared" si="7"/>
        <v>0</v>
      </c>
      <c r="U20" s="6">
        <f t="shared" si="8"/>
        <v>0</v>
      </c>
      <c r="V20" s="6"/>
      <c r="W20" s="43">
        <f t="shared" si="9"/>
        <v>6</v>
      </c>
      <c r="X20" s="6">
        <f t="shared" si="10"/>
        <v>0</v>
      </c>
      <c r="Y20" s="6">
        <f t="shared" si="11"/>
        <v>0</v>
      </c>
      <c r="Z20" s="6">
        <f t="shared" si="12"/>
        <v>0</v>
      </c>
      <c r="AA20" s="6">
        <f t="shared" si="13"/>
        <v>0</v>
      </c>
      <c r="AB20" s="6"/>
      <c r="AC20" s="43">
        <f t="shared" si="14"/>
        <v>0</v>
      </c>
      <c r="AD20" s="6">
        <f t="shared" si="15"/>
        <v>0</v>
      </c>
      <c r="AE20" s="6">
        <f t="shared" si="16"/>
        <v>0</v>
      </c>
      <c r="AF20" s="6">
        <f t="shared" si="17"/>
        <v>0</v>
      </c>
      <c r="AG20" s="6">
        <f t="shared" si="18"/>
        <v>0</v>
      </c>
      <c r="AH20" s="6">
        <f t="shared" si="19"/>
        <v>0</v>
      </c>
      <c r="AI20" s="6"/>
      <c r="AJ20" s="43">
        <f t="shared" si="20"/>
        <v>0</v>
      </c>
      <c r="AK20" s="6">
        <f t="shared" si="21"/>
        <v>0</v>
      </c>
      <c r="AL20" s="6">
        <f t="shared" si="22"/>
        <v>0</v>
      </c>
      <c r="AM20" s="6">
        <f t="shared" si="23"/>
        <v>0</v>
      </c>
      <c r="AN20" s="6"/>
      <c r="AO20" s="35">
        <f t="shared" si="24"/>
        <v>0</v>
      </c>
      <c r="AP20">
        <f t="shared" si="25"/>
        <v>0</v>
      </c>
      <c r="AQ20">
        <f t="shared" si="26"/>
        <v>0</v>
      </c>
      <c r="AR20">
        <f t="shared" si="27"/>
        <v>0</v>
      </c>
      <c r="AT20" s="35">
        <f t="shared" si="28"/>
        <v>10</v>
      </c>
      <c r="AU20">
        <f t="shared" si="29"/>
        <v>0</v>
      </c>
      <c r="AV20">
        <f t="shared" si="30"/>
        <v>0</v>
      </c>
      <c r="AW20">
        <f t="shared" si="31"/>
        <v>0</v>
      </c>
      <c r="AX20">
        <f t="shared" si="32"/>
        <v>0</v>
      </c>
      <c r="AZ20" s="35">
        <f t="shared" si="33"/>
        <v>0</v>
      </c>
      <c r="BA20">
        <f t="shared" si="34"/>
        <v>0</v>
      </c>
      <c r="BB20">
        <f t="shared" si="35"/>
        <v>0</v>
      </c>
      <c r="BC20">
        <f t="shared" si="36"/>
        <v>0</v>
      </c>
      <c r="BD20">
        <f t="shared" si="37"/>
        <v>0</v>
      </c>
      <c r="BE20">
        <f t="shared" si="38"/>
        <v>0</v>
      </c>
      <c r="BG20" s="35">
        <f t="shared" si="39"/>
        <v>0</v>
      </c>
      <c r="BH20">
        <f t="shared" si="40"/>
        <v>0</v>
      </c>
      <c r="BI20">
        <f t="shared" si="41"/>
        <v>0</v>
      </c>
      <c r="BJ20">
        <f t="shared" si="42"/>
        <v>0</v>
      </c>
    </row>
    <row r="21" spans="1:63" ht="68" x14ac:dyDescent="0.2">
      <c r="A21" s="4" t="s">
        <v>29</v>
      </c>
      <c r="B21" s="6">
        <v>3</v>
      </c>
      <c r="C21" s="6">
        <v>0</v>
      </c>
      <c r="D21" s="6">
        <v>2</v>
      </c>
      <c r="E21" s="10">
        <v>7</v>
      </c>
      <c r="F21" s="10">
        <v>2</v>
      </c>
      <c r="G21" s="10">
        <v>0</v>
      </c>
      <c r="H21" s="4"/>
      <c r="I21" s="13" t="s">
        <v>32</v>
      </c>
      <c r="J21" s="24">
        <f t="shared" si="0"/>
        <v>5</v>
      </c>
      <c r="K21" s="24">
        <f t="shared" si="1"/>
        <v>14</v>
      </c>
      <c r="L21" s="24" t="s">
        <v>433</v>
      </c>
      <c r="M21" s="37" t="s">
        <v>447</v>
      </c>
      <c r="N21">
        <v>1</v>
      </c>
      <c r="O21">
        <f t="shared" si="2"/>
        <v>1</v>
      </c>
      <c r="P21">
        <f t="shared" si="3"/>
        <v>5</v>
      </c>
      <c r="Q21">
        <f t="shared" si="4"/>
        <v>14</v>
      </c>
      <c r="R21" s="43">
        <f t="shared" si="5"/>
        <v>0</v>
      </c>
      <c r="S21" s="6">
        <f t="shared" si="6"/>
        <v>0</v>
      </c>
      <c r="T21" s="6">
        <f t="shared" si="7"/>
        <v>0</v>
      </c>
      <c r="U21" s="6">
        <f t="shared" si="8"/>
        <v>0</v>
      </c>
      <c r="V21" s="6"/>
      <c r="W21" s="43">
        <f t="shared" si="9"/>
        <v>5</v>
      </c>
      <c r="X21" s="6">
        <f t="shared" si="10"/>
        <v>0</v>
      </c>
      <c r="Y21" s="6">
        <f t="shared" si="11"/>
        <v>0</v>
      </c>
      <c r="Z21" s="6">
        <f t="shared" si="12"/>
        <v>0</v>
      </c>
      <c r="AA21" s="6">
        <f t="shared" si="13"/>
        <v>0</v>
      </c>
      <c r="AB21" s="6"/>
      <c r="AC21" s="43">
        <f t="shared" si="14"/>
        <v>0</v>
      </c>
      <c r="AD21" s="6">
        <f t="shared" si="15"/>
        <v>0</v>
      </c>
      <c r="AE21" s="6">
        <f t="shared" si="16"/>
        <v>0</v>
      </c>
      <c r="AF21" s="6">
        <f t="shared" si="17"/>
        <v>0</v>
      </c>
      <c r="AG21" s="6">
        <f t="shared" si="18"/>
        <v>0</v>
      </c>
      <c r="AH21" s="6">
        <f t="shared" si="19"/>
        <v>0</v>
      </c>
      <c r="AI21" s="6"/>
      <c r="AJ21" s="43">
        <f t="shared" si="20"/>
        <v>0</v>
      </c>
      <c r="AK21" s="6">
        <f t="shared" si="21"/>
        <v>0</v>
      </c>
      <c r="AL21" s="6">
        <f t="shared" si="22"/>
        <v>0</v>
      </c>
      <c r="AM21" s="6">
        <f t="shared" si="23"/>
        <v>0</v>
      </c>
      <c r="AN21" s="6"/>
      <c r="AO21" s="35">
        <f t="shared" si="24"/>
        <v>0</v>
      </c>
      <c r="AP21">
        <f t="shared" si="25"/>
        <v>0</v>
      </c>
      <c r="AQ21">
        <f t="shared" si="26"/>
        <v>0</v>
      </c>
      <c r="AR21">
        <f t="shared" si="27"/>
        <v>0</v>
      </c>
      <c r="AT21" s="35">
        <f t="shared" si="28"/>
        <v>14</v>
      </c>
      <c r="AU21">
        <f t="shared" si="29"/>
        <v>0</v>
      </c>
      <c r="AV21">
        <f t="shared" si="30"/>
        <v>0</v>
      </c>
      <c r="AW21">
        <f t="shared" si="31"/>
        <v>0</v>
      </c>
      <c r="AX21">
        <f t="shared" si="32"/>
        <v>0</v>
      </c>
      <c r="AZ21" s="35">
        <f t="shared" si="33"/>
        <v>0</v>
      </c>
      <c r="BA21">
        <f t="shared" si="34"/>
        <v>0</v>
      </c>
      <c r="BB21">
        <f t="shared" si="35"/>
        <v>0</v>
      </c>
      <c r="BC21">
        <f t="shared" si="36"/>
        <v>0</v>
      </c>
      <c r="BD21">
        <f t="shared" si="37"/>
        <v>0</v>
      </c>
      <c r="BE21">
        <f t="shared" si="38"/>
        <v>0</v>
      </c>
      <c r="BG21" s="35">
        <f t="shared" si="39"/>
        <v>0</v>
      </c>
      <c r="BH21">
        <f t="shared" si="40"/>
        <v>0</v>
      </c>
      <c r="BI21">
        <f t="shared" si="41"/>
        <v>0</v>
      </c>
      <c r="BJ21">
        <f t="shared" si="42"/>
        <v>0</v>
      </c>
    </row>
    <row r="22" spans="1:63" ht="51" x14ac:dyDescent="0.2">
      <c r="A22" s="4" t="s">
        <v>30</v>
      </c>
      <c r="B22" s="6">
        <v>1</v>
      </c>
      <c r="C22" s="6">
        <v>0</v>
      </c>
      <c r="D22" s="6">
        <v>1</v>
      </c>
      <c r="E22" s="10">
        <v>1</v>
      </c>
      <c r="F22" s="10">
        <v>0</v>
      </c>
      <c r="G22" s="10">
        <v>7</v>
      </c>
      <c r="H22" s="4"/>
      <c r="I22" s="13" t="s">
        <v>33</v>
      </c>
      <c r="J22" s="24">
        <f t="shared" si="0"/>
        <v>2</v>
      </c>
      <c r="K22" s="24">
        <f t="shared" si="1"/>
        <v>10</v>
      </c>
      <c r="L22" s="24" t="s">
        <v>433</v>
      </c>
      <c r="M22" s="37" t="s">
        <v>465</v>
      </c>
      <c r="N22">
        <v>1</v>
      </c>
      <c r="O22">
        <f t="shared" si="2"/>
        <v>1</v>
      </c>
      <c r="P22">
        <f t="shared" si="3"/>
        <v>2</v>
      </c>
      <c r="Q22">
        <f t="shared" si="4"/>
        <v>10</v>
      </c>
      <c r="R22" s="43">
        <f t="shared" si="5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  <c r="V22" s="6"/>
      <c r="W22" s="43">
        <f t="shared" si="9"/>
        <v>2</v>
      </c>
      <c r="X22" s="6">
        <f t="shared" si="10"/>
        <v>0</v>
      </c>
      <c r="Y22" s="6">
        <f t="shared" si="11"/>
        <v>0</v>
      </c>
      <c r="Z22" s="6">
        <f t="shared" si="12"/>
        <v>0</v>
      </c>
      <c r="AA22" s="6">
        <f t="shared" si="13"/>
        <v>0</v>
      </c>
      <c r="AB22" s="6"/>
      <c r="AC22" s="43">
        <f t="shared" si="14"/>
        <v>0</v>
      </c>
      <c r="AD22" s="6">
        <f t="shared" si="15"/>
        <v>0</v>
      </c>
      <c r="AE22" s="6">
        <f t="shared" si="16"/>
        <v>0</v>
      </c>
      <c r="AF22" s="6">
        <f t="shared" si="17"/>
        <v>0</v>
      </c>
      <c r="AG22" s="6">
        <f t="shared" si="18"/>
        <v>0</v>
      </c>
      <c r="AH22" s="6">
        <f t="shared" si="19"/>
        <v>0</v>
      </c>
      <c r="AI22" s="6"/>
      <c r="AJ22" s="43">
        <f t="shared" si="20"/>
        <v>0</v>
      </c>
      <c r="AK22" s="6">
        <f t="shared" si="21"/>
        <v>0</v>
      </c>
      <c r="AL22" s="6">
        <f t="shared" si="22"/>
        <v>0</v>
      </c>
      <c r="AM22" s="6">
        <f t="shared" si="23"/>
        <v>0</v>
      </c>
      <c r="AN22" s="6"/>
      <c r="AO22" s="35">
        <f t="shared" si="24"/>
        <v>0</v>
      </c>
      <c r="AP22">
        <f t="shared" si="25"/>
        <v>0</v>
      </c>
      <c r="AQ22">
        <f t="shared" si="26"/>
        <v>0</v>
      </c>
      <c r="AR22">
        <f t="shared" si="27"/>
        <v>0</v>
      </c>
      <c r="AT22" s="35">
        <f t="shared" si="28"/>
        <v>10</v>
      </c>
      <c r="AU22">
        <f t="shared" si="29"/>
        <v>0</v>
      </c>
      <c r="AV22">
        <f t="shared" si="30"/>
        <v>0</v>
      </c>
      <c r="AW22">
        <f t="shared" si="31"/>
        <v>0</v>
      </c>
      <c r="AX22">
        <f t="shared" si="32"/>
        <v>0</v>
      </c>
      <c r="AZ22" s="35">
        <f t="shared" si="33"/>
        <v>0</v>
      </c>
      <c r="BA22">
        <f t="shared" si="34"/>
        <v>0</v>
      </c>
      <c r="BB22">
        <f t="shared" si="35"/>
        <v>0</v>
      </c>
      <c r="BC22">
        <f t="shared" si="36"/>
        <v>0</v>
      </c>
      <c r="BD22">
        <f t="shared" si="37"/>
        <v>0</v>
      </c>
      <c r="BE22">
        <f t="shared" si="38"/>
        <v>0</v>
      </c>
      <c r="BG22" s="35">
        <f t="shared" si="39"/>
        <v>0</v>
      </c>
      <c r="BH22">
        <f t="shared" si="40"/>
        <v>0</v>
      </c>
      <c r="BI22">
        <f t="shared" si="41"/>
        <v>0</v>
      </c>
      <c r="BJ22">
        <f t="shared" si="42"/>
        <v>0</v>
      </c>
    </row>
    <row r="23" spans="1:63" ht="17" x14ac:dyDescent="0.2">
      <c r="A23" s="4" t="s">
        <v>34</v>
      </c>
      <c r="B23" s="6">
        <v>1</v>
      </c>
      <c r="C23" s="6">
        <v>0</v>
      </c>
      <c r="D23" s="6">
        <v>0</v>
      </c>
      <c r="E23" s="10">
        <v>0</v>
      </c>
      <c r="F23" s="10">
        <v>0</v>
      </c>
      <c r="G23" s="10">
        <v>0</v>
      </c>
      <c r="H23" s="4"/>
      <c r="I23" s="13" t="s">
        <v>35</v>
      </c>
      <c r="J23" s="24">
        <f t="shared" si="0"/>
        <v>1</v>
      </c>
      <c r="K23" s="24">
        <f t="shared" si="1"/>
        <v>1</v>
      </c>
      <c r="L23" s="24" t="s">
        <v>433</v>
      </c>
      <c r="M23" s="37" t="s">
        <v>445</v>
      </c>
      <c r="N23">
        <v>1</v>
      </c>
      <c r="O23">
        <f t="shared" si="2"/>
        <v>1</v>
      </c>
      <c r="P23">
        <f t="shared" si="3"/>
        <v>1</v>
      </c>
      <c r="Q23">
        <f t="shared" si="4"/>
        <v>1</v>
      </c>
      <c r="R23" s="43">
        <f t="shared" si="5"/>
        <v>0</v>
      </c>
      <c r="S23" s="6">
        <f t="shared" si="6"/>
        <v>0</v>
      </c>
      <c r="T23" s="6">
        <f t="shared" si="7"/>
        <v>0</v>
      </c>
      <c r="U23" s="6">
        <f t="shared" si="8"/>
        <v>0</v>
      </c>
      <c r="V23" s="6">
        <f>SUM(R20:U23)</f>
        <v>0</v>
      </c>
      <c r="W23" s="43">
        <f t="shared" si="9"/>
        <v>1</v>
      </c>
      <c r="X23" s="6">
        <f t="shared" si="10"/>
        <v>0</v>
      </c>
      <c r="Y23" s="6">
        <f t="shared" si="11"/>
        <v>0</v>
      </c>
      <c r="Z23" s="6">
        <f t="shared" si="12"/>
        <v>0</v>
      </c>
      <c r="AA23" s="6">
        <f t="shared" si="13"/>
        <v>0</v>
      </c>
      <c r="AB23" s="6"/>
      <c r="AC23" s="43">
        <f t="shared" si="14"/>
        <v>0</v>
      </c>
      <c r="AD23" s="6">
        <f t="shared" si="15"/>
        <v>0</v>
      </c>
      <c r="AE23" s="6">
        <f t="shared" si="16"/>
        <v>0</v>
      </c>
      <c r="AF23" s="6">
        <f t="shared" si="17"/>
        <v>0</v>
      </c>
      <c r="AG23" s="6">
        <f t="shared" si="18"/>
        <v>0</v>
      </c>
      <c r="AH23" s="6">
        <f t="shared" si="19"/>
        <v>0</v>
      </c>
      <c r="AI23" s="6"/>
      <c r="AJ23" s="43">
        <f t="shared" si="20"/>
        <v>0</v>
      </c>
      <c r="AK23" s="6">
        <f t="shared" si="21"/>
        <v>0</v>
      </c>
      <c r="AL23" s="6">
        <f t="shared" si="22"/>
        <v>0</v>
      </c>
      <c r="AM23" s="6">
        <f t="shared" si="23"/>
        <v>0</v>
      </c>
      <c r="AN23" s="6"/>
      <c r="AO23" s="35">
        <f t="shared" si="24"/>
        <v>0</v>
      </c>
      <c r="AP23">
        <f t="shared" si="25"/>
        <v>0</v>
      </c>
      <c r="AQ23">
        <f t="shared" si="26"/>
        <v>0</v>
      </c>
      <c r="AR23">
        <f t="shared" si="27"/>
        <v>0</v>
      </c>
      <c r="AT23" s="35">
        <f t="shared" si="28"/>
        <v>1</v>
      </c>
      <c r="AU23">
        <f t="shared" si="29"/>
        <v>0</v>
      </c>
      <c r="AV23">
        <f t="shared" si="30"/>
        <v>0</v>
      </c>
      <c r="AW23">
        <f t="shared" si="31"/>
        <v>0</v>
      </c>
      <c r="AX23">
        <f t="shared" si="32"/>
        <v>0</v>
      </c>
      <c r="AZ23" s="35">
        <f t="shared" si="33"/>
        <v>0</v>
      </c>
      <c r="BA23">
        <f t="shared" si="34"/>
        <v>0</v>
      </c>
      <c r="BB23">
        <f t="shared" si="35"/>
        <v>0</v>
      </c>
      <c r="BC23">
        <f t="shared" si="36"/>
        <v>0</v>
      </c>
      <c r="BD23">
        <f t="shared" si="37"/>
        <v>0</v>
      </c>
      <c r="BE23">
        <f t="shared" si="38"/>
        <v>0</v>
      </c>
      <c r="BG23" s="35">
        <f t="shared" si="39"/>
        <v>0</v>
      </c>
      <c r="BH23">
        <f t="shared" si="40"/>
        <v>0</v>
      </c>
      <c r="BI23">
        <f t="shared" si="41"/>
        <v>0</v>
      </c>
      <c r="BJ23">
        <f t="shared" si="42"/>
        <v>0</v>
      </c>
    </row>
    <row r="24" spans="1:63" x14ac:dyDescent="0.2">
      <c r="A24" s="4"/>
      <c r="B24" s="6"/>
      <c r="C24" s="6"/>
      <c r="D24" s="6"/>
      <c r="E24" s="10"/>
      <c r="F24" s="10"/>
      <c r="G24" s="10"/>
      <c r="H24" s="4"/>
      <c r="I24" s="13"/>
      <c r="M24" s="37"/>
      <c r="O24">
        <f t="shared" si="2"/>
        <v>0</v>
      </c>
      <c r="P24" t="e">
        <f t="shared" si="3"/>
        <v>#DIV/0!</v>
      </c>
      <c r="Q24" t="e">
        <f t="shared" si="4"/>
        <v>#DIV/0!</v>
      </c>
      <c r="R24" s="43">
        <f t="shared" si="5"/>
        <v>0</v>
      </c>
      <c r="S24" s="6">
        <f t="shared" si="6"/>
        <v>0</v>
      </c>
      <c r="T24" s="6">
        <f t="shared" si="7"/>
        <v>0</v>
      </c>
      <c r="U24" s="6">
        <f t="shared" si="8"/>
        <v>0</v>
      </c>
      <c r="V24" s="6">
        <f>SUM(R20:U23)</f>
        <v>0</v>
      </c>
      <c r="W24" s="43">
        <f t="shared" si="9"/>
        <v>0</v>
      </c>
      <c r="X24" s="6">
        <f t="shared" si="10"/>
        <v>0</v>
      </c>
      <c r="Y24" s="6">
        <f t="shared" si="11"/>
        <v>0</v>
      </c>
      <c r="Z24" s="6">
        <f t="shared" si="12"/>
        <v>0</v>
      </c>
      <c r="AA24" s="6">
        <f t="shared" si="13"/>
        <v>0</v>
      </c>
      <c r="AB24" s="6">
        <f>SUM(W19:AA23)</f>
        <v>14</v>
      </c>
      <c r="AC24" s="43">
        <f t="shared" si="14"/>
        <v>0</v>
      </c>
      <c r="AD24" s="6">
        <f t="shared" si="15"/>
        <v>0</v>
      </c>
      <c r="AE24" s="6">
        <f t="shared" si="16"/>
        <v>0</v>
      </c>
      <c r="AF24" s="6">
        <f t="shared" si="17"/>
        <v>0</v>
      </c>
      <c r="AG24" s="6">
        <f t="shared" si="18"/>
        <v>0</v>
      </c>
      <c r="AH24" s="6">
        <f t="shared" si="19"/>
        <v>0</v>
      </c>
      <c r="AI24" s="6">
        <f>SUM(AC20:AH23)</f>
        <v>0</v>
      </c>
      <c r="AJ24" s="43">
        <f t="shared" si="20"/>
        <v>0</v>
      </c>
      <c r="AK24" s="6">
        <f t="shared" si="21"/>
        <v>0</v>
      </c>
      <c r="AL24" s="6">
        <f t="shared" si="22"/>
        <v>0</v>
      </c>
      <c r="AM24" s="6">
        <f t="shared" si="23"/>
        <v>0</v>
      </c>
      <c r="AN24" s="6">
        <f>SUM(AJ20:AM23)</f>
        <v>0</v>
      </c>
      <c r="AO24" s="35">
        <f t="shared" si="24"/>
        <v>0</v>
      </c>
      <c r="AP24">
        <f t="shared" si="25"/>
        <v>0</v>
      </c>
      <c r="AQ24">
        <f t="shared" si="26"/>
        <v>0</v>
      </c>
      <c r="AR24">
        <f t="shared" si="27"/>
        <v>0</v>
      </c>
      <c r="AS24">
        <f>SUM(AO20:AR23)</f>
        <v>0</v>
      </c>
      <c r="AT24" s="35">
        <f t="shared" si="28"/>
        <v>0</v>
      </c>
      <c r="AU24">
        <f t="shared" si="29"/>
        <v>0</v>
      </c>
      <c r="AV24">
        <f t="shared" si="30"/>
        <v>0</v>
      </c>
      <c r="AW24">
        <f t="shared" si="31"/>
        <v>0</v>
      </c>
      <c r="AX24">
        <f t="shared" si="32"/>
        <v>0</v>
      </c>
      <c r="AY24">
        <f>SUM(AT20:AX23)</f>
        <v>35</v>
      </c>
      <c r="AZ24" s="35">
        <f t="shared" si="33"/>
        <v>0</v>
      </c>
      <c r="BA24">
        <f t="shared" si="34"/>
        <v>0</v>
      </c>
      <c r="BB24">
        <f t="shared" si="35"/>
        <v>0</v>
      </c>
      <c r="BC24">
        <f t="shared" si="36"/>
        <v>0</v>
      </c>
      <c r="BD24">
        <f t="shared" si="37"/>
        <v>0</v>
      </c>
      <c r="BE24">
        <f t="shared" si="38"/>
        <v>0</v>
      </c>
      <c r="BF24">
        <f>SUM(AZ20:BE23)</f>
        <v>0</v>
      </c>
      <c r="BG24" s="35">
        <f t="shared" si="39"/>
        <v>0</v>
      </c>
      <c r="BH24">
        <f t="shared" si="40"/>
        <v>0</v>
      </c>
      <c r="BI24">
        <f t="shared" si="41"/>
        <v>0</v>
      </c>
      <c r="BJ24">
        <f t="shared" si="42"/>
        <v>0</v>
      </c>
      <c r="BK24">
        <f>SUM(BG20:BJ23)</f>
        <v>0</v>
      </c>
    </row>
    <row r="25" spans="1:63" s="3" customFormat="1" ht="17" x14ac:dyDescent="0.2">
      <c r="A25" s="1" t="s">
        <v>36</v>
      </c>
      <c r="H25" s="1"/>
      <c r="I25" s="12"/>
      <c r="M25" s="39"/>
      <c r="O25" s="3">
        <f t="shared" si="2"/>
        <v>0</v>
      </c>
      <c r="P25" s="3" t="e">
        <f t="shared" si="3"/>
        <v>#DIV/0!</v>
      </c>
      <c r="Q25" s="3" t="e">
        <f t="shared" si="4"/>
        <v>#DIV/0!</v>
      </c>
      <c r="R25" s="34">
        <f t="shared" si="5"/>
        <v>0</v>
      </c>
      <c r="S25" s="3">
        <f t="shared" si="6"/>
        <v>0</v>
      </c>
      <c r="T25" s="3">
        <f t="shared" si="7"/>
        <v>0</v>
      </c>
      <c r="U25" s="3">
        <f t="shared" si="8"/>
        <v>0</v>
      </c>
      <c r="W25" s="34">
        <f t="shared" si="9"/>
        <v>0</v>
      </c>
      <c r="X25" s="3">
        <f t="shared" si="10"/>
        <v>0</v>
      </c>
      <c r="Y25" s="3">
        <f t="shared" si="11"/>
        <v>0</v>
      </c>
      <c r="Z25" s="3">
        <f t="shared" si="12"/>
        <v>0</v>
      </c>
      <c r="AA25" s="3">
        <f t="shared" si="13"/>
        <v>0</v>
      </c>
      <c r="AC25" s="34">
        <f t="shared" si="14"/>
        <v>0</v>
      </c>
      <c r="AD25" s="3">
        <f t="shared" si="15"/>
        <v>0</v>
      </c>
      <c r="AE25" s="3">
        <f t="shared" si="16"/>
        <v>0</v>
      </c>
      <c r="AF25" s="3">
        <f t="shared" si="17"/>
        <v>0</v>
      </c>
      <c r="AG25" s="3">
        <f t="shared" si="18"/>
        <v>0</v>
      </c>
      <c r="AH25" s="3">
        <f t="shared" si="19"/>
        <v>0</v>
      </c>
      <c r="AJ25" s="34">
        <f t="shared" si="20"/>
        <v>0</v>
      </c>
      <c r="AK25" s="3">
        <f t="shared" si="21"/>
        <v>0</v>
      </c>
      <c r="AL25" s="3">
        <f t="shared" si="22"/>
        <v>0</v>
      </c>
      <c r="AM25" s="3">
        <f t="shared" si="23"/>
        <v>0</v>
      </c>
      <c r="AO25" s="34">
        <f t="shared" si="24"/>
        <v>0</v>
      </c>
      <c r="AP25" s="3">
        <f t="shared" si="25"/>
        <v>0</v>
      </c>
      <c r="AQ25" s="3">
        <f t="shared" si="26"/>
        <v>0</v>
      </c>
      <c r="AR25" s="3">
        <f t="shared" si="27"/>
        <v>0</v>
      </c>
      <c r="AT25" s="34">
        <f t="shared" si="28"/>
        <v>0</v>
      </c>
      <c r="AU25" s="3">
        <f t="shared" si="29"/>
        <v>0</v>
      </c>
      <c r="AV25" s="3">
        <f t="shared" si="30"/>
        <v>0</v>
      </c>
      <c r="AW25" s="3">
        <f t="shared" si="31"/>
        <v>0</v>
      </c>
      <c r="AX25" s="3">
        <f t="shared" si="32"/>
        <v>0</v>
      </c>
      <c r="AZ25" s="34">
        <f t="shared" si="33"/>
        <v>0</v>
      </c>
      <c r="BA25" s="3">
        <f t="shared" si="34"/>
        <v>0</v>
      </c>
      <c r="BB25" s="3">
        <f t="shared" si="35"/>
        <v>0</v>
      </c>
      <c r="BC25" s="3">
        <f t="shared" si="36"/>
        <v>0</v>
      </c>
      <c r="BD25" s="3">
        <f t="shared" si="37"/>
        <v>0</v>
      </c>
      <c r="BE25" s="3">
        <f t="shared" si="38"/>
        <v>0</v>
      </c>
      <c r="BG25" s="34">
        <f t="shared" si="39"/>
        <v>0</v>
      </c>
      <c r="BH25" s="3">
        <f t="shared" si="40"/>
        <v>0</v>
      </c>
      <c r="BI25" s="3">
        <f t="shared" si="41"/>
        <v>0</v>
      </c>
      <c r="BJ25" s="3">
        <f t="shared" si="42"/>
        <v>0</v>
      </c>
    </row>
    <row r="26" spans="1:63" ht="17" x14ac:dyDescent="0.2">
      <c r="A26" s="4" t="s">
        <v>0</v>
      </c>
      <c r="B26" s="5" t="s">
        <v>1</v>
      </c>
      <c r="C26" s="5" t="s">
        <v>2</v>
      </c>
      <c r="D26" s="5" t="s">
        <v>3</v>
      </c>
      <c r="E26" s="10" t="s">
        <v>4</v>
      </c>
      <c r="F26" s="10" t="s">
        <v>5</v>
      </c>
      <c r="G26" s="10" t="s">
        <v>6</v>
      </c>
      <c r="H26" s="4" t="s">
        <v>7</v>
      </c>
      <c r="I26" s="13" t="s">
        <v>8</v>
      </c>
      <c r="M26" s="37"/>
      <c r="O26">
        <f t="shared" si="2"/>
        <v>0</v>
      </c>
      <c r="P26" t="e">
        <f t="shared" si="3"/>
        <v>#DIV/0!</v>
      </c>
      <c r="Q26" t="e">
        <f t="shared" si="4"/>
        <v>#DIV/0!</v>
      </c>
      <c r="R26" s="43">
        <f t="shared" si="5"/>
        <v>0</v>
      </c>
      <c r="S26" s="6">
        <f t="shared" si="6"/>
        <v>0</v>
      </c>
      <c r="T26" s="6">
        <f t="shared" si="7"/>
        <v>0</v>
      </c>
      <c r="U26" s="6">
        <f t="shared" si="8"/>
        <v>0</v>
      </c>
      <c r="V26" s="6"/>
      <c r="W26" s="43">
        <f t="shared" si="9"/>
        <v>0</v>
      </c>
      <c r="X26" s="6">
        <f t="shared" si="10"/>
        <v>0</v>
      </c>
      <c r="Y26" s="6">
        <f t="shared" si="11"/>
        <v>0</v>
      </c>
      <c r="Z26" s="6">
        <f t="shared" si="12"/>
        <v>0</v>
      </c>
      <c r="AA26" s="6">
        <f t="shared" si="13"/>
        <v>0</v>
      </c>
      <c r="AB26" s="6"/>
      <c r="AC26" s="43">
        <f t="shared" si="14"/>
        <v>0</v>
      </c>
      <c r="AD26" s="6">
        <f t="shared" si="15"/>
        <v>0</v>
      </c>
      <c r="AE26" s="6">
        <f t="shared" si="16"/>
        <v>0</v>
      </c>
      <c r="AF26" s="6">
        <f t="shared" si="17"/>
        <v>0</v>
      </c>
      <c r="AG26" s="6">
        <f t="shared" si="18"/>
        <v>0</v>
      </c>
      <c r="AH26" s="6">
        <f t="shared" si="19"/>
        <v>0</v>
      </c>
      <c r="AI26" s="6"/>
      <c r="AJ26" s="43">
        <f t="shared" si="20"/>
        <v>0</v>
      </c>
      <c r="AK26" s="6">
        <f t="shared" si="21"/>
        <v>0</v>
      </c>
      <c r="AL26" s="6">
        <f t="shared" si="22"/>
        <v>0</v>
      </c>
      <c r="AM26" s="6">
        <f t="shared" si="23"/>
        <v>0</v>
      </c>
      <c r="AN26" s="6"/>
      <c r="AO26" s="35">
        <f t="shared" si="24"/>
        <v>0</v>
      </c>
      <c r="AP26">
        <f t="shared" si="25"/>
        <v>0</v>
      </c>
      <c r="AQ26">
        <f t="shared" si="26"/>
        <v>0</v>
      </c>
      <c r="AR26">
        <f t="shared" si="27"/>
        <v>0</v>
      </c>
      <c r="AT26" s="35">
        <f t="shared" si="28"/>
        <v>0</v>
      </c>
      <c r="AU26">
        <f t="shared" si="29"/>
        <v>0</v>
      </c>
      <c r="AV26">
        <f t="shared" si="30"/>
        <v>0</v>
      </c>
      <c r="AW26">
        <f t="shared" si="31"/>
        <v>0</v>
      </c>
      <c r="AX26">
        <f t="shared" si="32"/>
        <v>0</v>
      </c>
      <c r="AZ26" s="35">
        <f t="shared" si="33"/>
        <v>0</v>
      </c>
      <c r="BA26">
        <f t="shared" si="34"/>
        <v>0</v>
      </c>
      <c r="BB26">
        <f t="shared" si="35"/>
        <v>0</v>
      </c>
      <c r="BC26">
        <f t="shared" si="36"/>
        <v>0</v>
      </c>
      <c r="BD26">
        <f t="shared" si="37"/>
        <v>0</v>
      </c>
      <c r="BE26">
        <f t="shared" si="38"/>
        <v>0</v>
      </c>
      <c r="BG26" s="35">
        <f t="shared" si="39"/>
        <v>0</v>
      </c>
      <c r="BH26">
        <f t="shared" si="40"/>
        <v>0</v>
      </c>
      <c r="BI26">
        <f t="shared" si="41"/>
        <v>0</v>
      </c>
      <c r="BJ26">
        <f t="shared" si="42"/>
        <v>0</v>
      </c>
    </row>
    <row r="27" spans="1:63" ht="34" x14ac:dyDescent="0.2">
      <c r="A27" s="4" t="s">
        <v>37</v>
      </c>
      <c r="B27" s="6">
        <v>12</v>
      </c>
      <c r="C27" s="6">
        <v>0</v>
      </c>
      <c r="D27" s="6">
        <v>0</v>
      </c>
      <c r="E27" s="10">
        <v>0</v>
      </c>
      <c r="F27" s="10">
        <v>0</v>
      </c>
      <c r="G27" s="10">
        <v>2</v>
      </c>
      <c r="H27" s="4"/>
      <c r="I27" s="13" t="s">
        <v>38</v>
      </c>
      <c r="J27" s="24">
        <f t="shared" si="0"/>
        <v>12</v>
      </c>
      <c r="K27" s="24">
        <f t="shared" si="1"/>
        <v>14</v>
      </c>
      <c r="L27" s="24" t="s">
        <v>503</v>
      </c>
      <c r="M27" s="37" t="s">
        <v>466</v>
      </c>
      <c r="N27">
        <v>1</v>
      </c>
      <c r="O27">
        <f t="shared" si="2"/>
        <v>2</v>
      </c>
      <c r="P27">
        <f t="shared" si="3"/>
        <v>6</v>
      </c>
      <c r="Q27">
        <f t="shared" si="4"/>
        <v>7</v>
      </c>
      <c r="R27" s="43">
        <f t="shared" si="5"/>
        <v>0</v>
      </c>
      <c r="S27" s="6">
        <f t="shared" si="6"/>
        <v>0</v>
      </c>
      <c r="T27" s="6">
        <f t="shared" si="7"/>
        <v>0</v>
      </c>
      <c r="U27" s="6">
        <f t="shared" si="8"/>
        <v>0</v>
      </c>
      <c r="V27" s="6"/>
      <c r="W27" s="43">
        <f t="shared" si="9"/>
        <v>0</v>
      </c>
      <c r="X27" s="6">
        <f t="shared" si="10"/>
        <v>0</v>
      </c>
      <c r="Y27" s="6">
        <f t="shared" si="11"/>
        <v>6</v>
      </c>
      <c r="Z27" s="6">
        <f t="shared" si="12"/>
        <v>0</v>
      </c>
      <c r="AA27" s="6">
        <f t="shared" si="13"/>
        <v>0</v>
      </c>
      <c r="AB27" s="6"/>
      <c r="AC27" s="43">
        <f t="shared" si="14"/>
        <v>0</v>
      </c>
      <c r="AD27" s="6">
        <f t="shared" si="15"/>
        <v>0</v>
      </c>
      <c r="AE27" s="6">
        <f t="shared" si="16"/>
        <v>0</v>
      </c>
      <c r="AF27" s="6">
        <f t="shared" si="17"/>
        <v>0</v>
      </c>
      <c r="AG27" s="6">
        <f t="shared" si="18"/>
        <v>6</v>
      </c>
      <c r="AH27" s="6">
        <f t="shared" si="19"/>
        <v>0</v>
      </c>
      <c r="AI27" s="6"/>
      <c r="AJ27" s="43">
        <f t="shared" si="20"/>
        <v>0</v>
      </c>
      <c r="AK27" s="6">
        <f t="shared" si="21"/>
        <v>0</v>
      </c>
      <c r="AL27" s="6">
        <f t="shared" si="22"/>
        <v>0</v>
      </c>
      <c r="AM27" s="6">
        <f t="shared" si="23"/>
        <v>0</v>
      </c>
      <c r="AN27" s="6"/>
      <c r="AO27" s="35">
        <f t="shared" si="24"/>
        <v>0</v>
      </c>
      <c r="AP27">
        <f t="shared" si="25"/>
        <v>0</v>
      </c>
      <c r="AQ27">
        <f t="shared" si="26"/>
        <v>0</v>
      </c>
      <c r="AR27">
        <f t="shared" si="27"/>
        <v>0</v>
      </c>
      <c r="AT27" s="35">
        <f t="shared" si="28"/>
        <v>0</v>
      </c>
      <c r="AU27">
        <f t="shared" si="29"/>
        <v>0</v>
      </c>
      <c r="AV27">
        <f t="shared" si="30"/>
        <v>7</v>
      </c>
      <c r="AW27">
        <f t="shared" si="31"/>
        <v>0</v>
      </c>
      <c r="AX27">
        <f t="shared" si="32"/>
        <v>0</v>
      </c>
      <c r="AZ27" s="35">
        <f t="shared" si="33"/>
        <v>0</v>
      </c>
      <c r="BA27">
        <f t="shared" si="34"/>
        <v>0</v>
      </c>
      <c r="BB27">
        <f t="shared" si="35"/>
        <v>0</v>
      </c>
      <c r="BC27">
        <f t="shared" si="36"/>
        <v>0</v>
      </c>
      <c r="BD27">
        <f t="shared" si="37"/>
        <v>7</v>
      </c>
      <c r="BE27">
        <f t="shared" si="38"/>
        <v>0</v>
      </c>
      <c r="BG27" s="35">
        <f t="shared" si="39"/>
        <v>0</v>
      </c>
      <c r="BH27">
        <f t="shared" si="40"/>
        <v>0</v>
      </c>
      <c r="BI27">
        <f t="shared" si="41"/>
        <v>0</v>
      </c>
      <c r="BJ27">
        <f t="shared" si="42"/>
        <v>0</v>
      </c>
    </row>
    <row r="28" spans="1:63" ht="68" x14ac:dyDescent="0.2">
      <c r="A28" s="4" t="s">
        <v>39</v>
      </c>
      <c r="B28" s="6">
        <v>7</v>
      </c>
      <c r="C28" s="6">
        <v>1</v>
      </c>
      <c r="D28" s="6">
        <v>1</v>
      </c>
      <c r="E28" s="10">
        <v>45</v>
      </c>
      <c r="F28" s="10">
        <v>10</v>
      </c>
      <c r="G28" s="10">
        <v>0</v>
      </c>
      <c r="H28" s="4"/>
      <c r="I28" s="13" t="s">
        <v>38</v>
      </c>
      <c r="J28" s="24">
        <f t="shared" si="0"/>
        <v>9</v>
      </c>
      <c r="K28" s="24">
        <f t="shared" si="1"/>
        <v>64</v>
      </c>
      <c r="L28" s="24" t="s">
        <v>503</v>
      </c>
      <c r="M28" s="37" t="s">
        <v>466</v>
      </c>
      <c r="N28">
        <v>1</v>
      </c>
      <c r="O28">
        <f t="shared" si="2"/>
        <v>2</v>
      </c>
      <c r="P28">
        <f t="shared" si="3"/>
        <v>4.5</v>
      </c>
      <c r="Q28">
        <f t="shared" si="4"/>
        <v>32</v>
      </c>
      <c r="R28" s="43">
        <f t="shared" si="5"/>
        <v>0</v>
      </c>
      <c r="S28" s="6">
        <f t="shared" si="6"/>
        <v>0</v>
      </c>
      <c r="T28" s="6">
        <f t="shared" si="7"/>
        <v>0</v>
      </c>
      <c r="U28" s="6">
        <f t="shared" si="8"/>
        <v>0</v>
      </c>
      <c r="V28" s="6"/>
      <c r="W28" s="43">
        <f t="shared" si="9"/>
        <v>0</v>
      </c>
      <c r="X28" s="6">
        <f t="shared" si="10"/>
        <v>0</v>
      </c>
      <c r="Y28" s="6">
        <f t="shared" si="11"/>
        <v>4.5</v>
      </c>
      <c r="Z28" s="6">
        <f t="shared" si="12"/>
        <v>0</v>
      </c>
      <c r="AA28" s="6">
        <f t="shared" si="13"/>
        <v>0</v>
      </c>
      <c r="AB28" s="6"/>
      <c r="AC28" s="43">
        <f t="shared" si="14"/>
        <v>0</v>
      </c>
      <c r="AD28" s="6">
        <f t="shared" si="15"/>
        <v>0</v>
      </c>
      <c r="AE28" s="6">
        <f t="shared" si="16"/>
        <v>0</v>
      </c>
      <c r="AF28" s="6">
        <f t="shared" si="17"/>
        <v>0</v>
      </c>
      <c r="AG28" s="6">
        <f t="shared" si="18"/>
        <v>4.5</v>
      </c>
      <c r="AH28" s="6">
        <f t="shared" si="19"/>
        <v>0</v>
      </c>
      <c r="AI28" s="6"/>
      <c r="AJ28" s="43">
        <f t="shared" si="20"/>
        <v>0</v>
      </c>
      <c r="AK28" s="6">
        <f t="shared" si="21"/>
        <v>0</v>
      </c>
      <c r="AL28" s="6">
        <f t="shared" si="22"/>
        <v>0</v>
      </c>
      <c r="AM28" s="6">
        <f t="shared" si="23"/>
        <v>0</v>
      </c>
      <c r="AN28" s="6"/>
      <c r="AO28" s="35">
        <f t="shared" si="24"/>
        <v>0</v>
      </c>
      <c r="AP28">
        <f t="shared" si="25"/>
        <v>0</v>
      </c>
      <c r="AQ28">
        <f t="shared" si="26"/>
        <v>0</v>
      </c>
      <c r="AR28">
        <f t="shared" si="27"/>
        <v>0</v>
      </c>
      <c r="AT28" s="35">
        <f t="shared" si="28"/>
        <v>0</v>
      </c>
      <c r="AU28">
        <f t="shared" si="29"/>
        <v>0</v>
      </c>
      <c r="AV28">
        <f t="shared" si="30"/>
        <v>32</v>
      </c>
      <c r="AW28">
        <f t="shared" si="31"/>
        <v>0</v>
      </c>
      <c r="AX28">
        <f t="shared" si="32"/>
        <v>0</v>
      </c>
      <c r="AZ28" s="35">
        <f t="shared" si="33"/>
        <v>0</v>
      </c>
      <c r="BA28">
        <f t="shared" si="34"/>
        <v>0</v>
      </c>
      <c r="BB28">
        <f t="shared" si="35"/>
        <v>0</v>
      </c>
      <c r="BC28">
        <f t="shared" si="36"/>
        <v>0</v>
      </c>
      <c r="BD28">
        <f t="shared" si="37"/>
        <v>32</v>
      </c>
      <c r="BE28">
        <f t="shared" si="38"/>
        <v>0</v>
      </c>
      <c r="BG28" s="35">
        <f t="shared" si="39"/>
        <v>0</v>
      </c>
      <c r="BH28">
        <f t="shared" si="40"/>
        <v>0</v>
      </c>
      <c r="BI28">
        <f t="shared" si="41"/>
        <v>0</v>
      </c>
      <c r="BJ28">
        <f t="shared" si="42"/>
        <v>0</v>
      </c>
    </row>
    <row r="29" spans="1:63" ht="34" x14ac:dyDescent="0.2">
      <c r="A29" s="4" t="s">
        <v>40</v>
      </c>
      <c r="B29" s="6">
        <v>4</v>
      </c>
      <c r="C29" s="6">
        <v>0</v>
      </c>
      <c r="D29" s="6">
        <v>0</v>
      </c>
      <c r="E29" s="10">
        <v>14</v>
      </c>
      <c r="F29" s="10">
        <v>0</v>
      </c>
      <c r="G29" s="10">
        <v>0</v>
      </c>
      <c r="H29" s="4"/>
      <c r="I29" s="13" t="s">
        <v>38</v>
      </c>
      <c r="J29" s="24">
        <f t="shared" si="0"/>
        <v>4</v>
      </c>
      <c r="K29" s="24">
        <f t="shared" si="1"/>
        <v>18</v>
      </c>
      <c r="L29" s="24" t="s">
        <v>503</v>
      </c>
      <c r="M29" s="37" t="s">
        <v>466</v>
      </c>
      <c r="N29">
        <v>1</v>
      </c>
      <c r="O29">
        <f t="shared" si="2"/>
        <v>2</v>
      </c>
      <c r="P29">
        <f t="shared" si="3"/>
        <v>2</v>
      </c>
      <c r="Q29">
        <f t="shared" si="4"/>
        <v>9</v>
      </c>
      <c r="R29" s="43">
        <f t="shared" si="5"/>
        <v>0</v>
      </c>
      <c r="S29" s="6">
        <f t="shared" si="6"/>
        <v>0</v>
      </c>
      <c r="T29" s="6">
        <f t="shared" si="7"/>
        <v>0</v>
      </c>
      <c r="U29" s="6">
        <f t="shared" si="8"/>
        <v>0</v>
      </c>
      <c r="V29" s="6"/>
      <c r="W29" s="43">
        <f t="shared" si="9"/>
        <v>0</v>
      </c>
      <c r="X29" s="6">
        <f t="shared" si="10"/>
        <v>0</v>
      </c>
      <c r="Y29" s="6">
        <f t="shared" si="11"/>
        <v>2</v>
      </c>
      <c r="Z29" s="6">
        <f t="shared" si="12"/>
        <v>0</v>
      </c>
      <c r="AA29" s="6">
        <f t="shared" si="13"/>
        <v>0</v>
      </c>
      <c r="AB29" s="6"/>
      <c r="AC29" s="43">
        <f t="shared" si="14"/>
        <v>0</v>
      </c>
      <c r="AD29" s="6">
        <f t="shared" si="15"/>
        <v>0</v>
      </c>
      <c r="AE29" s="6">
        <f t="shared" si="16"/>
        <v>0</v>
      </c>
      <c r="AF29" s="6">
        <f t="shared" si="17"/>
        <v>0</v>
      </c>
      <c r="AG29" s="6">
        <f t="shared" si="18"/>
        <v>2</v>
      </c>
      <c r="AH29" s="6">
        <f t="shared" si="19"/>
        <v>0</v>
      </c>
      <c r="AI29" s="6"/>
      <c r="AJ29" s="43">
        <f t="shared" si="20"/>
        <v>0</v>
      </c>
      <c r="AK29" s="6">
        <f t="shared" si="21"/>
        <v>0</v>
      </c>
      <c r="AL29" s="6">
        <f t="shared" si="22"/>
        <v>0</v>
      </c>
      <c r="AM29" s="6">
        <f t="shared" si="23"/>
        <v>0</v>
      </c>
      <c r="AN29" s="6"/>
      <c r="AO29" s="35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T29" s="35">
        <f t="shared" si="28"/>
        <v>0</v>
      </c>
      <c r="AU29">
        <f t="shared" si="29"/>
        <v>0</v>
      </c>
      <c r="AV29">
        <f t="shared" si="30"/>
        <v>9</v>
      </c>
      <c r="AW29">
        <f t="shared" si="31"/>
        <v>0</v>
      </c>
      <c r="AX29">
        <f t="shared" si="32"/>
        <v>0</v>
      </c>
      <c r="AZ29" s="35">
        <f t="shared" si="33"/>
        <v>0</v>
      </c>
      <c r="BA29">
        <f t="shared" si="34"/>
        <v>0</v>
      </c>
      <c r="BB29">
        <f t="shared" si="35"/>
        <v>0</v>
      </c>
      <c r="BC29">
        <f t="shared" si="36"/>
        <v>0</v>
      </c>
      <c r="BD29">
        <f t="shared" si="37"/>
        <v>9</v>
      </c>
      <c r="BE29">
        <f t="shared" si="38"/>
        <v>0</v>
      </c>
      <c r="BG29" s="35">
        <f t="shared" si="39"/>
        <v>0</v>
      </c>
      <c r="BH29">
        <f t="shared" si="40"/>
        <v>0</v>
      </c>
      <c r="BI29">
        <f t="shared" si="41"/>
        <v>0</v>
      </c>
      <c r="BJ29">
        <f t="shared" si="42"/>
        <v>0</v>
      </c>
    </row>
    <row r="30" spans="1:63" ht="51" x14ac:dyDescent="0.2">
      <c r="A30" s="4" t="s">
        <v>41</v>
      </c>
      <c r="B30" s="6">
        <v>3</v>
      </c>
      <c r="C30" s="6">
        <v>0</v>
      </c>
      <c r="D30" s="6">
        <v>0</v>
      </c>
      <c r="E30" s="10">
        <v>10</v>
      </c>
      <c r="F30" s="10">
        <v>8</v>
      </c>
      <c r="G30" s="10">
        <v>0</v>
      </c>
      <c r="H30" s="4"/>
      <c r="I30" s="13" t="s">
        <v>38</v>
      </c>
      <c r="J30" s="24">
        <f t="shared" si="0"/>
        <v>3</v>
      </c>
      <c r="K30" s="24">
        <f t="shared" si="1"/>
        <v>21</v>
      </c>
      <c r="L30" s="24" t="s">
        <v>503</v>
      </c>
      <c r="M30" s="37" t="s">
        <v>466</v>
      </c>
      <c r="N30">
        <v>1</v>
      </c>
      <c r="O30">
        <f t="shared" si="2"/>
        <v>2</v>
      </c>
      <c r="P30">
        <f t="shared" si="3"/>
        <v>1.5</v>
      </c>
      <c r="Q30">
        <f t="shared" si="4"/>
        <v>10.5</v>
      </c>
      <c r="R30" s="43">
        <f t="shared" si="5"/>
        <v>0</v>
      </c>
      <c r="S30" s="6">
        <f t="shared" si="6"/>
        <v>0</v>
      </c>
      <c r="T30" s="6">
        <f t="shared" si="7"/>
        <v>0</v>
      </c>
      <c r="U30" s="6">
        <f t="shared" si="8"/>
        <v>0</v>
      </c>
      <c r="V30" s="6"/>
      <c r="W30" s="43">
        <f t="shared" si="9"/>
        <v>0</v>
      </c>
      <c r="X30" s="6">
        <f t="shared" si="10"/>
        <v>0</v>
      </c>
      <c r="Y30" s="6">
        <f t="shared" si="11"/>
        <v>1.5</v>
      </c>
      <c r="Z30" s="6">
        <f t="shared" si="12"/>
        <v>0</v>
      </c>
      <c r="AA30" s="6">
        <f t="shared" si="13"/>
        <v>0</v>
      </c>
      <c r="AB30" s="6"/>
      <c r="AC30" s="43">
        <f t="shared" si="14"/>
        <v>0</v>
      </c>
      <c r="AD30" s="6">
        <f t="shared" si="15"/>
        <v>0</v>
      </c>
      <c r="AE30" s="6">
        <f t="shared" si="16"/>
        <v>0</v>
      </c>
      <c r="AF30" s="6">
        <f t="shared" si="17"/>
        <v>0</v>
      </c>
      <c r="AG30" s="6">
        <f t="shared" si="18"/>
        <v>1.5</v>
      </c>
      <c r="AH30" s="6">
        <f t="shared" si="19"/>
        <v>0</v>
      </c>
      <c r="AI30" s="6"/>
      <c r="AJ30" s="43">
        <f t="shared" si="20"/>
        <v>0</v>
      </c>
      <c r="AK30" s="6">
        <f t="shared" si="21"/>
        <v>0</v>
      </c>
      <c r="AL30" s="6">
        <f t="shared" si="22"/>
        <v>0</v>
      </c>
      <c r="AM30" s="6">
        <f t="shared" si="23"/>
        <v>0</v>
      </c>
      <c r="AN30" s="6"/>
      <c r="AO30" s="35">
        <f t="shared" si="24"/>
        <v>0</v>
      </c>
      <c r="AP30">
        <f t="shared" si="25"/>
        <v>0</v>
      </c>
      <c r="AQ30">
        <f t="shared" si="26"/>
        <v>0</v>
      </c>
      <c r="AR30">
        <f t="shared" si="27"/>
        <v>0</v>
      </c>
      <c r="AT30" s="35">
        <f t="shared" si="28"/>
        <v>0</v>
      </c>
      <c r="AU30">
        <f t="shared" si="29"/>
        <v>0</v>
      </c>
      <c r="AV30">
        <f t="shared" si="30"/>
        <v>10.5</v>
      </c>
      <c r="AW30">
        <f t="shared" si="31"/>
        <v>0</v>
      </c>
      <c r="AX30">
        <f t="shared" si="32"/>
        <v>0</v>
      </c>
      <c r="AZ30" s="35">
        <f t="shared" si="33"/>
        <v>0</v>
      </c>
      <c r="BA30">
        <f t="shared" si="34"/>
        <v>0</v>
      </c>
      <c r="BB30">
        <f t="shared" si="35"/>
        <v>0</v>
      </c>
      <c r="BC30">
        <f t="shared" si="36"/>
        <v>0</v>
      </c>
      <c r="BD30">
        <f t="shared" si="37"/>
        <v>10.5</v>
      </c>
      <c r="BE30">
        <f t="shared" si="38"/>
        <v>0</v>
      </c>
      <c r="BG30" s="35">
        <f t="shared" si="39"/>
        <v>0</v>
      </c>
      <c r="BH30">
        <f t="shared" si="40"/>
        <v>0</v>
      </c>
      <c r="BI30">
        <f t="shared" si="41"/>
        <v>0</v>
      </c>
      <c r="BJ30">
        <f t="shared" si="42"/>
        <v>0</v>
      </c>
    </row>
    <row r="31" spans="1:63" ht="51" x14ac:dyDescent="0.2">
      <c r="A31" s="4" t="s">
        <v>42</v>
      </c>
      <c r="B31" s="6">
        <v>7</v>
      </c>
      <c r="C31" s="6">
        <v>0</v>
      </c>
      <c r="D31" s="6">
        <v>0</v>
      </c>
      <c r="E31" s="10">
        <v>6</v>
      </c>
      <c r="F31" s="10">
        <v>10</v>
      </c>
      <c r="G31" s="10">
        <v>0</v>
      </c>
      <c r="H31" s="4"/>
      <c r="I31" s="13" t="s">
        <v>43</v>
      </c>
      <c r="J31" s="24">
        <f t="shared" si="0"/>
        <v>7</v>
      </c>
      <c r="K31" s="24">
        <f t="shared" si="1"/>
        <v>23</v>
      </c>
      <c r="L31" s="24" t="s">
        <v>503</v>
      </c>
      <c r="M31" s="37" t="s">
        <v>467</v>
      </c>
      <c r="N31">
        <v>1</v>
      </c>
      <c r="O31">
        <f t="shared" si="2"/>
        <v>2</v>
      </c>
      <c r="P31">
        <f t="shared" si="3"/>
        <v>3.5</v>
      </c>
      <c r="Q31">
        <f t="shared" si="4"/>
        <v>11.5</v>
      </c>
      <c r="R31" s="43">
        <f t="shared" si="5"/>
        <v>0</v>
      </c>
      <c r="S31" s="6">
        <f t="shared" si="6"/>
        <v>0</v>
      </c>
      <c r="T31" s="6">
        <f t="shared" si="7"/>
        <v>0</v>
      </c>
      <c r="U31" s="6">
        <f t="shared" si="8"/>
        <v>0</v>
      </c>
      <c r="V31" s="6"/>
      <c r="W31" s="43">
        <f t="shared" si="9"/>
        <v>0</v>
      </c>
      <c r="X31" s="6">
        <f t="shared" si="10"/>
        <v>0</v>
      </c>
      <c r="Y31" s="6">
        <f t="shared" si="11"/>
        <v>3.5</v>
      </c>
      <c r="Z31" s="6">
        <f t="shared" si="12"/>
        <v>0</v>
      </c>
      <c r="AA31" s="6">
        <f t="shared" si="13"/>
        <v>0</v>
      </c>
      <c r="AB31" s="6"/>
      <c r="AC31" s="43">
        <f t="shared" si="14"/>
        <v>0</v>
      </c>
      <c r="AD31" s="6">
        <f t="shared" si="15"/>
        <v>0</v>
      </c>
      <c r="AE31" s="6">
        <f t="shared" si="16"/>
        <v>0</v>
      </c>
      <c r="AF31" s="6">
        <f t="shared" si="17"/>
        <v>0</v>
      </c>
      <c r="AG31" s="6">
        <f t="shared" si="18"/>
        <v>3.5</v>
      </c>
      <c r="AH31" s="6">
        <f t="shared" si="19"/>
        <v>0</v>
      </c>
      <c r="AI31" s="6"/>
      <c r="AJ31" s="43">
        <f t="shared" si="20"/>
        <v>0</v>
      </c>
      <c r="AK31" s="6">
        <f t="shared" si="21"/>
        <v>0</v>
      </c>
      <c r="AL31" s="6">
        <f t="shared" si="22"/>
        <v>0</v>
      </c>
      <c r="AM31" s="6">
        <f t="shared" si="23"/>
        <v>0</v>
      </c>
      <c r="AN31" s="6"/>
      <c r="AO31" s="35">
        <f t="shared" si="24"/>
        <v>0</v>
      </c>
      <c r="AP31">
        <f t="shared" si="25"/>
        <v>0</v>
      </c>
      <c r="AQ31">
        <f t="shared" si="26"/>
        <v>0</v>
      </c>
      <c r="AR31">
        <f t="shared" si="27"/>
        <v>0</v>
      </c>
      <c r="AT31" s="35">
        <f t="shared" si="28"/>
        <v>0</v>
      </c>
      <c r="AU31">
        <f t="shared" si="29"/>
        <v>0</v>
      </c>
      <c r="AV31">
        <f t="shared" si="30"/>
        <v>11.5</v>
      </c>
      <c r="AW31">
        <f t="shared" si="31"/>
        <v>0</v>
      </c>
      <c r="AX31">
        <f t="shared" si="32"/>
        <v>0</v>
      </c>
      <c r="AZ31" s="35">
        <f t="shared" si="33"/>
        <v>0</v>
      </c>
      <c r="BA31">
        <f t="shared" si="34"/>
        <v>0</v>
      </c>
      <c r="BB31">
        <f t="shared" si="35"/>
        <v>0</v>
      </c>
      <c r="BC31">
        <f t="shared" si="36"/>
        <v>0</v>
      </c>
      <c r="BD31">
        <f t="shared" si="37"/>
        <v>11.5</v>
      </c>
      <c r="BE31">
        <f t="shared" si="38"/>
        <v>0</v>
      </c>
      <c r="BG31" s="35">
        <f t="shared" si="39"/>
        <v>0</v>
      </c>
      <c r="BH31">
        <f t="shared" si="40"/>
        <v>0</v>
      </c>
      <c r="BI31">
        <f t="shared" si="41"/>
        <v>0</v>
      </c>
      <c r="BJ31">
        <f t="shared" si="42"/>
        <v>0</v>
      </c>
    </row>
    <row r="32" spans="1:63" x14ac:dyDescent="0.2">
      <c r="A32" s="4"/>
      <c r="B32" s="6"/>
      <c r="C32" s="6"/>
      <c r="D32" s="6"/>
      <c r="E32" s="10"/>
      <c r="F32" s="10"/>
      <c r="G32" s="10"/>
      <c r="H32" s="4"/>
      <c r="I32" s="13"/>
      <c r="M32" s="37"/>
      <c r="O32">
        <f t="shared" si="2"/>
        <v>0</v>
      </c>
      <c r="P32" t="e">
        <f t="shared" si="3"/>
        <v>#DIV/0!</v>
      </c>
      <c r="Q32" t="e">
        <f t="shared" si="4"/>
        <v>#DIV/0!</v>
      </c>
      <c r="R32" s="43">
        <f t="shared" si="5"/>
        <v>0</v>
      </c>
      <c r="S32" s="6">
        <f t="shared" si="6"/>
        <v>0</v>
      </c>
      <c r="T32" s="6">
        <f t="shared" si="7"/>
        <v>0</v>
      </c>
      <c r="U32" s="6">
        <f t="shared" si="8"/>
        <v>0</v>
      </c>
      <c r="V32" s="6">
        <f>SUM(R27:U31)</f>
        <v>0</v>
      </c>
      <c r="W32" s="43">
        <f t="shared" si="9"/>
        <v>0</v>
      </c>
      <c r="X32" s="6">
        <f t="shared" si="10"/>
        <v>0</v>
      </c>
      <c r="Y32" s="6">
        <f t="shared" si="11"/>
        <v>0</v>
      </c>
      <c r="Z32" s="6">
        <f t="shared" si="12"/>
        <v>0</v>
      </c>
      <c r="AA32" s="6">
        <f t="shared" si="13"/>
        <v>0</v>
      </c>
      <c r="AB32" s="6">
        <f>SUM(W27:AA31)</f>
        <v>17.5</v>
      </c>
      <c r="AC32" s="43">
        <f t="shared" si="14"/>
        <v>0</v>
      </c>
      <c r="AD32" s="6">
        <f t="shared" si="15"/>
        <v>0</v>
      </c>
      <c r="AE32" s="6">
        <f t="shared" si="16"/>
        <v>0</v>
      </c>
      <c r="AF32" s="6">
        <f t="shared" si="17"/>
        <v>0</v>
      </c>
      <c r="AG32" s="6">
        <f t="shared" si="18"/>
        <v>0</v>
      </c>
      <c r="AH32" s="6">
        <f t="shared" si="19"/>
        <v>0</v>
      </c>
      <c r="AI32" s="6">
        <f>SUM(AC27:AH31)</f>
        <v>17.5</v>
      </c>
      <c r="AJ32" s="43">
        <f t="shared" si="20"/>
        <v>0</v>
      </c>
      <c r="AK32" s="6">
        <f t="shared" si="21"/>
        <v>0</v>
      </c>
      <c r="AL32" s="6">
        <f t="shared" si="22"/>
        <v>0</v>
      </c>
      <c r="AM32" s="6">
        <f t="shared" si="23"/>
        <v>0</v>
      </c>
      <c r="AN32" s="6">
        <f>SUM(AJ27:AM31)</f>
        <v>0</v>
      </c>
      <c r="AO32" s="35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S32">
        <f>SUM(AO27:AR31)</f>
        <v>0</v>
      </c>
      <c r="AT32" s="35">
        <f t="shared" si="28"/>
        <v>0</v>
      </c>
      <c r="AU32">
        <f t="shared" si="29"/>
        <v>0</v>
      </c>
      <c r="AV32">
        <f t="shared" si="30"/>
        <v>0</v>
      </c>
      <c r="AW32">
        <f t="shared" si="31"/>
        <v>0</v>
      </c>
      <c r="AX32">
        <f t="shared" si="32"/>
        <v>0</v>
      </c>
      <c r="AY32">
        <f>SUM(AT27:AX31)</f>
        <v>70</v>
      </c>
      <c r="AZ32" s="35">
        <f t="shared" si="33"/>
        <v>0</v>
      </c>
      <c r="BA32">
        <f t="shared" si="34"/>
        <v>0</v>
      </c>
      <c r="BB32">
        <f t="shared" si="35"/>
        <v>0</v>
      </c>
      <c r="BC32">
        <f t="shared" si="36"/>
        <v>0</v>
      </c>
      <c r="BD32">
        <f t="shared" si="37"/>
        <v>0</v>
      </c>
      <c r="BE32">
        <f t="shared" si="38"/>
        <v>0</v>
      </c>
      <c r="BF32">
        <f>SUM(AZ27:BE31)</f>
        <v>70</v>
      </c>
      <c r="BG32" s="35">
        <f t="shared" si="39"/>
        <v>0</v>
      </c>
      <c r="BH32">
        <f t="shared" si="40"/>
        <v>0</v>
      </c>
      <c r="BI32">
        <f t="shared" si="41"/>
        <v>0</v>
      </c>
      <c r="BJ32">
        <f t="shared" si="42"/>
        <v>0</v>
      </c>
      <c r="BK32">
        <f>SUM(BG27:BJ31)</f>
        <v>0</v>
      </c>
    </row>
    <row r="33" spans="1:63" s="3" customFormat="1" ht="17" x14ac:dyDescent="0.2">
      <c r="A33" s="1" t="s">
        <v>44</v>
      </c>
      <c r="H33" s="1"/>
      <c r="I33" s="12"/>
      <c r="M33" s="39"/>
      <c r="O33" s="3">
        <f t="shared" si="2"/>
        <v>0</v>
      </c>
      <c r="P33" s="3" t="e">
        <f t="shared" si="3"/>
        <v>#DIV/0!</v>
      </c>
      <c r="Q33" s="3" t="e">
        <f t="shared" si="4"/>
        <v>#DIV/0!</v>
      </c>
      <c r="R33" s="34">
        <f t="shared" si="5"/>
        <v>0</v>
      </c>
      <c r="S33" s="3">
        <f t="shared" si="6"/>
        <v>0</v>
      </c>
      <c r="T33" s="3">
        <f t="shared" si="7"/>
        <v>0</v>
      </c>
      <c r="U33" s="3">
        <f t="shared" si="8"/>
        <v>0</v>
      </c>
      <c r="W33" s="34">
        <f t="shared" si="9"/>
        <v>0</v>
      </c>
      <c r="X33" s="3">
        <f t="shared" si="10"/>
        <v>0</v>
      </c>
      <c r="Y33" s="3">
        <f t="shared" si="11"/>
        <v>0</v>
      </c>
      <c r="Z33" s="3">
        <f t="shared" si="12"/>
        <v>0</v>
      </c>
      <c r="AA33" s="3">
        <f t="shared" si="13"/>
        <v>0</v>
      </c>
      <c r="AC33" s="34">
        <f t="shared" si="14"/>
        <v>0</v>
      </c>
      <c r="AD33" s="3">
        <f t="shared" si="15"/>
        <v>0</v>
      </c>
      <c r="AE33" s="3">
        <f t="shared" si="16"/>
        <v>0</v>
      </c>
      <c r="AF33" s="3">
        <f t="shared" si="17"/>
        <v>0</v>
      </c>
      <c r="AG33" s="3">
        <f t="shared" si="18"/>
        <v>0</v>
      </c>
      <c r="AH33" s="3">
        <f t="shared" si="19"/>
        <v>0</v>
      </c>
      <c r="AJ33" s="34">
        <f t="shared" si="20"/>
        <v>0</v>
      </c>
      <c r="AK33" s="3">
        <f t="shared" si="21"/>
        <v>0</v>
      </c>
      <c r="AL33" s="3">
        <f t="shared" si="22"/>
        <v>0</v>
      </c>
      <c r="AM33" s="3">
        <f t="shared" si="23"/>
        <v>0</v>
      </c>
      <c r="AO33" s="34">
        <f t="shared" si="24"/>
        <v>0</v>
      </c>
      <c r="AP33" s="3">
        <f t="shared" si="25"/>
        <v>0</v>
      </c>
      <c r="AQ33" s="3">
        <f t="shared" si="26"/>
        <v>0</v>
      </c>
      <c r="AR33" s="3">
        <f t="shared" si="27"/>
        <v>0</v>
      </c>
      <c r="AT33" s="34">
        <f t="shared" si="28"/>
        <v>0</v>
      </c>
      <c r="AU33" s="3">
        <f t="shared" si="29"/>
        <v>0</v>
      </c>
      <c r="AV33" s="3">
        <f t="shared" si="30"/>
        <v>0</v>
      </c>
      <c r="AW33" s="3">
        <f t="shared" si="31"/>
        <v>0</v>
      </c>
      <c r="AX33" s="3">
        <f t="shared" si="32"/>
        <v>0</v>
      </c>
      <c r="AZ33" s="34">
        <f t="shared" si="33"/>
        <v>0</v>
      </c>
      <c r="BA33" s="3">
        <f t="shared" si="34"/>
        <v>0</v>
      </c>
      <c r="BB33" s="3">
        <f t="shared" si="35"/>
        <v>0</v>
      </c>
      <c r="BC33" s="3">
        <f t="shared" si="36"/>
        <v>0</v>
      </c>
      <c r="BD33" s="3">
        <f t="shared" si="37"/>
        <v>0</v>
      </c>
      <c r="BE33" s="3">
        <f t="shared" si="38"/>
        <v>0</v>
      </c>
      <c r="BG33" s="34">
        <f t="shared" si="39"/>
        <v>0</v>
      </c>
      <c r="BH33" s="3">
        <f t="shared" si="40"/>
        <v>0</v>
      </c>
      <c r="BI33" s="3">
        <f t="shared" si="41"/>
        <v>0</v>
      </c>
      <c r="BJ33" s="3">
        <f t="shared" si="42"/>
        <v>0</v>
      </c>
    </row>
    <row r="34" spans="1:63" ht="17" x14ac:dyDescent="0.2">
      <c r="A34" s="4" t="s">
        <v>0</v>
      </c>
      <c r="B34" s="5" t="s">
        <v>1</v>
      </c>
      <c r="C34" s="5" t="s">
        <v>2</v>
      </c>
      <c r="D34" s="5" t="s">
        <v>3</v>
      </c>
      <c r="E34" s="10" t="s">
        <v>4</v>
      </c>
      <c r="F34" s="10" t="s">
        <v>5</v>
      </c>
      <c r="G34" s="10" t="s">
        <v>6</v>
      </c>
      <c r="H34" s="4" t="s">
        <v>7</v>
      </c>
      <c r="I34" s="13" t="s">
        <v>8</v>
      </c>
      <c r="M34" s="37"/>
      <c r="O34">
        <f t="shared" si="2"/>
        <v>0</v>
      </c>
      <c r="P34" t="e">
        <f t="shared" si="3"/>
        <v>#DIV/0!</v>
      </c>
      <c r="Q34" t="e">
        <f t="shared" si="4"/>
        <v>#DIV/0!</v>
      </c>
      <c r="R34" s="43">
        <f t="shared" si="5"/>
        <v>0</v>
      </c>
      <c r="S34" s="6">
        <f t="shared" si="6"/>
        <v>0</v>
      </c>
      <c r="T34" s="6">
        <f t="shared" si="7"/>
        <v>0</v>
      </c>
      <c r="U34" s="6">
        <f t="shared" si="8"/>
        <v>0</v>
      </c>
      <c r="V34" s="6"/>
      <c r="W34" s="43">
        <f t="shared" si="9"/>
        <v>0</v>
      </c>
      <c r="X34" s="6">
        <f t="shared" si="10"/>
        <v>0</v>
      </c>
      <c r="Y34" s="6">
        <f t="shared" si="11"/>
        <v>0</v>
      </c>
      <c r="Z34" s="6">
        <f t="shared" si="12"/>
        <v>0</v>
      </c>
      <c r="AA34" s="6">
        <f t="shared" si="13"/>
        <v>0</v>
      </c>
      <c r="AB34" s="6"/>
      <c r="AC34" s="43">
        <f t="shared" si="14"/>
        <v>0</v>
      </c>
      <c r="AD34" s="6">
        <f t="shared" si="15"/>
        <v>0</v>
      </c>
      <c r="AE34" s="6">
        <f t="shared" si="16"/>
        <v>0</v>
      </c>
      <c r="AF34" s="6">
        <f t="shared" si="17"/>
        <v>0</v>
      </c>
      <c r="AG34" s="6">
        <f t="shared" si="18"/>
        <v>0</v>
      </c>
      <c r="AH34" s="6">
        <f t="shared" si="19"/>
        <v>0</v>
      </c>
      <c r="AI34" s="6"/>
      <c r="AJ34" s="43">
        <f t="shared" si="20"/>
        <v>0</v>
      </c>
      <c r="AK34" s="6">
        <f t="shared" si="21"/>
        <v>0</v>
      </c>
      <c r="AL34" s="6">
        <f t="shared" si="22"/>
        <v>0</v>
      </c>
      <c r="AM34" s="6">
        <f t="shared" si="23"/>
        <v>0</v>
      </c>
      <c r="AN34" s="6"/>
      <c r="AO34" s="35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T34" s="35">
        <f t="shared" si="28"/>
        <v>0</v>
      </c>
      <c r="AU34">
        <f t="shared" si="29"/>
        <v>0</v>
      </c>
      <c r="AV34">
        <f t="shared" si="30"/>
        <v>0</v>
      </c>
      <c r="AW34">
        <f t="shared" si="31"/>
        <v>0</v>
      </c>
      <c r="AX34">
        <f t="shared" si="32"/>
        <v>0</v>
      </c>
      <c r="AZ34" s="35">
        <f t="shared" si="33"/>
        <v>0</v>
      </c>
      <c r="BA34">
        <f t="shared" si="34"/>
        <v>0</v>
      </c>
      <c r="BB34">
        <f t="shared" si="35"/>
        <v>0</v>
      </c>
      <c r="BC34">
        <f t="shared" si="36"/>
        <v>0</v>
      </c>
      <c r="BD34">
        <f t="shared" si="37"/>
        <v>0</v>
      </c>
      <c r="BE34">
        <f t="shared" si="38"/>
        <v>0</v>
      </c>
      <c r="BG34" s="35">
        <f t="shared" si="39"/>
        <v>0</v>
      </c>
      <c r="BH34">
        <f t="shared" si="40"/>
        <v>0</v>
      </c>
      <c r="BI34">
        <f t="shared" si="41"/>
        <v>0</v>
      </c>
      <c r="BJ34">
        <f t="shared" si="42"/>
        <v>0</v>
      </c>
    </row>
    <row r="35" spans="1:63" ht="51" x14ac:dyDescent="0.2">
      <c r="A35" s="4" t="s">
        <v>45</v>
      </c>
      <c r="B35" s="6">
        <v>2</v>
      </c>
      <c r="C35" s="6">
        <v>0</v>
      </c>
      <c r="D35" s="6">
        <v>1</v>
      </c>
      <c r="E35" s="10">
        <v>10</v>
      </c>
      <c r="F35" s="10">
        <v>0</v>
      </c>
      <c r="G35" s="10">
        <v>0</v>
      </c>
      <c r="H35" s="4"/>
      <c r="I35" s="13" t="s">
        <v>46</v>
      </c>
      <c r="J35" s="24">
        <f t="shared" si="0"/>
        <v>3</v>
      </c>
      <c r="K35" s="24">
        <f t="shared" si="1"/>
        <v>13</v>
      </c>
      <c r="L35" s="24" t="s">
        <v>486</v>
      </c>
      <c r="M35" s="37" t="s">
        <v>468</v>
      </c>
      <c r="N35">
        <v>1</v>
      </c>
      <c r="O35">
        <f t="shared" si="2"/>
        <v>3</v>
      </c>
      <c r="P35">
        <f t="shared" si="3"/>
        <v>1</v>
      </c>
      <c r="Q35">
        <f t="shared" si="4"/>
        <v>4.333333333333333</v>
      </c>
      <c r="R35" s="43">
        <f t="shared" si="5"/>
        <v>0</v>
      </c>
      <c r="S35" s="6">
        <f t="shared" si="6"/>
        <v>0</v>
      </c>
      <c r="T35" s="6">
        <f t="shared" si="7"/>
        <v>1</v>
      </c>
      <c r="U35" s="6">
        <f t="shared" si="8"/>
        <v>0</v>
      </c>
      <c r="V35" s="6"/>
      <c r="W35" s="43">
        <f t="shared" si="9"/>
        <v>0</v>
      </c>
      <c r="X35" s="6">
        <f t="shared" si="10"/>
        <v>0</v>
      </c>
      <c r="Y35" s="6">
        <f t="shared" si="11"/>
        <v>0</v>
      </c>
      <c r="Z35" s="6">
        <f t="shared" si="12"/>
        <v>0</v>
      </c>
      <c r="AA35" s="6">
        <f t="shared" si="13"/>
        <v>0</v>
      </c>
      <c r="AB35" s="6"/>
      <c r="AC35" s="43">
        <f t="shared" si="14"/>
        <v>0</v>
      </c>
      <c r="AD35" s="6">
        <f t="shared" si="15"/>
        <v>0</v>
      </c>
      <c r="AE35" s="6">
        <f t="shared" si="16"/>
        <v>1</v>
      </c>
      <c r="AF35" s="6">
        <f t="shared" si="17"/>
        <v>0</v>
      </c>
      <c r="AG35" s="6">
        <f t="shared" si="18"/>
        <v>0</v>
      </c>
      <c r="AH35" s="6">
        <f t="shared" si="19"/>
        <v>0</v>
      </c>
      <c r="AI35" s="6"/>
      <c r="AJ35" s="43">
        <f t="shared" si="20"/>
        <v>0</v>
      </c>
      <c r="AK35" s="6">
        <f t="shared" si="21"/>
        <v>0</v>
      </c>
      <c r="AL35" s="6">
        <f t="shared" si="22"/>
        <v>0</v>
      </c>
      <c r="AM35" s="6">
        <f t="shared" si="23"/>
        <v>0</v>
      </c>
      <c r="AN35" s="6"/>
      <c r="AO35" s="35">
        <f t="shared" si="24"/>
        <v>0</v>
      </c>
      <c r="AP35">
        <f t="shared" si="25"/>
        <v>0</v>
      </c>
      <c r="AQ35">
        <f t="shared" si="26"/>
        <v>4.333333333333333</v>
      </c>
      <c r="AR35">
        <f t="shared" si="27"/>
        <v>0</v>
      </c>
      <c r="AT35" s="35">
        <f t="shared" si="28"/>
        <v>0</v>
      </c>
      <c r="AU35">
        <f t="shared" si="29"/>
        <v>0</v>
      </c>
      <c r="AV35">
        <f t="shared" si="30"/>
        <v>0</v>
      </c>
      <c r="AW35">
        <f t="shared" si="31"/>
        <v>0</v>
      </c>
      <c r="AX35">
        <f t="shared" si="32"/>
        <v>0</v>
      </c>
      <c r="AZ35" s="35">
        <f t="shared" si="33"/>
        <v>0</v>
      </c>
      <c r="BA35">
        <f t="shared" si="34"/>
        <v>0</v>
      </c>
      <c r="BB35">
        <f t="shared" si="35"/>
        <v>4.333333333333333</v>
      </c>
      <c r="BC35">
        <f t="shared" si="36"/>
        <v>0</v>
      </c>
      <c r="BD35">
        <f t="shared" si="37"/>
        <v>0</v>
      </c>
      <c r="BE35">
        <f t="shared" si="38"/>
        <v>0</v>
      </c>
      <c r="BG35" s="35">
        <f t="shared" si="39"/>
        <v>0</v>
      </c>
      <c r="BH35">
        <f t="shared" si="40"/>
        <v>0</v>
      </c>
      <c r="BI35">
        <f t="shared" si="41"/>
        <v>0</v>
      </c>
      <c r="BJ35">
        <f t="shared" si="42"/>
        <v>0</v>
      </c>
    </row>
    <row r="36" spans="1:63" ht="102" x14ac:dyDescent="0.2">
      <c r="A36" s="4" t="s">
        <v>47</v>
      </c>
      <c r="B36" s="6">
        <v>1</v>
      </c>
      <c r="C36" s="6">
        <v>0</v>
      </c>
      <c r="D36" s="6">
        <v>0</v>
      </c>
      <c r="E36" s="10">
        <v>0</v>
      </c>
      <c r="F36" s="10">
        <v>0</v>
      </c>
      <c r="G36" s="10">
        <v>0</v>
      </c>
      <c r="H36" s="4"/>
      <c r="I36" s="13" t="s">
        <v>24</v>
      </c>
      <c r="J36" s="24">
        <f t="shared" si="0"/>
        <v>1</v>
      </c>
      <c r="K36" s="24">
        <f t="shared" si="1"/>
        <v>1</v>
      </c>
      <c r="L36" s="24" t="s">
        <v>433</v>
      </c>
      <c r="M36" s="37" t="s">
        <v>469</v>
      </c>
      <c r="N36">
        <v>1</v>
      </c>
      <c r="O36">
        <f t="shared" si="2"/>
        <v>1</v>
      </c>
      <c r="P36">
        <f t="shared" si="3"/>
        <v>1</v>
      </c>
      <c r="Q36">
        <f t="shared" si="4"/>
        <v>1</v>
      </c>
      <c r="R36" s="43">
        <f t="shared" si="5"/>
        <v>0</v>
      </c>
      <c r="S36" s="6">
        <f t="shared" si="6"/>
        <v>0</v>
      </c>
      <c r="T36" s="6">
        <f t="shared" si="7"/>
        <v>0</v>
      </c>
      <c r="U36" s="6">
        <f t="shared" si="8"/>
        <v>0</v>
      </c>
      <c r="V36" s="6"/>
      <c r="W36" s="43">
        <f t="shared" si="9"/>
        <v>1</v>
      </c>
      <c r="X36" s="6">
        <f t="shared" si="10"/>
        <v>0</v>
      </c>
      <c r="Y36" s="6">
        <f t="shared" si="11"/>
        <v>0</v>
      </c>
      <c r="Z36" s="6">
        <f t="shared" si="12"/>
        <v>0</v>
      </c>
      <c r="AA36" s="6">
        <f t="shared" si="13"/>
        <v>0</v>
      </c>
      <c r="AB36" s="6"/>
      <c r="AC36" s="43">
        <f t="shared" si="14"/>
        <v>0</v>
      </c>
      <c r="AD36" s="6">
        <f t="shared" si="15"/>
        <v>0</v>
      </c>
      <c r="AE36" s="6">
        <f t="shared" si="16"/>
        <v>0</v>
      </c>
      <c r="AF36" s="6">
        <f t="shared" si="17"/>
        <v>0</v>
      </c>
      <c r="AG36" s="6">
        <f t="shared" si="18"/>
        <v>0</v>
      </c>
      <c r="AH36" s="6">
        <f t="shared" si="19"/>
        <v>0</v>
      </c>
      <c r="AI36" s="6"/>
      <c r="AJ36" s="43">
        <f t="shared" si="20"/>
        <v>0</v>
      </c>
      <c r="AK36" s="6">
        <f t="shared" si="21"/>
        <v>0</v>
      </c>
      <c r="AL36" s="6">
        <f t="shared" si="22"/>
        <v>0</v>
      </c>
      <c r="AM36" s="6">
        <f t="shared" si="23"/>
        <v>0</v>
      </c>
      <c r="AN36" s="6"/>
      <c r="AO36" s="35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 s="35">
        <f t="shared" si="28"/>
        <v>1</v>
      </c>
      <c r="AU36">
        <f t="shared" si="29"/>
        <v>0</v>
      </c>
      <c r="AV36">
        <f t="shared" si="30"/>
        <v>0</v>
      </c>
      <c r="AW36">
        <f t="shared" si="31"/>
        <v>0</v>
      </c>
      <c r="AX36">
        <f t="shared" si="32"/>
        <v>0</v>
      </c>
      <c r="AZ36" s="35">
        <f t="shared" si="33"/>
        <v>0</v>
      </c>
      <c r="BA36">
        <f t="shared" si="34"/>
        <v>0</v>
      </c>
      <c r="BB36">
        <f t="shared" si="35"/>
        <v>0</v>
      </c>
      <c r="BC36">
        <f t="shared" si="36"/>
        <v>0</v>
      </c>
      <c r="BD36">
        <f t="shared" si="37"/>
        <v>0</v>
      </c>
      <c r="BE36">
        <f t="shared" si="38"/>
        <v>0</v>
      </c>
      <c r="BG36" s="35">
        <f t="shared" si="39"/>
        <v>0</v>
      </c>
      <c r="BH36">
        <f t="shared" si="40"/>
        <v>0</v>
      </c>
      <c r="BI36">
        <f t="shared" si="41"/>
        <v>0</v>
      </c>
      <c r="BJ36">
        <f t="shared" si="42"/>
        <v>0</v>
      </c>
    </row>
    <row r="37" spans="1:63" ht="34" x14ac:dyDescent="0.2">
      <c r="A37" s="4" t="s">
        <v>48</v>
      </c>
      <c r="B37" s="6">
        <v>2</v>
      </c>
      <c r="C37" s="6">
        <v>0</v>
      </c>
      <c r="D37" s="6">
        <v>0</v>
      </c>
      <c r="E37" s="10">
        <v>0</v>
      </c>
      <c r="F37" s="10">
        <v>0</v>
      </c>
      <c r="G37" s="10">
        <v>0</v>
      </c>
      <c r="H37" s="4"/>
      <c r="I37" s="13"/>
      <c r="J37" s="24">
        <f t="shared" si="0"/>
        <v>2</v>
      </c>
      <c r="K37" s="24">
        <f t="shared" si="1"/>
        <v>2</v>
      </c>
      <c r="L37" s="24"/>
      <c r="M37" s="37"/>
      <c r="N37">
        <v>1</v>
      </c>
      <c r="O37">
        <f t="shared" si="2"/>
        <v>0</v>
      </c>
      <c r="P37" t="e">
        <f t="shared" si="3"/>
        <v>#DIV/0!</v>
      </c>
      <c r="Q37" t="e">
        <f t="shared" si="4"/>
        <v>#DIV/0!</v>
      </c>
      <c r="R37" s="43">
        <f t="shared" si="5"/>
        <v>0</v>
      </c>
      <c r="S37" s="6">
        <f t="shared" si="6"/>
        <v>0</v>
      </c>
      <c r="T37" s="6">
        <f t="shared" si="7"/>
        <v>0</v>
      </c>
      <c r="U37" s="6">
        <f t="shared" si="8"/>
        <v>0</v>
      </c>
      <c r="V37" s="6"/>
      <c r="W37" s="43">
        <f t="shared" si="9"/>
        <v>0</v>
      </c>
      <c r="X37" s="6">
        <f t="shared" si="10"/>
        <v>0</v>
      </c>
      <c r="Y37" s="6">
        <f t="shared" si="11"/>
        <v>0</v>
      </c>
      <c r="Z37" s="6">
        <f t="shared" si="12"/>
        <v>0</v>
      </c>
      <c r="AA37" s="6">
        <f t="shared" si="13"/>
        <v>0</v>
      </c>
      <c r="AB37" s="6"/>
      <c r="AC37" s="43">
        <f t="shared" si="14"/>
        <v>0</v>
      </c>
      <c r="AD37" s="6">
        <f t="shared" si="15"/>
        <v>0</v>
      </c>
      <c r="AE37" s="6">
        <f t="shared" si="16"/>
        <v>0</v>
      </c>
      <c r="AF37" s="6">
        <f t="shared" si="17"/>
        <v>0</v>
      </c>
      <c r="AG37" s="6">
        <f t="shared" si="18"/>
        <v>0</v>
      </c>
      <c r="AH37" s="6">
        <f t="shared" si="19"/>
        <v>0</v>
      </c>
      <c r="AI37" s="6"/>
      <c r="AJ37" s="43">
        <f t="shared" si="20"/>
        <v>0</v>
      </c>
      <c r="AK37" s="6">
        <f t="shared" si="21"/>
        <v>0</v>
      </c>
      <c r="AL37" s="6">
        <f t="shared" si="22"/>
        <v>0</v>
      </c>
      <c r="AM37" s="6">
        <f t="shared" si="23"/>
        <v>0</v>
      </c>
      <c r="AN37" s="6"/>
      <c r="AO37" s="35">
        <f t="shared" si="24"/>
        <v>0</v>
      </c>
      <c r="AP37">
        <f t="shared" si="25"/>
        <v>0</v>
      </c>
      <c r="AQ37">
        <f t="shared" si="26"/>
        <v>0</v>
      </c>
      <c r="AR37">
        <f t="shared" si="27"/>
        <v>0</v>
      </c>
      <c r="AT37" s="35">
        <f t="shared" si="28"/>
        <v>0</v>
      </c>
      <c r="AU37">
        <f t="shared" si="29"/>
        <v>0</v>
      </c>
      <c r="AV37">
        <f t="shared" si="30"/>
        <v>0</v>
      </c>
      <c r="AW37">
        <f t="shared" si="31"/>
        <v>0</v>
      </c>
      <c r="AX37">
        <f t="shared" si="32"/>
        <v>0</v>
      </c>
      <c r="AZ37" s="35">
        <f t="shared" si="33"/>
        <v>0</v>
      </c>
      <c r="BA37">
        <f t="shared" si="34"/>
        <v>0</v>
      </c>
      <c r="BB37">
        <f t="shared" si="35"/>
        <v>0</v>
      </c>
      <c r="BC37">
        <f t="shared" si="36"/>
        <v>0</v>
      </c>
      <c r="BD37">
        <f t="shared" si="37"/>
        <v>0</v>
      </c>
      <c r="BE37">
        <f t="shared" si="38"/>
        <v>0</v>
      </c>
      <c r="BG37" s="35">
        <f t="shared" si="39"/>
        <v>0</v>
      </c>
      <c r="BH37">
        <f t="shared" si="40"/>
        <v>0</v>
      </c>
      <c r="BI37">
        <f t="shared" si="41"/>
        <v>0</v>
      </c>
      <c r="BJ37">
        <f t="shared" si="42"/>
        <v>0</v>
      </c>
    </row>
    <row r="38" spans="1:63" ht="102" x14ac:dyDescent="0.2">
      <c r="A38" s="4" t="s">
        <v>53</v>
      </c>
      <c r="B38" s="6">
        <v>1</v>
      </c>
      <c r="C38" s="6">
        <v>0</v>
      </c>
      <c r="D38" s="6">
        <v>0</v>
      </c>
      <c r="E38" s="10">
        <v>0</v>
      </c>
      <c r="F38" s="10">
        <v>0</v>
      </c>
      <c r="G38" s="10">
        <v>0</v>
      </c>
      <c r="H38" s="4"/>
      <c r="I38" s="13" t="s">
        <v>49</v>
      </c>
      <c r="J38" s="24">
        <f t="shared" si="0"/>
        <v>1</v>
      </c>
      <c r="K38" s="24">
        <f t="shared" si="1"/>
        <v>1</v>
      </c>
      <c r="L38" s="24" t="s">
        <v>482</v>
      </c>
      <c r="M38" s="37" t="s">
        <v>458</v>
      </c>
      <c r="N38">
        <v>1</v>
      </c>
      <c r="O38">
        <f t="shared" si="2"/>
        <v>2</v>
      </c>
      <c r="P38">
        <f t="shared" si="3"/>
        <v>0.5</v>
      </c>
      <c r="Q38">
        <f t="shared" si="4"/>
        <v>0.5</v>
      </c>
      <c r="R38" s="43">
        <f t="shared" si="5"/>
        <v>0</v>
      </c>
      <c r="S38" s="6">
        <f t="shared" si="6"/>
        <v>0.5</v>
      </c>
      <c r="T38" s="6">
        <f t="shared" si="7"/>
        <v>0</v>
      </c>
      <c r="U38" s="6">
        <f t="shared" si="8"/>
        <v>0</v>
      </c>
      <c r="V38" s="6"/>
      <c r="W38" s="43">
        <f t="shared" si="9"/>
        <v>0</v>
      </c>
      <c r="X38" s="6">
        <f t="shared" si="10"/>
        <v>0.5</v>
      </c>
      <c r="Y38" s="6">
        <f t="shared" si="11"/>
        <v>0</v>
      </c>
      <c r="Z38" s="6">
        <f t="shared" si="12"/>
        <v>0</v>
      </c>
      <c r="AA38" s="6">
        <f t="shared" si="13"/>
        <v>0</v>
      </c>
      <c r="AB38" s="6"/>
      <c r="AC38" s="43">
        <f t="shared" si="14"/>
        <v>0</v>
      </c>
      <c r="AD38" s="6">
        <f t="shared" si="15"/>
        <v>0</v>
      </c>
      <c r="AE38" s="6">
        <f t="shared" si="16"/>
        <v>0</v>
      </c>
      <c r="AF38" s="6">
        <f t="shared" si="17"/>
        <v>0</v>
      </c>
      <c r="AG38" s="6">
        <f t="shared" si="18"/>
        <v>0</v>
      </c>
      <c r="AH38" s="6">
        <f t="shared" si="19"/>
        <v>0</v>
      </c>
      <c r="AI38" s="6"/>
      <c r="AJ38" s="43">
        <f t="shared" si="20"/>
        <v>0</v>
      </c>
      <c r="AK38" s="6">
        <f t="shared" si="21"/>
        <v>0</v>
      </c>
      <c r="AL38" s="6">
        <f t="shared" si="22"/>
        <v>0</v>
      </c>
      <c r="AM38" s="6">
        <f t="shared" si="23"/>
        <v>0</v>
      </c>
      <c r="AN38" s="6"/>
      <c r="AO38" s="35">
        <f t="shared" si="24"/>
        <v>0</v>
      </c>
      <c r="AP38">
        <f t="shared" si="25"/>
        <v>0.5</v>
      </c>
      <c r="AQ38">
        <f t="shared" si="26"/>
        <v>0</v>
      </c>
      <c r="AR38">
        <f t="shared" si="27"/>
        <v>0</v>
      </c>
      <c r="AT38" s="35">
        <f t="shared" si="28"/>
        <v>0</v>
      </c>
      <c r="AU38">
        <f t="shared" si="29"/>
        <v>0.5</v>
      </c>
      <c r="AV38">
        <f t="shared" si="30"/>
        <v>0</v>
      </c>
      <c r="AW38">
        <f t="shared" si="31"/>
        <v>0</v>
      </c>
      <c r="AX38">
        <f t="shared" si="32"/>
        <v>0</v>
      </c>
      <c r="AZ38" s="35">
        <f t="shared" si="33"/>
        <v>0</v>
      </c>
      <c r="BA38">
        <f t="shared" si="34"/>
        <v>0</v>
      </c>
      <c r="BB38">
        <f t="shared" si="35"/>
        <v>0</v>
      </c>
      <c r="BC38">
        <f t="shared" si="36"/>
        <v>0</v>
      </c>
      <c r="BD38">
        <f t="shared" si="37"/>
        <v>0</v>
      </c>
      <c r="BE38">
        <f t="shared" si="38"/>
        <v>0</v>
      </c>
      <c r="BG38" s="35">
        <f t="shared" si="39"/>
        <v>0</v>
      </c>
      <c r="BH38">
        <f t="shared" si="40"/>
        <v>0</v>
      </c>
      <c r="BI38">
        <f t="shared" si="41"/>
        <v>0</v>
      </c>
      <c r="BJ38">
        <f t="shared" si="42"/>
        <v>0</v>
      </c>
    </row>
    <row r="39" spans="1:63" ht="34" x14ac:dyDescent="0.2">
      <c r="A39" s="4" t="s">
        <v>52</v>
      </c>
      <c r="B39" s="6">
        <v>2</v>
      </c>
      <c r="C39" s="6">
        <v>0</v>
      </c>
      <c r="D39" s="6">
        <v>0</v>
      </c>
      <c r="E39" s="10">
        <v>3</v>
      </c>
      <c r="F39" s="10">
        <v>0</v>
      </c>
      <c r="G39" s="10">
        <v>0</v>
      </c>
      <c r="H39" s="4"/>
      <c r="I39" s="13" t="s">
        <v>50</v>
      </c>
      <c r="J39" s="24">
        <f t="shared" si="0"/>
        <v>2</v>
      </c>
      <c r="K39" s="24">
        <f t="shared" si="1"/>
        <v>5</v>
      </c>
      <c r="L39" s="24" t="s">
        <v>482</v>
      </c>
      <c r="M39" s="37" t="s">
        <v>470</v>
      </c>
      <c r="N39">
        <v>1</v>
      </c>
      <c r="O39">
        <f t="shared" si="2"/>
        <v>2</v>
      </c>
      <c r="P39">
        <f t="shared" si="3"/>
        <v>1</v>
      </c>
      <c r="Q39">
        <f t="shared" si="4"/>
        <v>2.5</v>
      </c>
      <c r="R39" s="43">
        <f t="shared" si="5"/>
        <v>0</v>
      </c>
      <c r="S39" s="6">
        <f t="shared" si="6"/>
        <v>1</v>
      </c>
      <c r="T39" s="6">
        <f t="shared" si="7"/>
        <v>0</v>
      </c>
      <c r="U39" s="6">
        <f t="shared" si="8"/>
        <v>0</v>
      </c>
      <c r="V39" s="6"/>
      <c r="W39" s="43">
        <f t="shared" si="9"/>
        <v>0</v>
      </c>
      <c r="X39" s="6">
        <f t="shared" si="10"/>
        <v>1</v>
      </c>
      <c r="Y39" s="6">
        <f t="shared" si="11"/>
        <v>0</v>
      </c>
      <c r="Z39" s="6">
        <f t="shared" si="12"/>
        <v>0</v>
      </c>
      <c r="AA39" s="6">
        <f t="shared" si="13"/>
        <v>0</v>
      </c>
      <c r="AB39" s="6"/>
      <c r="AC39" s="43">
        <f t="shared" si="14"/>
        <v>0</v>
      </c>
      <c r="AD39" s="6">
        <f t="shared" si="15"/>
        <v>0</v>
      </c>
      <c r="AE39" s="6">
        <f t="shared" si="16"/>
        <v>0</v>
      </c>
      <c r="AF39" s="6">
        <f t="shared" si="17"/>
        <v>0</v>
      </c>
      <c r="AG39" s="6">
        <f t="shared" si="18"/>
        <v>0</v>
      </c>
      <c r="AH39" s="6">
        <f t="shared" si="19"/>
        <v>0</v>
      </c>
      <c r="AI39" s="6"/>
      <c r="AJ39" s="43">
        <f t="shared" si="20"/>
        <v>0</v>
      </c>
      <c r="AK39" s="6">
        <f t="shared" si="21"/>
        <v>0</v>
      </c>
      <c r="AL39" s="6">
        <f t="shared" si="22"/>
        <v>0</v>
      </c>
      <c r="AM39" s="6">
        <f t="shared" si="23"/>
        <v>0</v>
      </c>
      <c r="AN39" s="6"/>
      <c r="AO39" s="35">
        <f t="shared" si="24"/>
        <v>0</v>
      </c>
      <c r="AP39">
        <f t="shared" si="25"/>
        <v>2.5</v>
      </c>
      <c r="AQ39">
        <f t="shared" si="26"/>
        <v>0</v>
      </c>
      <c r="AR39">
        <f t="shared" si="27"/>
        <v>0</v>
      </c>
      <c r="AT39" s="35">
        <f t="shared" si="28"/>
        <v>0</v>
      </c>
      <c r="AU39">
        <f t="shared" si="29"/>
        <v>2.5</v>
      </c>
      <c r="AV39">
        <f t="shared" si="30"/>
        <v>0</v>
      </c>
      <c r="AW39">
        <f t="shared" si="31"/>
        <v>0</v>
      </c>
      <c r="AX39">
        <f t="shared" si="32"/>
        <v>0</v>
      </c>
      <c r="AZ39" s="35">
        <f t="shared" si="33"/>
        <v>0</v>
      </c>
      <c r="BA39">
        <f t="shared" si="34"/>
        <v>0</v>
      </c>
      <c r="BB39">
        <f t="shared" si="35"/>
        <v>0</v>
      </c>
      <c r="BC39">
        <f t="shared" si="36"/>
        <v>0</v>
      </c>
      <c r="BD39">
        <f t="shared" si="37"/>
        <v>0</v>
      </c>
      <c r="BE39">
        <f t="shared" si="38"/>
        <v>0</v>
      </c>
      <c r="BG39" s="35">
        <f t="shared" si="39"/>
        <v>0</v>
      </c>
      <c r="BH39">
        <f t="shared" si="40"/>
        <v>0</v>
      </c>
      <c r="BI39">
        <f t="shared" si="41"/>
        <v>0</v>
      </c>
      <c r="BJ39">
        <f t="shared" si="42"/>
        <v>0</v>
      </c>
    </row>
    <row r="40" spans="1:63" x14ac:dyDescent="0.2">
      <c r="A40" s="4"/>
      <c r="B40" s="6"/>
      <c r="C40" s="6"/>
      <c r="D40" s="6"/>
      <c r="E40" s="10"/>
      <c r="F40" s="10"/>
      <c r="G40" s="10"/>
      <c r="H40" s="4"/>
      <c r="I40" s="13"/>
      <c r="M40" s="37"/>
      <c r="O40">
        <f t="shared" si="2"/>
        <v>0</v>
      </c>
      <c r="P40" t="e">
        <f t="shared" si="3"/>
        <v>#DIV/0!</v>
      </c>
      <c r="Q40" t="e">
        <f t="shared" si="4"/>
        <v>#DIV/0!</v>
      </c>
      <c r="R40" s="43">
        <f t="shared" si="5"/>
        <v>0</v>
      </c>
      <c r="S40" s="6">
        <f t="shared" si="6"/>
        <v>0</v>
      </c>
      <c r="T40" s="6">
        <f t="shared" si="7"/>
        <v>0</v>
      </c>
      <c r="U40" s="6">
        <f t="shared" si="8"/>
        <v>0</v>
      </c>
      <c r="V40" s="6">
        <f>SUM(R35:U39)</f>
        <v>2.5</v>
      </c>
      <c r="W40" s="43">
        <f t="shared" si="9"/>
        <v>0</v>
      </c>
      <c r="X40" s="6">
        <f t="shared" si="10"/>
        <v>0</v>
      </c>
      <c r="Y40" s="6">
        <f t="shared" si="11"/>
        <v>0</v>
      </c>
      <c r="Z40" s="6">
        <f t="shared" si="12"/>
        <v>0</v>
      </c>
      <c r="AA40" s="6">
        <f t="shared" si="13"/>
        <v>0</v>
      </c>
      <c r="AB40" s="6">
        <f>SUM(W35:AA39)</f>
        <v>2.5</v>
      </c>
      <c r="AC40" s="43">
        <f t="shared" si="14"/>
        <v>0</v>
      </c>
      <c r="AD40" s="6">
        <f t="shared" si="15"/>
        <v>0</v>
      </c>
      <c r="AE40" s="6">
        <f t="shared" si="16"/>
        <v>0</v>
      </c>
      <c r="AF40" s="6">
        <f t="shared" si="17"/>
        <v>0</v>
      </c>
      <c r="AG40" s="6">
        <f t="shared" si="18"/>
        <v>0</v>
      </c>
      <c r="AH40" s="6">
        <f t="shared" si="19"/>
        <v>0</v>
      </c>
      <c r="AI40" s="6">
        <f>SUM(AC35:AH39)</f>
        <v>1</v>
      </c>
      <c r="AJ40" s="43">
        <f t="shared" si="20"/>
        <v>0</v>
      </c>
      <c r="AK40" s="6">
        <f t="shared" si="21"/>
        <v>0</v>
      </c>
      <c r="AL40" s="6">
        <f t="shared" si="22"/>
        <v>0</v>
      </c>
      <c r="AM40" s="6">
        <f t="shared" si="23"/>
        <v>0</v>
      </c>
      <c r="AN40" s="6">
        <f>SUM(AJ35:AM39)</f>
        <v>0</v>
      </c>
      <c r="AO40" s="35">
        <f t="shared" si="24"/>
        <v>0</v>
      </c>
      <c r="AP40">
        <f t="shared" si="25"/>
        <v>0</v>
      </c>
      <c r="AQ40">
        <f t="shared" si="26"/>
        <v>0</v>
      </c>
      <c r="AR40">
        <f t="shared" si="27"/>
        <v>0</v>
      </c>
      <c r="AS40">
        <f>SUM(AO35:AR39)</f>
        <v>7.333333333333333</v>
      </c>
      <c r="AT40" s="35">
        <f t="shared" si="28"/>
        <v>0</v>
      </c>
      <c r="AU40">
        <f t="shared" si="29"/>
        <v>0</v>
      </c>
      <c r="AV40">
        <f t="shared" si="30"/>
        <v>0</v>
      </c>
      <c r="AW40">
        <f t="shared" si="31"/>
        <v>0</v>
      </c>
      <c r="AX40">
        <f t="shared" si="32"/>
        <v>0</v>
      </c>
      <c r="AY40">
        <f>SUM(AT35:AX39)</f>
        <v>4</v>
      </c>
      <c r="AZ40" s="35">
        <f t="shared" si="33"/>
        <v>0</v>
      </c>
      <c r="BA40">
        <f t="shared" si="34"/>
        <v>0</v>
      </c>
      <c r="BB40">
        <f t="shared" si="35"/>
        <v>0</v>
      </c>
      <c r="BC40">
        <f t="shared" si="36"/>
        <v>0</v>
      </c>
      <c r="BD40">
        <f t="shared" si="37"/>
        <v>0</v>
      </c>
      <c r="BE40">
        <f t="shared" si="38"/>
        <v>0</v>
      </c>
      <c r="BF40">
        <f>SUM(AZ35:BE39)</f>
        <v>4.333333333333333</v>
      </c>
      <c r="BG40" s="35">
        <f t="shared" si="39"/>
        <v>0</v>
      </c>
      <c r="BH40">
        <f t="shared" si="40"/>
        <v>0</v>
      </c>
      <c r="BI40">
        <f t="shared" si="41"/>
        <v>0</v>
      </c>
      <c r="BJ40">
        <f t="shared" si="42"/>
        <v>0</v>
      </c>
      <c r="BK40">
        <f>SUM(BG35:BJ39)</f>
        <v>0</v>
      </c>
    </row>
    <row r="41" spans="1:63" s="3" customFormat="1" ht="17" x14ac:dyDescent="0.2">
      <c r="A41" s="1" t="s">
        <v>51</v>
      </c>
      <c r="H41" s="1"/>
      <c r="I41" s="12"/>
      <c r="M41" s="39"/>
      <c r="O41" s="3">
        <f t="shared" si="2"/>
        <v>0</v>
      </c>
      <c r="P41" s="3" t="e">
        <f t="shared" si="3"/>
        <v>#DIV/0!</v>
      </c>
      <c r="Q41" s="3" t="e">
        <f t="shared" si="4"/>
        <v>#DIV/0!</v>
      </c>
      <c r="R41" s="34">
        <f t="shared" si="5"/>
        <v>0</v>
      </c>
      <c r="S41" s="3">
        <f t="shared" si="6"/>
        <v>0</v>
      </c>
      <c r="T41" s="3">
        <f t="shared" si="7"/>
        <v>0</v>
      </c>
      <c r="U41" s="3">
        <f t="shared" si="8"/>
        <v>0</v>
      </c>
      <c r="W41" s="34">
        <f t="shared" si="9"/>
        <v>0</v>
      </c>
      <c r="X41" s="3">
        <f t="shared" si="10"/>
        <v>0</v>
      </c>
      <c r="Y41" s="3">
        <f t="shared" si="11"/>
        <v>0</v>
      </c>
      <c r="Z41" s="3">
        <f t="shared" si="12"/>
        <v>0</v>
      </c>
      <c r="AA41" s="3">
        <f t="shared" si="13"/>
        <v>0</v>
      </c>
      <c r="AC41" s="34">
        <f t="shared" si="14"/>
        <v>0</v>
      </c>
      <c r="AD41" s="3">
        <f t="shared" si="15"/>
        <v>0</v>
      </c>
      <c r="AE41" s="3">
        <f t="shared" si="16"/>
        <v>0</v>
      </c>
      <c r="AF41" s="3">
        <f t="shared" si="17"/>
        <v>0</v>
      </c>
      <c r="AG41" s="3">
        <f t="shared" si="18"/>
        <v>0</v>
      </c>
      <c r="AH41" s="3">
        <f t="shared" si="19"/>
        <v>0</v>
      </c>
      <c r="AJ41" s="34">
        <f t="shared" si="20"/>
        <v>0</v>
      </c>
      <c r="AK41" s="3">
        <f t="shared" si="21"/>
        <v>0</v>
      </c>
      <c r="AL41" s="3">
        <f t="shared" si="22"/>
        <v>0</v>
      </c>
      <c r="AM41" s="3">
        <f t="shared" si="23"/>
        <v>0</v>
      </c>
      <c r="AO41" s="34">
        <f t="shared" si="24"/>
        <v>0</v>
      </c>
      <c r="AP41" s="3">
        <f t="shared" si="25"/>
        <v>0</v>
      </c>
      <c r="AQ41" s="3">
        <f t="shared" si="26"/>
        <v>0</v>
      </c>
      <c r="AR41" s="3">
        <f t="shared" si="27"/>
        <v>0</v>
      </c>
      <c r="AT41" s="34">
        <f t="shared" si="28"/>
        <v>0</v>
      </c>
      <c r="AU41" s="3">
        <f t="shared" si="29"/>
        <v>0</v>
      </c>
      <c r="AV41" s="3">
        <f t="shared" si="30"/>
        <v>0</v>
      </c>
      <c r="AW41" s="3">
        <f t="shared" si="31"/>
        <v>0</v>
      </c>
      <c r="AX41" s="3">
        <f t="shared" si="32"/>
        <v>0</v>
      </c>
      <c r="AZ41" s="34">
        <f t="shared" si="33"/>
        <v>0</v>
      </c>
      <c r="BA41" s="3">
        <f t="shared" si="34"/>
        <v>0</v>
      </c>
      <c r="BB41" s="3">
        <f t="shared" si="35"/>
        <v>0</v>
      </c>
      <c r="BC41" s="3">
        <f t="shared" si="36"/>
        <v>0</v>
      </c>
      <c r="BD41" s="3">
        <f t="shared" si="37"/>
        <v>0</v>
      </c>
      <c r="BE41" s="3">
        <f t="shared" si="38"/>
        <v>0</v>
      </c>
      <c r="BG41" s="34">
        <f t="shared" si="39"/>
        <v>0</v>
      </c>
      <c r="BH41" s="3">
        <f t="shared" si="40"/>
        <v>0</v>
      </c>
      <c r="BI41" s="3">
        <f t="shared" si="41"/>
        <v>0</v>
      </c>
      <c r="BJ41" s="3">
        <f t="shared" si="42"/>
        <v>0</v>
      </c>
    </row>
    <row r="42" spans="1:63" ht="17" x14ac:dyDescent="0.2">
      <c r="A42" s="4" t="s">
        <v>0</v>
      </c>
      <c r="B42" s="5" t="s">
        <v>1</v>
      </c>
      <c r="C42" s="5" t="s">
        <v>2</v>
      </c>
      <c r="D42" s="5" t="s">
        <v>3</v>
      </c>
      <c r="E42" s="10" t="s">
        <v>4</v>
      </c>
      <c r="F42" s="10" t="s">
        <v>5</v>
      </c>
      <c r="G42" s="10" t="s">
        <v>6</v>
      </c>
      <c r="H42" s="4" t="s">
        <v>7</v>
      </c>
      <c r="I42" s="13" t="s">
        <v>8</v>
      </c>
      <c r="M42" s="37"/>
      <c r="O42">
        <f t="shared" si="2"/>
        <v>0</v>
      </c>
      <c r="P42" t="e">
        <f t="shared" si="3"/>
        <v>#DIV/0!</v>
      </c>
      <c r="Q42" t="e">
        <f t="shared" si="4"/>
        <v>#DIV/0!</v>
      </c>
      <c r="R42" s="43">
        <f t="shared" si="5"/>
        <v>0</v>
      </c>
      <c r="S42" s="6">
        <f t="shared" si="6"/>
        <v>0</v>
      </c>
      <c r="T42" s="6">
        <f t="shared" si="7"/>
        <v>0</v>
      </c>
      <c r="U42" s="6">
        <f t="shared" si="8"/>
        <v>0</v>
      </c>
      <c r="V42" s="6"/>
      <c r="W42" s="43">
        <f t="shared" si="9"/>
        <v>0</v>
      </c>
      <c r="X42" s="6">
        <f t="shared" si="10"/>
        <v>0</v>
      </c>
      <c r="Y42" s="6">
        <f t="shared" si="11"/>
        <v>0</v>
      </c>
      <c r="Z42" s="6">
        <f t="shared" si="12"/>
        <v>0</v>
      </c>
      <c r="AA42" s="6">
        <f t="shared" si="13"/>
        <v>0</v>
      </c>
      <c r="AB42" s="6"/>
      <c r="AC42" s="43">
        <f t="shared" si="14"/>
        <v>0</v>
      </c>
      <c r="AD42" s="6">
        <f t="shared" si="15"/>
        <v>0</v>
      </c>
      <c r="AE42" s="6">
        <f t="shared" si="16"/>
        <v>0</v>
      </c>
      <c r="AF42" s="6">
        <f t="shared" si="17"/>
        <v>0</v>
      </c>
      <c r="AG42" s="6">
        <f t="shared" si="18"/>
        <v>0</v>
      </c>
      <c r="AH42" s="6">
        <f t="shared" si="19"/>
        <v>0</v>
      </c>
      <c r="AI42" s="6"/>
      <c r="AJ42" s="43">
        <f t="shared" si="20"/>
        <v>0</v>
      </c>
      <c r="AK42" s="6">
        <f t="shared" si="21"/>
        <v>0</v>
      </c>
      <c r="AL42" s="6">
        <f t="shared" si="22"/>
        <v>0</v>
      </c>
      <c r="AM42" s="6">
        <f t="shared" si="23"/>
        <v>0</v>
      </c>
      <c r="AN42" s="6"/>
      <c r="AO42" s="35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T42" s="35">
        <f t="shared" si="28"/>
        <v>0</v>
      </c>
      <c r="AU42">
        <f t="shared" si="29"/>
        <v>0</v>
      </c>
      <c r="AV42">
        <f t="shared" si="30"/>
        <v>0</v>
      </c>
      <c r="AW42">
        <f t="shared" si="31"/>
        <v>0</v>
      </c>
      <c r="AX42">
        <f t="shared" si="32"/>
        <v>0</v>
      </c>
      <c r="AZ42" s="35">
        <f t="shared" si="33"/>
        <v>0</v>
      </c>
      <c r="BA42">
        <f t="shared" si="34"/>
        <v>0</v>
      </c>
      <c r="BB42">
        <f t="shared" si="35"/>
        <v>0</v>
      </c>
      <c r="BC42">
        <f t="shared" si="36"/>
        <v>0</v>
      </c>
      <c r="BD42">
        <f t="shared" si="37"/>
        <v>0</v>
      </c>
      <c r="BE42">
        <f t="shared" si="38"/>
        <v>0</v>
      </c>
      <c r="BG42" s="35">
        <f t="shared" si="39"/>
        <v>0</v>
      </c>
      <c r="BH42">
        <f t="shared" si="40"/>
        <v>0</v>
      </c>
      <c r="BI42">
        <f t="shared" si="41"/>
        <v>0</v>
      </c>
      <c r="BJ42">
        <f t="shared" si="42"/>
        <v>0</v>
      </c>
    </row>
    <row r="43" spans="1:63" ht="34" x14ac:dyDescent="0.2">
      <c r="A43" s="4" t="s">
        <v>54</v>
      </c>
      <c r="B43" s="6">
        <v>2</v>
      </c>
      <c r="C43" s="6">
        <v>0</v>
      </c>
      <c r="D43" s="6">
        <v>0</v>
      </c>
      <c r="E43" s="10">
        <v>5</v>
      </c>
      <c r="F43" s="10">
        <v>0</v>
      </c>
      <c r="G43" s="10">
        <v>0</v>
      </c>
      <c r="H43" s="4"/>
      <c r="I43" s="13" t="s">
        <v>55</v>
      </c>
      <c r="J43" s="24">
        <f t="shared" si="0"/>
        <v>2</v>
      </c>
      <c r="K43" s="24">
        <f t="shared" si="1"/>
        <v>7</v>
      </c>
      <c r="L43" s="24" t="s">
        <v>503</v>
      </c>
      <c r="M43" s="37" t="s">
        <v>471</v>
      </c>
      <c r="N43">
        <v>1</v>
      </c>
      <c r="O43">
        <f t="shared" si="2"/>
        <v>2</v>
      </c>
      <c r="P43">
        <f t="shared" si="3"/>
        <v>1</v>
      </c>
      <c r="Q43">
        <f t="shared" si="4"/>
        <v>3.5</v>
      </c>
      <c r="R43" s="43">
        <f t="shared" si="5"/>
        <v>0</v>
      </c>
      <c r="S43" s="6">
        <f t="shared" si="6"/>
        <v>0</v>
      </c>
      <c r="T43" s="6">
        <f t="shared" si="7"/>
        <v>0</v>
      </c>
      <c r="U43" s="6">
        <f t="shared" si="8"/>
        <v>0</v>
      </c>
      <c r="V43" s="6"/>
      <c r="W43" s="43">
        <f t="shared" si="9"/>
        <v>0</v>
      </c>
      <c r="X43" s="6">
        <f t="shared" si="10"/>
        <v>0</v>
      </c>
      <c r="Y43" s="6">
        <f t="shared" si="11"/>
        <v>1</v>
      </c>
      <c r="Z43" s="6">
        <f t="shared" si="12"/>
        <v>0</v>
      </c>
      <c r="AA43" s="6">
        <f t="shared" si="13"/>
        <v>0</v>
      </c>
      <c r="AB43" s="6"/>
      <c r="AC43" s="43">
        <f t="shared" si="14"/>
        <v>0</v>
      </c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1</v>
      </c>
      <c r="AH43" s="6">
        <f t="shared" si="19"/>
        <v>0</v>
      </c>
      <c r="AI43" s="6"/>
      <c r="AJ43" s="43">
        <f t="shared" si="20"/>
        <v>0</v>
      </c>
      <c r="AK43" s="6">
        <f t="shared" si="21"/>
        <v>0</v>
      </c>
      <c r="AL43" s="6">
        <f t="shared" si="22"/>
        <v>0</v>
      </c>
      <c r="AM43" s="6">
        <f t="shared" si="23"/>
        <v>0</v>
      </c>
      <c r="AN43" s="6"/>
      <c r="AO43" s="35">
        <f t="shared" si="24"/>
        <v>0</v>
      </c>
      <c r="AP43">
        <f t="shared" si="25"/>
        <v>0</v>
      </c>
      <c r="AQ43">
        <f t="shared" si="26"/>
        <v>0</v>
      </c>
      <c r="AR43">
        <f t="shared" si="27"/>
        <v>0</v>
      </c>
      <c r="AT43" s="35">
        <f t="shared" si="28"/>
        <v>0</v>
      </c>
      <c r="AU43">
        <f t="shared" si="29"/>
        <v>0</v>
      </c>
      <c r="AV43">
        <f t="shared" si="30"/>
        <v>3.5</v>
      </c>
      <c r="AW43">
        <f t="shared" si="31"/>
        <v>0</v>
      </c>
      <c r="AX43">
        <f t="shared" si="32"/>
        <v>0</v>
      </c>
      <c r="AZ43" s="35">
        <f t="shared" si="33"/>
        <v>0</v>
      </c>
      <c r="BA43">
        <f t="shared" si="34"/>
        <v>0</v>
      </c>
      <c r="BB43">
        <f t="shared" si="35"/>
        <v>0</v>
      </c>
      <c r="BC43">
        <f t="shared" si="36"/>
        <v>0</v>
      </c>
      <c r="BD43">
        <f t="shared" si="37"/>
        <v>3.5</v>
      </c>
      <c r="BE43">
        <f t="shared" si="38"/>
        <v>0</v>
      </c>
      <c r="BG43" s="35">
        <f t="shared" si="39"/>
        <v>0</v>
      </c>
      <c r="BH43">
        <f t="shared" si="40"/>
        <v>0</v>
      </c>
      <c r="BI43">
        <f t="shared" si="41"/>
        <v>0</v>
      </c>
      <c r="BJ43">
        <f t="shared" si="42"/>
        <v>0</v>
      </c>
    </row>
    <row r="44" spans="1:63" x14ac:dyDescent="0.2">
      <c r="A44" s="4"/>
      <c r="B44" s="6"/>
      <c r="C44" s="6"/>
      <c r="D44" s="6"/>
      <c r="E44" s="10"/>
      <c r="F44" s="10"/>
      <c r="G44" s="10"/>
      <c r="H44" s="4"/>
      <c r="I44" s="13"/>
      <c r="M44" s="37"/>
      <c r="O44">
        <f t="shared" si="2"/>
        <v>0</v>
      </c>
      <c r="P44" t="e">
        <f t="shared" si="3"/>
        <v>#DIV/0!</v>
      </c>
      <c r="Q44" t="e">
        <f t="shared" si="4"/>
        <v>#DIV/0!</v>
      </c>
      <c r="R44" s="43">
        <f t="shared" si="5"/>
        <v>0</v>
      </c>
      <c r="S44" s="6">
        <f t="shared" si="6"/>
        <v>0</v>
      </c>
      <c r="T44" s="6">
        <f t="shared" si="7"/>
        <v>0</v>
      </c>
      <c r="U44" s="6">
        <f t="shared" si="8"/>
        <v>0</v>
      </c>
      <c r="V44" s="6">
        <f>SUM(R43:U43)</f>
        <v>0</v>
      </c>
      <c r="W44" s="43">
        <f t="shared" si="9"/>
        <v>0</v>
      </c>
      <c r="X44" s="6">
        <f t="shared" si="10"/>
        <v>0</v>
      </c>
      <c r="Y44" s="6">
        <f t="shared" si="11"/>
        <v>0</v>
      </c>
      <c r="Z44" s="6">
        <f t="shared" si="12"/>
        <v>0</v>
      </c>
      <c r="AA44" s="6">
        <f t="shared" si="13"/>
        <v>0</v>
      </c>
      <c r="AB44" s="6">
        <f>SUM(W43:AA43)</f>
        <v>1</v>
      </c>
      <c r="AC44" s="43">
        <f t="shared" si="14"/>
        <v>0</v>
      </c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>SUM(AC43:AH43)</f>
        <v>1</v>
      </c>
      <c r="AJ44" s="43">
        <f t="shared" si="20"/>
        <v>0</v>
      </c>
      <c r="AK44" s="6">
        <f t="shared" si="21"/>
        <v>0</v>
      </c>
      <c r="AL44" s="6">
        <f t="shared" si="22"/>
        <v>0</v>
      </c>
      <c r="AM44" s="6">
        <f t="shared" si="23"/>
        <v>0</v>
      </c>
      <c r="AN44" s="6">
        <f>SUM(AJ43:AM43)</f>
        <v>0</v>
      </c>
      <c r="AO44" s="35">
        <f t="shared" si="24"/>
        <v>0</v>
      </c>
      <c r="AP44">
        <f t="shared" si="25"/>
        <v>0</v>
      </c>
      <c r="AQ44">
        <f t="shared" si="26"/>
        <v>0</v>
      </c>
      <c r="AR44">
        <f t="shared" si="27"/>
        <v>0</v>
      </c>
      <c r="AS44">
        <f>SUM(AO43:AR43)</f>
        <v>0</v>
      </c>
      <c r="AT44" s="35">
        <f t="shared" si="28"/>
        <v>0</v>
      </c>
      <c r="AU44">
        <f t="shared" si="29"/>
        <v>0</v>
      </c>
      <c r="AV44">
        <f t="shared" si="30"/>
        <v>0</v>
      </c>
      <c r="AW44">
        <f t="shared" si="31"/>
        <v>0</v>
      </c>
      <c r="AX44">
        <f t="shared" si="32"/>
        <v>0</v>
      </c>
      <c r="AY44">
        <f>SUM(AT43:AX43)</f>
        <v>3.5</v>
      </c>
      <c r="AZ44" s="35">
        <f t="shared" si="33"/>
        <v>0</v>
      </c>
      <c r="BA44">
        <f t="shared" si="34"/>
        <v>0</v>
      </c>
      <c r="BB44">
        <f t="shared" si="35"/>
        <v>0</v>
      </c>
      <c r="BC44">
        <f t="shared" si="36"/>
        <v>0</v>
      </c>
      <c r="BD44">
        <f t="shared" si="37"/>
        <v>0</v>
      </c>
      <c r="BE44">
        <f t="shared" si="38"/>
        <v>0</v>
      </c>
      <c r="BF44">
        <f>SUM(AZ43:BE43)</f>
        <v>3.5</v>
      </c>
      <c r="BG44" s="35">
        <f t="shared" si="39"/>
        <v>0</v>
      </c>
      <c r="BH44">
        <f t="shared" si="40"/>
        <v>0</v>
      </c>
      <c r="BI44">
        <f t="shared" si="41"/>
        <v>0</v>
      </c>
      <c r="BJ44">
        <f t="shared" si="42"/>
        <v>0</v>
      </c>
      <c r="BK44">
        <f>SUM(BG43:BJ43)</f>
        <v>0</v>
      </c>
    </row>
    <row r="45" spans="1:63" s="3" customFormat="1" ht="17" x14ac:dyDescent="0.2">
      <c r="A45" s="25" t="s">
        <v>56</v>
      </c>
      <c r="B45" s="26"/>
      <c r="C45" s="26"/>
      <c r="D45" s="26"/>
      <c r="E45" s="49"/>
      <c r="F45" s="49"/>
      <c r="G45" s="49"/>
      <c r="H45" s="25"/>
      <c r="I45" s="27"/>
      <c r="M45" s="39"/>
      <c r="O45" s="3">
        <f t="shared" si="2"/>
        <v>0</v>
      </c>
      <c r="P45" s="3" t="e">
        <f t="shared" si="3"/>
        <v>#DIV/0!</v>
      </c>
      <c r="Q45" s="3" t="e">
        <f t="shared" si="4"/>
        <v>#DIV/0!</v>
      </c>
      <c r="R45" s="34">
        <f t="shared" si="5"/>
        <v>0</v>
      </c>
      <c r="S45" s="3">
        <f t="shared" si="6"/>
        <v>0</v>
      </c>
      <c r="T45" s="3">
        <f t="shared" si="7"/>
        <v>0</v>
      </c>
      <c r="U45" s="3">
        <f t="shared" si="8"/>
        <v>0</v>
      </c>
      <c r="W45" s="34">
        <f t="shared" si="9"/>
        <v>0</v>
      </c>
      <c r="X45" s="3">
        <f t="shared" si="10"/>
        <v>0</v>
      </c>
      <c r="Y45" s="3">
        <f t="shared" si="11"/>
        <v>0</v>
      </c>
      <c r="Z45" s="3">
        <f t="shared" si="12"/>
        <v>0</v>
      </c>
      <c r="AA45" s="3">
        <f t="shared" si="13"/>
        <v>0</v>
      </c>
      <c r="AC45" s="34">
        <f t="shared" si="14"/>
        <v>0</v>
      </c>
      <c r="AD45" s="3">
        <f t="shared" si="15"/>
        <v>0</v>
      </c>
      <c r="AE45" s="3">
        <f t="shared" si="16"/>
        <v>0</v>
      </c>
      <c r="AF45" s="3">
        <f t="shared" si="17"/>
        <v>0</v>
      </c>
      <c r="AG45" s="3">
        <f t="shared" si="18"/>
        <v>0</v>
      </c>
      <c r="AH45" s="3">
        <f t="shared" si="19"/>
        <v>0</v>
      </c>
      <c r="AJ45" s="34">
        <f t="shared" si="20"/>
        <v>0</v>
      </c>
      <c r="AK45" s="3">
        <f t="shared" si="21"/>
        <v>0</v>
      </c>
      <c r="AL45" s="3">
        <f t="shared" si="22"/>
        <v>0</v>
      </c>
      <c r="AM45" s="3">
        <f t="shared" si="23"/>
        <v>0</v>
      </c>
      <c r="AO45" s="34">
        <f t="shared" si="24"/>
        <v>0</v>
      </c>
      <c r="AP45" s="3">
        <f t="shared" si="25"/>
        <v>0</v>
      </c>
      <c r="AQ45" s="3">
        <f t="shared" si="26"/>
        <v>0</v>
      </c>
      <c r="AR45" s="3">
        <f t="shared" si="27"/>
        <v>0</v>
      </c>
      <c r="AT45" s="34">
        <f t="shared" si="28"/>
        <v>0</v>
      </c>
      <c r="AU45" s="3">
        <f t="shared" si="29"/>
        <v>0</v>
      </c>
      <c r="AV45" s="3">
        <f t="shared" si="30"/>
        <v>0</v>
      </c>
      <c r="AW45" s="3">
        <f t="shared" si="31"/>
        <v>0</v>
      </c>
      <c r="AX45" s="3">
        <f t="shared" si="32"/>
        <v>0</v>
      </c>
      <c r="AZ45" s="34">
        <f t="shared" si="33"/>
        <v>0</v>
      </c>
      <c r="BA45" s="3">
        <f t="shared" si="34"/>
        <v>0</v>
      </c>
      <c r="BB45" s="3">
        <f t="shared" si="35"/>
        <v>0</v>
      </c>
      <c r="BC45" s="3">
        <f t="shared" si="36"/>
        <v>0</v>
      </c>
      <c r="BD45" s="3">
        <f t="shared" si="37"/>
        <v>0</v>
      </c>
      <c r="BE45" s="3">
        <f t="shared" si="38"/>
        <v>0</v>
      </c>
      <c r="BG45" s="34">
        <f t="shared" si="39"/>
        <v>0</v>
      </c>
      <c r="BH45" s="3">
        <f t="shared" si="40"/>
        <v>0</v>
      </c>
      <c r="BI45" s="3">
        <f t="shared" si="41"/>
        <v>0</v>
      </c>
      <c r="BJ45" s="3">
        <f t="shared" si="42"/>
        <v>0</v>
      </c>
    </row>
    <row r="46" spans="1:63" ht="17" x14ac:dyDescent="0.2">
      <c r="A46" s="14" t="s">
        <v>0</v>
      </c>
      <c r="B46" s="15" t="s">
        <v>1</v>
      </c>
      <c r="C46" s="15" t="s">
        <v>2</v>
      </c>
      <c r="D46" s="15" t="s">
        <v>3</v>
      </c>
      <c r="E46" s="42" t="s">
        <v>4</v>
      </c>
      <c r="F46" s="42" t="s">
        <v>5</v>
      </c>
      <c r="G46" s="42" t="s">
        <v>6</v>
      </c>
      <c r="H46" s="14" t="s">
        <v>7</v>
      </c>
      <c r="I46" s="16" t="s">
        <v>8</v>
      </c>
      <c r="M46" s="37"/>
      <c r="O46">
        <f t="shared" si="2"/>
        <v>0</v>
      </c>
      <c r="P46" t="e">
        <f t="shared" si="3"/>
        <v>#DIV/0!</v>
      </c>
      <c r="Q46" t="e">
        <f t="shared" si="4"/>
        <v>#DIV/0!</v>
      </c>
      <c r="R46" s="43">
        <f t="shared" si="5"/>
        <v>0</v>
      </c>
      <c r="S46" s="6">
        <f t="shared" si="6"/>
        <v>0</v>
      </c>
      <c r="T46" s="6">
        <f t="shared" si="7"/>
        <v>0</v>
      </c>
      <c r="U46" s="6">
        <f t="shared" si="8"/>
        <v>0</v>
      </c>
      <c r="V46" s="6"/>
      <c r="W46" s="43">
        <f t="shared" si="9"/>
        <v>0</v>
      </c>
      <c r="X46" s="6">
        <f t="shared" si="10"/>
        <v>0</v>
      </c>
      <c r="Y46" s="6">
        <f t="shared" si="11"/>
        <v>0</v>
      </c>
      <c r="Z46" s="6">
        <f t="shared" si="12"/>
        <v>0</v>
      </c>
      <c r="AA46" s="6">
        <f t="shared" si="13"/>
        <v>0</v>
      </c>
      <c r="AB46" s="6"/>
      <c r="AC46" s="43">
        <f t="shared" si="14"/>
        <v>0</v>
      </c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/>
      <c r="AJ46" s="43">
        <f t="shared" si="20"/>
        <v>0</v>
      </c>
      <c r="AK46" s="6">
        <f t="shared" si="21"/>
        <v>0</v>
      </c>
      <c r="AL46" s="6">
        <f t="shared" si="22"/>
        <v>0</v>
      </c>
      <c r="AM46" s="6">
        <f t="shared" si="23"/>
        <v>0</v>
      </c>
      <c r="AN46" s="6"/>
      <c r="AO46" s="35">
        <f t="shared" si="24"/>
        <v>0</v>
      </c>
      <c r="AP46">
        <f t="shared" si="25"/>
        <v>0</v>
      </c>
      <c r="AQ46">
        <f t="shared" si="26"/>
        <v>0</v>
      </c>
      <c r="AR46">
        <f t="shared" si="27"/>
        <v>0</v>
      </c>
      <c r="AT46" s="35">
        <f t="shared" si="28"/>
        <v>0</v>
      </c>
      <c r="AU46">
        <f t="shared" si="29"/>
        <v>0</v>
      </c>
      <c r="AV46">
        <f t="shared" si="30"/>
        <v>0</v>
      </c>
      <c r="AW46">
        <f t="shared" si="31"/>
        <v>0</v>
      </c>
      <c r="AX46">
        <f t="shared" si="32"/>
        <v>0</v>
      </c>
      <c r="AZ46" s="35">
        <f t="shared" si="33"/>
        <v>0</v>
      </c>
      <c r="BA46">
        <f t="shared" si="34"/>
        <v>0</v>
      </c>
      <c r="BB46">
        <f t="shared" si="35"/>
        <v>0</v>
      </c>
      <c r="BC46">
        <f t="shared" si="36"/>
        <v>0</v>
      </c>
      <c r="BD46">
        <f t="shared" si="37"/>
        <v>0</v>
      </c>
      <c r="BE46">
        <f t="shared" si="38"/>
        <v>0</v>
      </c>
      <c r="BG46" s="35">
        <f t="shared" si="39"/>
        <v>0</v>
      </c>
      <c r="BH46">
        <f t="shared" si="40"/>
        <v>0</v>
      </c>
      <c r="BI46">
        <f t="shared" si="41"/>
        <v>0</v>
      </c>
      <c r="BJ46">
        <f t="shared" si="42"/>
        <v>0</v>
      </c>
    </row>
    <row r="47" spans="1:63" ht="102" x14ac:dyDescent="0.2">
      <c r="A47" s="4" t="s">
        <v>57</v>
      </c>
      <c r="B47" s="6">
        <v>1</v>
      </c>
      <c r="C47" s="6">
        <v>0</v>
      </c>
      <c r="D47" s="6">
        <v>1</v>
      </c>
      <c r="E47" s="10">
        <v>2</v>
      </c>
      <c r="F47" s="10">
        <v>0</v>
      </c>
      <c r="G47" s="10">
        <v>0</v>
      </c>
      <c r="H47" s="4"/>
      <c r="I47" s="13" t="s">
        <v>58</v>
      </c>
      <c r="J47" s="24">
        <f xml:space="preserve"> SUM(B47,C47,D47)</f>
        <v>2</v>
      </c>
      <c r="K47" s="24">
        <f xml:space="preserve"> SUM(B47,C47,D47,E47,F47,G47)</f>
        <v>4</v>
      </c>
      <c r="L47" s="24" t="s">
        <v>433</v>
      </c>
      <c r="M47" s="37" t="s">
        <v>472</v>
      </c>
      <c r="N47">
        <v>1</v>
      </c>
      <c r="O47">
        <f t="shared" si="2"/>
        <v>1</v>
      </c>
      <c r="P47">
        <f t="shared" si="3"/>
        <v>2</v>
      </c>
      <c r="Q47">
        <f t="shared" si="4"/>
        <v>4</v>
      </c>
      <c r="R47" s="43">
        <f t="shared" si="5"/>
        <v>0</v>
      </c>
      <c r="S47" s="6">
        <f t="shared" si="6"/>
        <v>0</v>
      </c>
      <c r="T47" s="6">
        <f t="shared" si="7"/>
        <v>0</v>
      </c>
      <c r="U47" s="6">
        <f t="shared" si="8"/>
        <v>0</v>
      </c>
      <c r="V47" s="6"/>
      <c r="W47" s="43">
        <f t="shared" si="9"/>
        <v>2</v>
      </c>
      <c r="X47" s="6">
        <f t="shared" si="10"/>
        <v>0</v>
      </c>
      <c r="Y47" s="6">
        <f t="shared" si="11"/>
        <v>0</v>
      </c>
      <c r="Z47" s="6">
        <f t="shared" si="12"/>
        <v>0</v>
      </c>
      <c r="AA47" s="6">
        <f t="shared" si="13"/>
        <v>0</v>
      </c>
      <c r="AB47" s="6"/>
      <c r="AC47" s="43">
        <f t="shared" si="14"/>
        <v>0</v>
      </c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/>
      <c r="AJ47" s="43">
        <f t="shared" si="20"/>
        <v>0</v>
      </c>
      <c r="AK47" s="6">
        <f t="shared" si="21"/>
        <v>0</v>
      </c>
      <c r="AL47" s="6">
        <f t="shared" si="22"/>
        <v>0</v>
      </c>
      <c r="AM47" s="6">
        <f t="shared" si="23"/>
        <v>0</v>
      </c>
      <c r="AN47" s="6"/>
      <c r="AO47" s="35">
        <f t="shared" si="24"/>
        <v>0</v>
      </c>
      <c r="AP47">
        <f t="shared" si="25"/>
        <v>0</v>
      </c>
      <c r="AQ47">
        <f t="shared" si="26"/>
        <v>0</v>
      </c>
      <c r="AR47">
        <f t="shared" si="27"/>
        <v>0</v>
      </c>
      <c r="AT47" s="35">
        <f t="shared" si="28"/>
        <v>4</v>
      </c>
      <c r="AU47">
        <f t="shared" si="29"/>
        <v>0</v>
      </c>
      <c r="AV47">
        <f t="shared" si="30"/>
        <v>0</v>
      </c>
      <c r="AW47">
        <f t="shared" si="31"/>
        <v>0</v>
      </c>
      <c r="AX47">
        <f t="shared" si="32"/>
        <v>0</v>
      </c>
      <c r="AZ47" s="35">
        <f t="shared" si="33"/>
        <v>0</v>
      </c>
      <c r="BA47">
        <f t="shared" si="34"/>
        <v>0</v>
      </c>
      <c r="BB47">
        <f t="shared" si="35"/>
        <v>0</v>
      </c>
      <c r="BC47">
        <f t="shared" si="36"/>
        <v>0</v>
      </c>
      <c r="BD47">
        <f t="shared" si="37"/>
        <v>0</v>
      </c>
      <c r="BE47">
        <f t="shared" si="38"/>
        <v>0</v>
      </c>
      <c r="BG47" s="35">
        <f t="shared" si="39"/>
        <v>0</v>
      </c>
      <c r="BH47">
        <f t="shared" si="40"/>
        <v>0</v>
      </c>
      <c r="BI47">
        <f t="shared" si="41"/>
        <v>0</v>
      </c>
      <c r="BJ47">
        <f t="shared" si="42"/>
        <v>0</v>
      </c>
    </row>
    <row r="48" spans="1:63" ht="17" x14ac:dyDescent="0.2">
      <c r="A48" s="4" t="s">
        <v>59</v>
      </c>
      <c r="B48" s="6">
        <v>1</v>
      </c>
      <c r="C48" s="6">
        <v>1</v>
      </c>
      <c r="D48" s="6">
        <v>0</v>
      </c>
      <c r="E48" s="10">
        <v>0</v>
      </c>
      <c r="F48" s="10">
        <v>0</v>
      </c>
      <c r="G48" s="10">
        <v>0</v>
      </c>
      <c r="H48" s="4"/>
      <c r="I48" s="13" t="s">
        <v>60</v>
      </c>
      <c r="J48" s="24">
        <f xml:space="preserve"> SUM(B48,C48,D48)</f>
        <v>2</v>
      </c>
      <c r="K48" s="24">
        <f xml:space="preserve"> SUM(B48,C48,D48,E48,F48,G48)</f>
        <v>2</v>
      </c>
      <c r="L48" s="24" t="s">
        <v>433</v>
      </c>
      <c r="M48" s="37" t="s">
        <v>473</v>
      </c>
      <c r="N48">
        <v>1</v>
      </c>
      <c r="O48">
        <f t="shared" si="2"/>
        <v>1</v>
      </c>
      <c r="P48">
        <f t="shared" si="3"/>
        <v>2</v>
      </c>
      <c r="Q48">
        <f t="shared" si="4"/>
        <v>2</v>
      </c>
      <c r="R48" s="43">
        <f t="shared" si="5"/>
        <v>0</v>
      </c>
      <c r="S48" s="6">
        <f t="shared" si="6"/>
        <v>0</v>
      </c>
      <c r="T48" s="6">
        <f t="shared" si="7"/>
        <v>0</v>
      </c>
      <c r="U48" s="6">
        <f t="shared" si="8"/>
        <v>0</v>
      </c>
      <c r="V48" s="6"/>
      <c r="W48" s="43">
        <f t="shared" si="9"/>
        <v>2</v>
      </c>
      <c r="X48" s="6">
        <f t="shared" si="10"/>
        <v>0</v>
      </c>
      <c r="Y48" s="6">
        <f t="shared" si="11"/>
        <v>0</v>
      </c>
      <c r="Z48" s="6">
        <f t="shared" si="12"/>
        <v>0</v>
      </c>
      <c r="AA48" s="6">
        <f t="shared" si="13"/>
        <v>0</v>
      </c>
      <c r="AB48" s="6"/>
      <c r="AC48" s="43">
        <f t="shared" si="14"/>
        <v>0</v>
      </c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/>
      <c r="AJ48" s="43">
        <f t="shared" si="20"/>
        <v>0</v>
      </c>
      <c r="AK48" s="6">
        <f t="shared" si="21"/>
        <v>0</v>
      </c>
      <c r="AL48" s="6">
        <f t="shared" si="22"/>
        <v>0</v>
      </c>
      <c r="AM48" s="6">
        <f t="shared" si="23"/>
        <v>0</v>
      </c>
      <c r="AN48" s="6"/>
      <c r="AO48" s="35">
        <f t="shared" si="24"/>
        <v>0</v>
      </c>
      <c r="AP48">
        <f t="shared" si="25"/>
        <v>0</v>
      </c>
      <c r="AQ48">
        <f t="shared" si="26"/>
        <v>0</v>
      </c>
      <c r="AR48">
        <f t="shared" si="27"/>
        <v>0</v>
      </c>
      <c r="AT48" s="35">
        <f t="shared" si="28"/>
        <v>2</v>
      </c>
      <c r="AU48">
        <f t="shared" si="29"/>
        <v>0</v>
      </c>
      <c r="AV48">
        <f t="shared" si="30"/>
        <v>0</v>
      </c>
      <c r="AW48">
        <f t="shared" si="31"/>
        <v>0</v>
      </c>
      <c r="AX48">
        <f t="shared" si="32"/>
        <v>0</v>
      </c>
      <c r="AZ48" s="35">
        <f t="shared" si="33"/>
        <v>0</v>
      </c>
      <c r="BA48">
        <f t="shared" si="34"/>
        <v>0</v>
      </c>
      <c r="BB48">
        <f t="shared" si="35"/>
        <v>0</v>
      </c>
      <c r="BC48">
        <f t="shared" si="36"/>
        <v>0</v>
      </c>
      <c r="BD48">
        <f t="shared" si="37"/>
        <v>0</v>
      </c>
      <c r="BE48">
        <f t="shared" si="38"/>
        <v>0</v>
      </c>
      <c r="BG48" s="35">
        <f t="shared" si="39"/>
        <v>0</v>
      </c>
      <c r="BH48">
        <f t="shared" si="40"/>
        <v>0</v>
      </c>
      <c r="BI48">
        <f t="shared" si="41"/>
        <v>0</v>
      </c>
      <c r="BJ48">
        <f t="shared" si="42"/>
        <v>0</v>
      </c>
    </row>
    <row r="49" spans="1:63" ht="34" x14ac:dyDescent="0.2">
      <c r="A49" s="4" t="s">
        <v>61</v>
      </c>
      <c r="B49" s="6">
        <v>0</v>
      </c>
      <c r="C49" s="6">
        <v>0</v>
      </c>
      <c r="D49" s="6">
        <v>1</v>
      </c>
      <c r="E49" s="10">
        <v>0</v>
      </c>
      <c r="F49" s="10">
        <v>0</v>
      </c>
      <c r="G49" s="10">
        <v>0</v>
      </c>
      <c r="H49" s="4"/>
      <c r="I49" s="13" t="s">
        <v>62</v>
      </c>
      <c r="J49" s="24">
        <f xml:space="preserve"> SUM(B49,C49,D49)</f>
        <v>1</v>
      </c>
      <c r="K49" s="24">
        <f xml:space="preserve"> SUM(B49,C49,D49,E49,F49,G49)</f>
        <v>1</v>
      </c>
      <c r="L49" s="24" t="s">
        <v>503</v>
      </c>
      <c r="M49" s="37" t="s">
        <v>474</v>
      </c>
      <c r="N49">
        <v>1</v>
      </c>
      <c r="O49">
        <f t="shared" si="2"/>
        <v>2</v>
      </c>
      <c r="P49">
        <f t="shared" si="3"/>
        <v>0.5</v>
      </c>
      <c r="Q49">
        <f t="shared" si="4"/>
        <v>0.5</v>
      </c>
      <c r="R49" s="43">
        <f t="shared" si="5"/>
        <v>0</v>
      </c>
      <c r="S49" s="6">
        <f t="shared" si="6"/>
        <v>0</v>
      </c>
      <c r="T49" s="6">
        <f t="shared" si="7"/>
        <v>0</v>
      </c>
      <c r="U49" s="6">
        <f t="shared" si="8"/>
        <v>0</v>
      </c>
      <c r="V49" s="6"/>
      <c r="W49" s="43">
        <f t="shared" si="9"/>
        <v>0</v>
      </c>
      <c r="X49" s="6">
        <f t="shared" si="10"/>
        <v>0</v>
      </c>
      <c r="Y49" s="6">
        <f t="shared" si="11"/>
        <v>0.5</v>
      </c>
      <c r="Z49" s="6">
        <f t="shared" si="12"/>
        <v>0</v>
      </c>
      <c r="AA49" s="6">
        <f t="shared" si="13"/>
        <v>0</v>
      </c>
      <c r="AB49" s="6"/>
      <c r="AC49" s="43">
        <f t="shared" si="14"/>
        <v>0</v>
      </c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0.5</v>
      </c>
      <c r="AH49" s="6">
        <f t="shared" si="19"/>
        <v>0</v>
      </c>
      <c r="AI49" s="6"/>
      <c r="AJ49" s="43">
        <f t="shared" si="20"/>
        <v>0</v>
      </c>
      <c r="AK49" s="6">
        <f t="shared" si="21"/>
        <v>0</v>
      </c>
      <c r="AL49" s="6">
        <f t="shared" si="22"/>
        <v>0</v>
      </c>
      <c r="AM49" s="6">
        <f t="shared" si="23"/>
        <v>0</v>
      </c>
      <c r="AN49" s="6"/>
      <c r="AO49" s="35">
        <f t="shared" si="24"/>
        <v>0</v>
      </c>
      <c r="AP49">
        <f t="shared" si="25"/>
        <v>0</v>
      </c>
      <c r="AQ49">
        <f t="shared" si="26"/>
        <v>0</v>
      </c>
      <c r="AR49">
        <f t="shared" si="27"/>
        <v>0</v>
      </c>
      <c r="AT49" s="35">
        <f t="shared" si="28"/>
        <v>0</v>
      </c>
      <c r="AU49">
        <f t="shared" si="29"/>
        <v>0</v>
      </c>
      <c r="AV49">
        <f t="shared" si="30"/>
        <v>0.5</v>
      </c>
      <c r="AW49">
        <f t="shared" si="31"/>
        <v>0</v>
      </c>
      <c r="AX49">
        <f t="shared" si="32"/>
        <v>0</v>
      </c>
      <c r="AZ49" s="35">
        <f t="shared" si="33"/>
        <v>0</v>
      </c>
      <c r="BA49">
        <f t="shared" si="34"/>
        <v>0</v>
      </c>
      <c r="BB49">
        <f t="shared" si="35"/>
        <v>0</v>
      </c>
      <c r="BC49">
        <f t="shared" si="36"/>
        <v>0</v>
      </c>
      <c r="BD49">
        <f t="shared" si="37"/>
        <v>0.5</v>
      </c>
      <c r="BE49">
        <f t="shared" si="38"/>
        <v>0</v>
      </c>
      <c r="BG49" s="35">
        <f t="shared" si="39"/>
        <v>0</v>
      </c>
      <c r="BH49">
        <f t="shared" si="40"/>
        <v>0</v>
      </c>
      <c r="BI49">
        <f t="shared" si="41"/>
        <v>0</v>
      </c>
      <c r="BJ49">
        <f t="shared" si="42"/>
        <v>0</v>
      </c>
    </row>
    <row r="50" spans="1:63" ht="34" x14ac:dyDescent="0.2">
      <c r="A50" s="4" t="s">
        <v>63</v>
      </c>
      <c r="B50" s="6">
        <v>0</v>
      </c>
      <c r="C50" s="6">
        <v>0</v>
      </c>
      <c r="D50" s="6">
        <v>1</v>
      </c>
      <c r="E50" s="10">
        <v>0</v>
      </c>
      <c r="F50" s="10">
        <v>0</v>
      </c>
      <c r="G50" s="10">
        <v>0</v>
      </c>
      <c r="H50" s="4"/>
      <c r="I50" s="13" t="s">
        <v>64</v>
      </c>
      <c r="J50" s="24">
        <f xml:space="preserve"> SUM(B50,C50,D50)</f>
        <v>1</v>
      </c>
      <c r="K50" s="24">
        <f xml:space="preserve"> SUM(B50,C50,D50,E50,F50,G50)</f>
        <v>1</v>
      </c>
      <c r="L50" s="24" t="s">
        <v>504</v>
      </c>
      <c r="M50" s="37" t="s">
        <v>475</v>
      </c>
      <c r="N50">
        <v>1</v>
      </c>
      <c r="O50">
        <f t="shared" si="2"/>
        <v>1</v>
      </c>
      <c r="P50">
        <f t="shared" si="3"/>
        <v>1</v>
      </c>
      <c r="Q50">
        <f t="shared" si="4"/>
        <v>1</v>
      </c>
      <c r="R50" s="43">
        <f t="shared" si="5"/>
        <v>0</v>
      </c>
      <c r="S50" s="6">
        <f t="shared" si="6"/>
        <v>0</v>
      </c>
      <c r="T50" s="6">
        <f t="shared" si="7"/>
        <v>0</v>
      </c>
      <c r="U50" s="6">
        <f t="shared" si="8"/>
        <v>0</v>
      </c>
      <c r="V50" s="6"/>
      <c r="W50" s="43">
        <f t="shared" si="9"/>
        <v>0</v>
      </c>
      <c r="X50" s="6">
        <f t="shared" si="10"/>
        <v>0</v>
      </c>
      <c r="Y50" s="6">
        <f t="shared" si="11"/>
        <v>0</v>
      </c>
      <c r="Z50" s="6">
        <f t="shared" si="12"/>
        <v>0</v>
      </c>
      <c r="AA50" s="6">
        <f t="shared" si="13"/>
        <v>0</v>
      </c>
      <c r="AB50" s="6"/>
      <c r="AC50" s="43">
        <f t="shared" si="14"/>
        <v>1</v>
      </c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/>
      <c r="AJ50" s="43">
        <f t="shared" si="20"/>
        <v>0</v>
      </c>
      <c r="AK50" s="6">
        <f t="shared" si="21"/>
        <v>0</v>
      </c>
      <c r="AL50" s="6">
        <f t="shared" si="22"/>
        <v>0</v>
      </c>
      <c r="AM50" s="6">
        <f t="shared" si="23"/>
        <v>0</v>
      </c>
      <c r="AN50" s="6"/>
      <c r="AO50" s="35">
        <f t="shared" si="24"/>
        <v>0</v>
      </c>
      <c r="AP50">
        <f t="shared" si="25"/>
        <v>0</v>
      </c>
      <c r="AQ50">
        <f t="shared" si="26"/>
        <v>0</v>
      </c>
      <c r="AR50">
        <f t="shared" si="27"/>
        <v>0</v>
      </c>
      <c r="AT50" s="35">
        <f t="shared" si="28"/>
        <v>0</v>
      </c>
      <c r="AU50">
        <f t="shared" si="29"/>
        <v>0</v>
      </c>
      <c r="AV50">
        <f t="shared" si="30"/>
        <v>0</v>
      </c>
      <c r="AW50">
        <f t="shared" si="31"/>
        <v>0</v>
      </c>
      <c r="AX50">
        <f t="shared" si="32"/>
        <v>0</v>
      </c>
      <c r="AZ50" s="35">
        <f t="shared" si="33"/>
        <v>1</v>
      </c>
      <c r="BA50">
        <f t="shared" si="34"/>
        <v>0</v>
      </c>
      <c r="BB50">
        <f t="shared" si="35"/>
        <v>0</v>
      </c>
      <c r="BC50">
        <f t="shared" si="36"/>
        <v>0</v>
      </c>
      <c r="BD50">
        <f t="shared" si="37"/>
        <v>0</v>
      </c>
      <c r="BE50">
        <f t="shared" si="38"/>
        <v>0</v>
      </c>
      <c r="BG50" s="35">
        <f t="shared" si="39"/>
        <v>0</v>
      </c>
      <c r="BH50">
        <f t="shared" si="40"/>
        <v>0</v>
      </c>
      <c r="BI50">
        <f t="shared" si="41"/>
        <v>0</v>
      </c>
      <c r="BJ50">
        <f t="shared" si="42"/>
        <v>0</v>
      </c>
    </row>
    <row r="51" spans="1:63" x14ac:dyDescent="0.2">
      <c r="A51" s="4"/>
      <c r="B51" s="6"/>
      <c r="C51" s="6"/>
      <c r="D51" s="6"/>
      <c r="E51" s="10"/>
      <c r="F51" s="10"/>
      <c r="G51" s="10"/>
      <c r="H51" s="4"/>
      <c r="I51" s="13"/>
      <c r="J51" s="24"/>
      <c r="K51" s="24"/>
      <c r="L51" s="24"/>
      <c r="M51" s="37"/>
      <c r="O51">
        <f t="shared" si="2"/>
        <v>0</v>
      </c>
      <c r="P51" t="e">
        <f t="shared" si="3"/>
        <v>#DIV/0!</v>
      </c>
      <c r="Q51" t="e">
        <f t="shared" si="4"/>
        <v>#DIV/0!</v>
      </c>
      <c r="R51" s="43">
        <f t="shared" si="5"/>
        <v>0</v>
      </c>
      <c r="S51" s="6">
        <f t="shared" si="6"/>
        <v>0</v>
      </c>
      <c r="T51" s="6">
        <f t="shared" si="7"/>
        <v>0</v>
      </c>
      <c r="U51" s="6">
        <f t="shared" si="8"/>
        <v>0</v>
      </c>
      <c r="V51" s="6">
        <f>SUM(R47:U50)</f>
        <v>0</v>
      </c>
      <c r="W51" s="43">
        <f t="shared" si="9"/>
        <v>0</v>
      </c>
      <c r="X51" s="6">
        <f t="shared" si="10"/>
        <v>0</v>
      </c>
      <c r="Y51" s="6">
        <f t="shared" si="11"/>
        <v>0</v>
      </c>
      <c r="Z51" s="6">
        <f t="shared" si="12"/>
        <v>0</v>
      </c>
      <c r="AA51" s="6">
        <f t="shared" si="13"/>
        <v>0</v>
      </c>
      <c r="AB51" s="6">
        <f>SUM(W47:AA50)</f>
        <v>4.5</v>
      </c>
      <c r="AC51" s="43">
        <f t="shared" si="14"/>
        <v>0</v>
      </c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>SUM(AC47:AH50)</f>
        <v>1.5</v>
      </c>
      <c r="AJ51" s="43">
        <f t="shared" si="20"/>
        <v>0</v>
      </c>
      <c r="AK51" s="6">
        <f t="shared" si="21"/>
        <v>0</v>
      </c>
      <c r="AL51" s="6">
        <f t="shared" si="22"/>
        <v>0</v>
      </c>
      <c r="AM51" s="6">
        <f t="shared" si="23"/>
        <v>0</v>
      </c>
      <c r="AN51" s="6">
        <f>SUM(AJ47:AM50)</f>
        <v>0</v>
      </c>
      <c r="AO51" s="35">
        <f t="shared" si="24"/>
        <v>0</v>
      </c>
      <c r="AP51">
        <f t="shared" si="25"/>
        <v>0</v>
      </c>
      <c r="AQ51">
        <f t="shared" si="26"/>
        <v>0</v>
      </c>
      <c r="AR51">
        <f t="shared" si="27"/>
        <v>0</v>
      </c>
      <c r="AS51">
        <f>SUM(AO47:AR50)</f>
        <v>0</v>
      </c>
      <c r="AT51" s="35">
        <f t="shared" si="28"/>
        <v>0</v>
      </c>
      <c r="AU51">
        <f t="shared" si="29"/>
        <v>0</v>
      </c>
      <c r="AV51">
        <f t="shared" si="30"/>
        <v>0</v>
      </c>
      <c r="AW51">
        <f t="shared" si="31"/>
        <v>0</v>
      </c>
      <c r="AX51">
        <f t="shared" si="32"/>
        <v>0</v>
      </c>
      <c r="AY51">
        <f>SUM(AT47:AX50)</f>
        <v>6.5</v>
      </c>
      <c r="AZ51" s="35">
        <f t="shared" si="33"/>
        <v>0</v>
      </c>
      <c r="BA51">
        <f t="shared" si="34"/>
        <v>0</v>
      </c>
      <c r="BB51">
        <f t="shared" si="35"/>
        <v>0</v>
      </c>
      <c r="BC51">
        <f t="shared" si="36"/>
        <v>0</v>
      </c>
      <c r="BD51">
        <f t="shared" si="37"/>
        <v>0</v>
      </c>
      <c r="BE51">
        <f t="shared" si="38"/>
        <v>0</v>
      </c>
      <c r="BF51">
        <f>SUM(AZ47:BE50)</f>
        <v>1.5</v>
      </c>
      <c r="BG51" s="35">
        <f t="shared" si="39"/>
        <v>0</v>
      </c>
      <c r="BH51">
        <f t="shared" si="40"/>
        <v>0</v>
      </c>
      <c r="BI51">
        <f t="shared" si="41"/>
        <v>0</v>
      </c>
      <c r="BJ51">
        <f t="shared" si="42"/>
        <v>0</v>
      </c>
      <c r="BK51">
        <f>SUM(BG47:BJ50)</f>
        <v>0</v>
      </c>
    </row>
    <row r="52" spans="1:63" s="3" customFormat="1" ht="17" x14ac:dyDescent="0.2">
      <c r="A52" s="25" t="s">
        <v>65</v>
      </c>
      <c r="B52" s="26"/>
      <c r="C52" s="26"/>
      <c r="D52" s="26"/>
      <c r="E52" s="49"/>
      <c r="F52" s="49"/>
      <c r="G52" s="49"/>
      <c r="H52" s="25"/>
      <c r="I52" s="27"/>
      <c r="J52" s="23"/>
      <c r="K52" s="23"/>
      <c r="L52" s="23"/>
      <c r="M52" s="39"/>
      <c r="O52" s="3">
        <f t="shared" si="2"/>
        <v>0</v>
      </c>
      <c r="P52" s="3" t="e">
        <f t="shared" si="3"/>
        <v>#DIV/0!</v>
      </c>
      <c r="Q52" s="3" t="e">
        <f t="shared" si="4"/>
        <v>#DIV/0!</v>
      </c>
      <c r="R52" s="34">
        <f t="shared" si="5"/>
        <v>0</v>
      </c>
      <c r="S52" s="3">
        <f t="shared" si="6"/>
        <v>0</v>
      </c>
      <c r="T52" s="3">
        <f t="shared" si="7"/>
        <v>0</v>
      </c>
      <c r="U52" s="3">
        <f t="shared" si="8"/>
        <v>0</v>
      </c>
      <c r="W52" s="34">
        <f t="shared" si="9"/>
        <v>0</v>
      </c>
      <c r="X52" s="3">
        <f t="shared" si="10"/>
        <v>0</v>
      </c>
      <c r="Y52" s="3">
        <f t="shared" si="11"/>
        <v>0</v>
      </c>
      <c r="Z52" s="3">
        <f t="shared" si="12"/>
        <v>0</v>
      </c>
      <c r="AA52" s="3">
        <f t="shared" si="13"/>
        <v>0</v>
      </c>
      <c r="AC52" s="34">
        <f t="shared" si="14"/>
        <v>0</v>
      </c>
      <c r="AD52" s="3">
        <f t="shared" si="15"/>
        <v>0</v>
      </c>
      <c r="AE52" s="3">
        <f t="shared" si="16"/>
        <v>0</v>
      </c>
      <c r="AF52" s="3">
        <f t="shared" si="17"/>
        <v>0</v>
      </c>
      <c r="AG52" s="3">
        <f t="shared" si="18"/>
        <v>0</v>
      </c>
      <c r="AH52" s="3">
        <f t="shared" si="19"/>
        <v>0</v>
      </c>
      <c r="AJ52" s="34">
        <f t="shared" si="20"/>
        <v>0</v>
      </c>
      <c r="AK52" s="3">
        <f t="shared" si="21"/>
        <v>0</v>
      </c>
      <c r="AL52" s="3">
        <f t="shared" si="22"/>
        <v>0</v>
      </c>
      <c r="AM52" s="3">
        <f t="shared" si="23"/>
        <v>0</v>
      </c>
      <c r="AO52" s="34">
        <f t="shared" si="24"/>
        <v>0</v>
      </c>
      <c r="AP52" s="3">
        <f t="shared" si="25"/>
        <v>0</v>
      </c>
      <c r="AQ52" s="3">
        <f t="shared" si="26"/>
        <v>0</v>
      </c>
      <c r="AR52" s="3">
        <f t="shared" si="27"/>
        <v>0</v>
      </c>
      <c r="AT52" s="34">
        <f t="shared" si="28"/>
        <v>0</v>
      </c>
      <c r="AU52" s="3">
        <f t="shared" si="29"/>
        <v>0</v>
      </c>
      <c r="AV52" s="3">
        <f t="shared" si="30"/>
        <v>0</v>
      </c>
      <c r="AW52" s="3">
        <f t="shared" si="31"/>
        <v>0</v>
      </c>
      <c r="AX52" s="3">
        <f t="shared" si="32"/>
        <v>0</v>
      </c>
      <c r="AZ52" s="34">
        <f t="shared" si="33"/>
        <v>0</v>
      </c>
      <c r="BA52" s="3">
        <f t="shared" si="34"/>
        <v>0</v>
      </c>
      <c r="BB52" s="3">
        <f t="shared" si="35"/>
        <v>0</v>
      </c>
      <c r="BC52" s="3">
        <f t="shared" si="36"/>
        <v>0</v>
      </c>
      <c r="BD52" s="3">
        <f t="shared" si="37"/>
        <v>0</v>
      </c>
      <c r="BE52" s="3">
        <f t="shared" si="38"/>
        <v>0</v>
      </c>
      <c r="BG52" s="34">
        <f t="shared" si="39"/>
        <v>0</v>
      </c>
      <c r="BH52" s="3">
        <f t="shared" si="40"/>
        <v>0</v>
      </c>
      <c r="BI52" s="3">
        <f t="shared" si="41"/>
        <v>0</v>
      </c>
      <c r="BJ52" s="3">
        <f t="shared" si="42"/>
        <v>0</v>
      </c>
    </row>
    <row r="53" spans="1:63" ht="17" x14ac:dyDescent="0.2">
      <c r="A53" s="14" t="s">
        <v>0</v>
      </c>
      <c r="B53" s="15" t="s">
        <v>1</v>
      </c>
      <c r="C53" s="15" t="s">
        <v>2</v>
      </c>
      <c r="D53" s="15" t="s">
        <v>3</v>
      </c>
      <c r="E53" s="42" t="s">
        <v>4</v>
      </c>
      <c r="F53" s="42" t="s">
        <v>5</v>
      </c>
      <c r="G53" s="42" t="s">
        <v>6</v>
      </c>
      <c r="H53" s="14" t="s">
        <v>7</v>
      </c>
      <c r="I53" s="16" t="s">
        <v>8</v>
      </c>
      <c r="J53" s="24"/>
      <c r="K53" s="24"/>
      <c r="L53" s="24"/>
      <c r="M53" s="37"/>
      <c r="O53">
        <f t="shared" si="2"/>
        <v>0</v>
      </c>
      <c r="P53" t="e">
        <f t="shared" si="3"/>
        <v>#DIV/0!</v>
      </c>
      <c r="Q53" t="e">
        <f t="shared" si="4"/>
        <v>#DIV/0!</v>
      </c>
      <c r="R53" s="43">
        <f t="shared" si="5"/>
        <v>0</v>
      </c>
      <c r="S53" s="6">
        <f t="shared" si="6"/>
        <v>0</v>
      </c>
      <c r="T53" s="6">
        <f t="shared" si="7"/>
        <v>0</v>
      </c>
      <c r="U53" s="6">
        <f t="shared" si="8"/>
        <v>0</v>
      </c>
      <c r="V53" s="6"/>
      <c r="W53" s="43">
        <f t="shared" si="9"/>
        <v>0</v>
      </c>
      <c r="X53" s="6">
        <f t="shared" si="10"/>
        <v>0</v>
      </c>
      <c r="Y53" s="6">
        <f t="shared" si="11"/>
        <v>0</v>
      </c>
      <c r="Z53" s="6">
        <f t="shared" si="12"/>
        <v>0</v>
      </c>
      <c r="AA53" s="6">
        <f t="shared" si="13"/>
        <v>0</v>
      </c>
      <c r="AB53" s="6"/>
      <c r="AC53" s="43">
        <f t="shared" si="14"/>
        <v>0</v>
      </c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/>
      <c r="AJ53" s="43">
        <f t="shared" si="20"/>
        <v>0</v>
      </c>
      <c r="AK53" s="6">
        <f t="shared" si="21"/>
        <v>0</v>
      </c>
      <c r="AL53" s="6">
        <f t="shared" si="22"/>
        <v>0</v>
      </c>
      <c r="AM53" s="6">
        <f t="shared" si="23"/>
        <v>0</v>
      </c>
      <c r="AN53" s="6"/>
      <c r="AO53" s="35">
        <f t="shared" si="24"/>
        <v>0</v>
      </c>
      <c r="AP53">
        <f t="shared" si="25"/>
        <v>0</v>
      </c>
      <c r="AQ53">
        <f t="shared" si="26"/>
        <v>0</v>
      </c>
      <c r="AR53">
        <f t="shared" si="27"/>
        <v>0</v>
      </c>
      <c r="AT53" s="35">
        <f t="shared" si="28"/>
        <v>0</v>
      </c>
      <c r="AU53">
        <f t="shared" si="29"/>
        <v>0</v>
      </c>
      <c r="AV53">
        <f t="shared" si="30"/>
        <v>0</v>
      </c>
      <c r="AW53">
        <f t="shared" si="31"/>
        <v>0</v>
      </c>
      <c r="AX53">
        <f t="shared" si="32"/>
        <v>0</v>
      </c>
      <c r="AZ53" s="35">
        <f t="shared" si="33"/>
        <v>0</v>
      </c>
      <c r="BA53">
        <f t="shared" si="34"/>
        <v>0</v>
      </c>
      <c r="BB53">
        <f t="shared" si="35"/>
        <v>0</v>
      </c>
      <c r="BC53">
        <f t="shared" si="36"/>
        <v>0</v>
      </c>
      <c r="BD53">
        <f t="shared" si="37"/>
        <v>0</v>
      </c>
      <c r="BE53">
        <f t="shared" si="38"/>
        <v>0</v>
      </c>
      <c r="BG53" s="35">
        <f t="shared" si="39"/>
        <v>0</v>
      </c>
      <c r="BH53">
        <f t="shared" si="40"/>
        <v>0</v>
      </c>
      <c r="BI53">
        <f t="shared" si="41"/>
        <v>0</v>
      </c>
      <c r="BJ53">
        <f t="shared" si="42"/>
        <v>0</v>
      </c>
    </row>
    <row r="54" spans="1:63" ht="51" x14ac:dyDescent="0.2">
      <c r="A54" s="4" t="s">
        <v>66</v>
      </c>
      <c r="B54" s="6">
        <v>2</v>
      </c>
      <c r="C54" s="6">
        <v>0</v>
      </c>
      <c r="D54" s="6">
        <v>1</v>
      </c>
      <c r="E54" s="10">
        <v>5</v>
      </c>
      <c r="F54" s="10">
        <v>0</v>
      </c>
      <c r="G54" s="10">
        <v>0</v>
      </c>
      <c r="H54" s="4"/>
      <c r="I54" s="13" t="s">
        <v>67</v>
      </c>
      <c r="J54" s="24">
        <f xml:space="preserve"> SUM(B54,C54,D54)</f>
        <v>3</v>
      </c>
      <c r="K54" s="24">
        <f xml:space="preserve"> SUM(B54,C54,D54,E54,F54,G54)</f>
        <v>8</v>
      </c>
      <c r="L54" s="24" t="s">
        <v>503</v>
      </c>
      <c r="M54" s="37" t="s">
        <v>476</v>
      </c>
      <c r="N54">
        <v>1</v>
      </c>
      <c r="O54">
        <f t="shared" si="2"/>
        <v>2</v>
      </c>
      <c r="P54">
        <f t="shared" si="3"/>
        <v>1.5</v>
      </c>
      <c r="Q54">
        <f t="shared" si="4"/>
        <v>4</v>
      </c>
      <c r="R54" s="43">
        <f t="shared" si="5"/>
        <v>0</v>
      </c>
      <c r="S54" s="6">
        <f t="shared" si="6"/>
        <v>0</v>
      </c>
      <c r="T54" s="6">
        <f t="shared" si="7"/>
        <v>0</v>
      </c>
      <c r="U54" s="6">
        <f t="shared" si="8"/>
        <v>0</v>
      </c>
      <c r="V54" s="6"/>
      <c r="W54" s="43">
        <f t="shared" si="9"/>
        <v>0</v>
      </c>
      <c r="X54" s="6">
        <f t="shared" si="10"/>
        <v>0</v>
      </c>
      <c r="Y54" s="6">
        <f t="shared" si="11"/>
        <v>1.5</v>
      </c>
      <c r="Z54" s="6">
        <f t="shared" si="12"/>
        <v>0</v>
      </c>
      <c r="AA54" s="6">
        <f t="shared" si="13"/>
        <v>0</v>
      </c>
      <c r="AB54" s="6"/>
      <c r="AC54" s="43">
        <f t="shared" si="14"/>
        <v>0</v>
      </c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1.5</v>
      </c>
      <c r="AH54" s="6">
        <f t="shared" si="19"/>
        <v>0</v>
      </c>
      <c r="AI54" s="6"/>
      <c r="AJ54" s="43">
        <f t="shared" si="20"/>
        <v>0</v>
      </c>
      <c r="AK54" s="6">
        <f t="shared" si="21"/>
        <v>0</v>
      </c>
      <c r="AL54" s="6">
        <f t="shared" si="22"/>
        <v>0</v>
      </c>
      <c r="AM54" s="6">
        <f t="shared" si="23"/>
        <v>0</v>
      </c>
      <c r="AN54" s="6"/>
      <c r="AO54" s="35">
        <f t="shared" si="24"/>
        <v>0</v>
      </c>
      <c r="AP54">
        <f t="shared" si="25"/>
        <v>0</v>
      </c>
      <c r="AQ54">
        <f t="shared" si="26"/>
        <v>0</v>
      </c>
      <c r="AR54">
        <f t="shared" si="27"/>
        <v>0</v>
      </c>
      <c r="AT54" s="35">
        <f t="shared" si="28"/>
        <v>0</v>
      </c>
      <c r="AU54">
        <f t="shared" si="29"/>
        <v>0</v>
      </c>
      <c r="AV54">
        <f t="shared" si="30"/>
        <v>4</v>
      </c>
      <c r="AW54">
        <f t="shared" si="31"/>
        <v>0</v>
      </c>
      <c r="AX54">
        <f t="shared" si="32"/>
        <v>0</v>
      </c>
      <c r="AZ54" s="35">
        <f t="shared" si="33"/>
        <v>0</v>
      </c>
      <c r="BA54">
        <f t="shared" si="34"/>
        <v>0</v>
      </c>
      <c r="BB54">
        <f t="shared" si="35"/>
        <v>0</v>
      </c>
      <c r="BC54">
        <f t="shared" si="36"/>
        <v>0</v>
      </c>
      <c r="BD54">
        <f t="shared" si="37"/>
        <v>4</v>
      </c>
      <c r="BE54">
        <f t="shared" si="38"/>
        <v>0</v>
      </c>
      <c r="BG54" s="35">
        <f t="shared" si="39"/>
        <v>0</v>
      </c>
      <c r="BH54">
        <f t="shared" si="40"/>
        <v>0</v>
      </c>
      <c r="BI54">
        <f t="shared" si="41"/>
        <v>0</v>
      </c>
      <c r="BJ54">
        <f t="shared" si="42"/>
        <v>0</v>
      </c>
    </row>
    <row r="55" spans="1:63" ht="68" x14ac:dyDescent="0.2">
      <c r="A55" s="4" t="s">
        <v>68</v>
      </c>
      <c r="B55" s="6">
        <v>1</v>
      </c>
      <c r="C55" s="6">
        <v>0</v>
      </c>
      <c r="D55" s="6">
        <v>0</v>
      </c>
      <c r="E55" s="10">
        <v>2</v>
      </c>
      <c r="F55" s="10">
        <v>0</v>
      </c>
      <c r="G55" s="10">
        <v>0</v>
      </c>
      <c r="H55" s="4"/>
      <c r="I55" s="13" t="s">
        <v>69</v>
      </c>
      <c r="J55" s="24">
        <f xml:space="preserve"> SUM(B55,C55,D55)</f>
        <v>1</v>
      </c>
      <c r="K55" s="24">
        <f xml:space="preserve"> SUM(B55,C55,D55,E55,F55,G55)</f>
        <v>3</v>
      </c>
      <c r="L55" s="24" t="s">
        <v>433</v>
      </c>
      <c r="M55" s="37" t="s">
        <v>465</v>
      </c>
      <c r="N55">
        <v>1</v>
      </c>
      <c r="O55">
        <f t="shared" si="2"/>
        <v>1</v>
      </c>
      <c r="P55">
        <f t="shared" si="3"/>
        <v>1</v>
      </c>
      <c r="Q55">
        <f t="shared" si="4"/>
        <v>3</v>
      </c>
      <c r="R55" s="43">
        <f t="shared" si="5"/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  <c r="V55" s="6"/>
      <c r="W55" s="43">
        <f t="shared" si="9"/>
        <v>1</v>
      </c>
      <c r="X55" s="6">
        <f t="shared" si="10"/>
        <v>0</v>
      </c>
      <c r="Y55" s="6">
        <f t="shared" si="11"/>
        <v>0</v>
      </c>
      <c r="Z55" s="6">
        <f t="shared" si="12"/>
        <v>0</v>
      </c>
      <c r="AA55" s="6">
        <f t="shared" si="13"/>
        <v>0</v>
      </c>
      <c r="AB55" s="6"/>
      <c r="AC55" s="43">
        <f t="shared" si="14"/>
        <v>0</v>
      </c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/>
      <c r="AJ55" s="43">
        <f t="shared" si="20"/>
        <v>0</v>
      </c>
      <c r="AK55" s="6">
        <f t="shared" si="21"/>
        <v>0</v>
      </c>
      <c r="AL55" s="6">
        <f t="shared" si="22"/>
        <v>0</v>
      </c>
      <c r="AM55" s="6">
        <f t="shared" si="23"/>
        <v>0</v>
      </c>
      <c r="AN55" s="6"/>
      <c r="AO55" s="35">
        <f t="shared" si="24"/>
        <v>0</v>
      </c>
      <c r="AP55">
        <f t="shared" si="25"/>
        <v>0</v>
      </c>
      <c r="AQ55">
        <f t="shared" si="26"/>
        <v>0</v>
      </c>
      <c r="AR55">
        <f t="shared" si="27"/>
        <v>0</v>
      </c>
      <c r="AT55" s="35">
        <f t="shared" si="28"/>
        <v>3</v>
      </c>
      <c r="AU55">
        <f t="shared" si="29"/>
        <v>0</v>
      </c>
      <c r="AV55">
        <f t="shared" si="30"/>
        <v>0</v>
      </c>
      <c r="AW55">
        <f t="shared" si="31"/>
        <v>0</v>
      </c>
      <c r="AX55">
        <f t="shared" si="32"/>
        <v>0</v>
      </c>
      <c r="AZ55" s="35">
        <f t="shared" si="33"/>
        <v>0</v>
      </c>
      <c r="BA55">
        <f t="shared" si="34"/>
        <v>0</v>
      </c>
      <c r="BB55">
        <f t="shared" si="35"/>
        <v>0</v>
      </c>
      <c r="BC55">
        <f t="shared" si="36"/>
        <v>0</v>
      </c>
      <c r="BD55">
        <f t="shared" si="37"/>
        <v>0</v>
      </c>
      <c r="BE55">
        <f t="shared" si="38"/>
        <v>0</v>
      </c>
      <c r="BG55" s="35">
        <f t="shared" si="39"/>
        <v>0</v>
      </c>
      <c r="BH55">
        <f t="shared" si="40"/>
        <v>0</v>
      </c>
      <c r="BI55">
        <f t="shared" si="41"/>
        <v>0</v>
      </c>
      <c r="BJ55">
        <f t="shared" si="42"/>
        <v>0</v>
      </c>
    </row>
    <row r="56" spans="1:63" ht="68" x14ac:dyDescent="0.2">
      <c r="A56" s="4" t="s">
        <v>70</v>
      </c>
      <c r="B56" s="6">
        <v>3</v>
      </c>
      <c r="C56" s="6">
        <v>0</v>
      </c>
      <c r="D56" s="6">
        <v>3</v>
      </c>
      <c r="E56" s="10">
        <v>10</v>
      </c>
      <c r="F56" s="10">
        <v>1</v>
      </c>
      <c r="G56" s="10">
        <v>0</v>
      </c>
      <c r="H56" s="4"/>
      <c r="I56" s="13" t="s">
        <v>71</v>
      </c>
      <c r="J56" s="24">
        <f xml:space="preserve"> SUM(B56,C56,D56)</f>
        <v>6</v>
      </c>
      <c r="K56" s="24">
        <f xml:space="preserve"> SUM(B56,C56,D56,E56,F56,G56)</f>
        <v>17</v>
      </c>
      <c r="L56" s="24" t="s">
        <v>503</v>
      </c>
      <c r="M56" s="37" t="s">
        <v>475</v>
      </c>
      <c r="N56">
        <v>1</v>
      </c>
      <c r="O56">
        <f t="shared" si="2"/>
        <v>2</v>
      </c>
      <c r="P56">
        <f t="shared" si="3"/>
        <v>3</v>
      </c>
      <c r="Q56">
        <f t="shared" si="4"/>
        <v>8.5</v>
      </c>
      <c r="R56" s="43">
        <f t="shared" si="5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  <c r="V56" s="6"/>
      <c r="W56" s="43">
        <f t="shared" si="9"/>
        <v>0</v>
      </c>
      <c r="X56" s="6">
        <f t="shared" si="10"/>
        <v>0</v>
      </c>
      <c r="Y56" s="6">
        <f t="shared" si="11"/>
        <v>3</v>
      </c>
      <c r="Z56" s="6">
        <f t="shared" si="12"/>
        <v>0</v>
      </c>
      <c r="AA56" s="6">
        <f t="shared" si="13"/>
        <v>0</v>
      </c>
      <c r="AB56" s="6"/>
      <c r="AC56" s="43">
        <f t="shared" si="14"/>
        <v>0</v>
      </c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3</v>
      </c>
      <c r="AH56" s="6">
        <f t="shared" si="19"/>
        <v>0</v>
      </c>
      <c r="AI56" s="6"/>
      <c r="AJ56" s="43">
        <f t="shared" si="20"/>
        <v>0</v>
      </c>
      <c r="AK56" s="6">
        <f t="shared" si="21"/>
        <v>0</v>
      </c>
      <c r="AL56" s="6">
        <f t="shared" si="22"/>
        <v>0</v>
      </c>
      <c r="AM56" s="6">
        <f t="shared" si="23"/>
        <v>0</v>
      </c>
      <c r="AN56" s="6"/>
      <c r="AO56" s="35">
        <f t="shared" si="24"/>
        <v>0</v>
      </c>
      <c r="AP56">
        <f t="shared" si="25"/>
        <v>0</v>
      </c>
      <c r="AQ56">
        <f t="shared" si="26"/>
        <v>0</v>
      </c>
      <c r="AR56">
        <f t="shared" si="27"/>
        <v>0</v>
      </c>
      <c r="AT56" s="35">
        <f t="shared" si="28"/>
        <v>0</v>
      </c>
      <c r="AU56">
        <f t="shared" si="29"/>
        <v>0</v>
      </c>
      <c r="AV56">
        <f t="shared" si="30"/>
        <v>8.5</v>
      </c>
      <c r="AW56">
        <f t="shared" si="31"/>
        <v>0</v>
      </c>
      <c r="AX56">
        <f t="shared" si="32"/>
        <v>0</v>
      </c>
      <c r="AZ56" s="35">
        <f t="shared" si="33"/>
        <v>0</v>
      </c>
      <c r="BA56">
        <f t="shared" si="34"/>
        <v>0</v>
      </c>
      <c r="BB56">
        <f t="shared" si="35"/>
        <v>0</v>
      </c>
      <c r="BC56">
        <f t="shared" si="36"/>
        <v>0</v>
      </c>
      <c r="BD56">
        <f t="shared" si="37"/>
        <v>8.5</v>
      </c>
      <c r="BE56">
        <f t="shared" si="38"/>
        <v>0</v>
      </c>
      <c r="BG56" s="35">
        <f t="shared" si="39"/>
        <v>0</v>
      </c>
      <c r="BH56">
        <f t="shared" si="40"/>
        <v>0</v>
      </c>
      <c r="BI56">
        <f t="shared" si="41"/>
        <v>0</v>
      </c>
      <c r="BJ56">
        <f t="shared" si="42"/>
        <v>0</v>
      </c>
    </row>
    <row r="57" spans="1:63" ht="51" x14ac:dyDescent="0.2">
      <c r="A57" s="4" t="s">
        <v>72</v>
      </c>
      <c r="B57" s="6">
        <v>3</v>
      </c>
      <c r="C57" s="6">
        <v>2</v>
      </c>
      <c r="D57" s="6">
        <v>1</v>
      </c>
      <c r="E57" s="10">
        <v>5</v>
      </c>
      <c r="F57" s="10">
        <v>4</v>
      </c>
      <c r="G57" s="10">
        <v>0</v>
      </c>
      <c r="H57" s="4"/>
      <c r="I57" s="13" t="s">
        <v>73</v>
      </c>
      <c r="J57" s="24">
        <f xml:space="preserve"> SUM(B57,C57,D57)</f>
        <v>6</v>
      </c>
      <c r="K57" s="24">
        <f xml:space="preserve"> SUM(B57,C57,D57,E57,F57,G57)</f>
        <v>15</v>
      </c>
      <c r="L57" s="24" t="s">
        <v>503</v>
      </c>
      <c r="M57" s="37" t="s">
        <v>475</v>
      </c>
      <c r="N57">
        <v>1</v>
      </c>
      <c r="O57">
        <f t="shared" si="2"/>
        <v>2</v>
      </c>
      <c r="P57">
        <f t="shared" si="3"/>
        <v>3</v>
      </c>
      <c r="Q57">
        <f t="shared" si="4"/>
        <v>7.5</v>
      </c>
      <c r="R57" s="43">
        <f t="shared" si="5"/>
        <v>0</v>
      </c>
      <c r="S57" s="6">
        <f t="shared" si="6"/>
        <v>0</v>
      </c>
      <c r="T57" s="6">
        <f t="shared" si="7"/>
        <v>0</v>
      </c>
      <c r="U57" s="6">
        <f t="shared" si="8"/>
        <v>0</v>
      </c>
      <c r="V57" s="6"/>
      <c r="W57" s="43">
        <f t="shared" si="9"/>
        <v>0</v>
      </c>
      <c r="X57" s="6">
        <f t="shared" si="10"/>
        <v>0</v>
      </c>
      <c r="Y57" s="6">
        <f t="shared" si="11"/>
        <v>3</v>
      </c>
      <c r="Z57" s="6">
        <f t="shared" si="12"/>
        <v>0</v>
      </c>
      <c r="AA57" s="6">
        <f t="shared" si="13"/>
        <v>0</v>
      </c>
      <c r="AB57" s="6"/>
      <c r="AC57" s="43">
        <f t="shared" si="14"/>
        <v>0</v>
      </c>
      <c r="AD57" s="6">
        <f t="shared" si="15"/>
        <v>0</v>
      </c>
      <c r="AE57" s="6">
        <f t="shared" si="16"/>
        <v>0</v>
      </c>
      <c r="AF57" s="6">
        <f t="shared" si="17"/>
        <v>0</v>
      </c>
      <c r="AG57" s="6">
        <f t="shared" si="18"/>
        <v>3</v>
      </c>
      <c r="AH57" s="6">
        <f t="shared" si="19"/>
        <v>0</v>
      </c>
      <c r="AI57" s="6"/>
      <c r="AJ57" s="43">
        <f t="shared" si="20"/>
        <v>0</v>
      </c>
      <c r="AK57" s="6">
        <f t="shared" si="21"/>
        <v>0</v>
      </c>
      <c r="AL57" s="6">
        <f t="shared" si="22"/>
        <v>0</v>
      </c>
      <c r="AM57" s="6">
        <f t="shared" si="23"/>
        <v>0</v>
      </c>
      <c r="AN57" s="6"/>
      <c r="AO57" s="35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T57" s="35">
        <f t="shared" si="28"/>
        <v>0</v>
      </c>
      <c r="AU57">
        <f t="shared" si="29"/>
        <v>0</v>
      </c>
      <c r="AV57">
        <f t="shared" si="30"/>
        <v>7.5</v>
      </c>
      <c r="AW57">
        <f t="shared" si="31"/>
        <v>0</v>
      </c>
      <c r="AX57">
        <f t="shared" si="32"/>
        <v>0</v>
      </c>
      <c r="AZ57" s="35">
        <f t="shared" si="33"/>
        <v>0</v>
      </c>
      <c r="BA57">
        <f t="shared" si="34"/>
        <v>0</v>
      </c>
      <c r="BB57">
        <f t="shared" si="35"/>
        <v>0</v>
      </c>
      <c r="BC57">
        <f t="shared" si="36"/>
        <v>0</v>
      </c>
      <c r="BD57">
        <f t="shared" si="37"/>
        <v>7.5</v>
      </c>
      <c r="BE57">
        <f t="shared" si="38"/>
        <v>0</v>
      </c>
      <c r="BG57" s="35">
        <f t="shared" si="39"/>
        <v>0</v>
      </c>
      <c r="BH57">
        <f t="shared" si="40"/>
        <v>0</v>
      </c>
      <c r="BI57">
        <f t="shared" si="41"/>
        <v>0</v>
      </c>
      <c r="BJ57">
        <f t="shared" si="42"/>
        <v>0</v>
      </c>
    </row>
    <row r="58" spans="1:63" ht="17" x14ac:dyDescent="0.2">
      <c r="A58" s="4" t="s">
        <v>74</v>
      </c>
      <c r="B58" s="6">
        <v>0</v>
      </c>
      <c r="C58" s="6">
        <v>0</v>
      </c>
      <c r="D58" s="6">
        <v>1</v>
      </c>
      <c r="E58" s="10">
        <v>2</v>
      </c>
      <c r="F58" s="10">
        <v>1</v>
      </c>
      <c r="G58" s="10">
        <v>0</v>
      </c>
      <c r="H58" s="4"/>
      <c r="I58" s="13" t="s">
        <v>75</v>
      </c>
      <c r="J58" s="24">
        <f xml:space="preserve"> SUM(B58,C58,D58)</f>
        <v>1</v>
      </c>
      <c r="K58" s="24">
        <f xml:space="preserve"> SUM(B58,C58,D58,E58,F58,G58)</f>
        <v>4</v>
      </c>
      <c r="L58" s="24" t="s">
        <v>433</v>
      </c>
      <c r="M58" s="37" t="s">
        <v>447</v>
      </c>
      <c r="N58">
        <v>1</v>
      </c>
      <c r="O58">
        <f t="shared" si="2"/>
        <v>1</v>
      </c>
      <c r="P58">
        <f t="shared" si="3"/>
        <v>1</v>
      </c>
      <c r="Q58">
        <f t="shared" si="4"/>
        <v>4</v>
      </c>
      <c r="R58" s="43">
        <f t="shared" si="5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  <c r="V58" s="6"/>
      <c r="W58" s="43">
        <f t="shared" si="9"/>
        <v>1</v>
      </c>
      <c r="X58" s="6">
        <f t="shared" si="10"/>
        <v>0</v>
      </c>
      <c r="Y58" s="6">
        <f t="shared" si="11"/>
        <v>0</v>
      </c>
      <c r="Z58" s="6">
        <f t="shared" si="12"/>
        <v>0</v>
      </c>
      <c r="AA58" s="6">
        <f t="shared" si="13"/>
        <v>0</v>
      </c>
      <c r="AB58" s="6"/>
      <c r="AC58" s="43">
        <f t="shared" si="14"/>
        <v>0</v>
      </c>
      <c r="AD58" s="6">
        <f t="shared" si="15"/>
        <v>0</v>
      </c>
      <c r="AE58" s="6">
        <f t="shared" si="16"/>
        <v>0</v>
      </c>
      <c r="AF58" s="6">
        <f t="shared" si="17"/>
        <v>0</v>
      </c>
      <c r="AG58" s="6">
        <f t="shared" si="18"/>
        <v>0</v>
      </c>
      <c r="AH58" s="6">
        <f t="shared" si="19"/>
        <v>0</v>
      </c>
      <c r="AI58" s="6"/>
      <c r="AJ58" s="43">
        <f t="shared" si="20"/>
        <v>0</v>
      </c>
      <c r="AK58" s="6">
        <f t="shared" si="21"/>
        <v>0</v>
      </c>
      <c r="AL58" s="6">
        <f t="shared" si="22"/>
        <v>0</v>
      </c>
      <c r="AM58" s="6">
        <f t="shared" si="23"/>
        <v>0</v>
      </c>
      <c r="AN58" s="6"/>
      <c r="AO58" s="35">
        <f t="shared" si="24"/>
        <v>0</v>
      </c>
      <c r="AP58">
        <f t="shared" si="25"/>
        <v>0</v>
      </c>
      <c r="AQ58">
        <f t="shared" si="26"/>
        <v>0</v>
      </c>
      <c r="AR58">
        <f t="shared" si="27"/>
        <v>0</v>
      </c>
      <c r="AT58" s="35">
        <f t="shared" si="28"/>
        <v>4</v>
      </c>
      <c r="AU58">
        <f t="shared" si="29"/>
        <v>0</v>
      </c>
      <c r="AV58">
        <f t="shared" si="30"/>
        <v>0</v>
      </c>
      <c r="AW58">
        <f t="shared" si="31"/>
        <v>0</v>
      </c>
      <c r="AX58">
        <f t="shared" si="32"/>
        <v>0</v>
      </c>
      <c r="AZ58" s="35">
        <f t="shared" si="33"/>
        <v>0</v>
      </c>
      <c r="BA58">
        <f t="shared" si="34"/>
        <v>0</v>
      </c>
      <c r="BB58">
        <f t="shared" si="35"/>
        <v>0</v>
      </c>
      <c r="BC58">
        <f t="shared" si="36"/>
        <v>0</v>
      </c>
      <c r="BD58">
        <f t="shared" si="37"/>
        <v>0</v>
      </c>
      <c r="BE58">
        <f t="shared" si="38"/>
        <v>0</v>
      </c>
      <c r="BG58" s="35">
        <f t="shared" si="39"/>
        <v>0</v>
      </c>
      <c r="BH58">
        <f t="shared" si="40"/>
        <v>0</v>
      </c>
      <c r="BI58">
        <f t="shared" si="41"/>
        <v>0</v>
      </c>
      <c r="BJ58">
        <f t="shared" si="42"/>
        <v>0</v>
      </c>
    </row>
    <row r="59" spans="1:63" x14ac:dyDescent="0.2">
      <c r="A59" s="4"/>
      <c r="B59" s="6"/>
      <c r="C59" s="6"/>
      <c r="D59" s="6"/>
      <c r="E59" s="10"/>
      <c r="F59" s="10"/>
      <c r="G59" s="10"/>
      <c r="H59" s="4"/>
      <c r="I59" s="13"/>
      <c r="J59" s="24"/>
      <c r="K59" s="24"/>
      <c r="L59" s="24"/>
      <c r="M59" s="37"/>
      <c r="O59">
        <f t="shared" si="2"/>
        <v>0</v>
      </c>
      <c r="P59" t="e">
        <f t="shared" si="3"/>
        <v>#DIV/0!</v>
      </c>
      <c r="Q59" t="e">
        <f t="shared" si="4"/>
        <v>#DIV/0!</v>
      </c>
      <c r="R59" s="43">
        <f t="shared" si="5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  <c r="V59" s="6">
        <f>SUM(R54:U58)</f>
        <v>0</v>
      </c>
      <c r="W59" s="43">
        <f t="shared" si="9"/>
        <v>0</v>
      </c>
      <c r="X59" s="6">
        <f t="shared" si="10"/>
        <v>0</v>
      </c>
      <c r="Y59" s="6">
        <f t="shared" si="11"/>
        <v>0</v>
      </c>
      <c r="Z59" s="6">
        <f t="shared" si="12"/>
        <v>0</v>
      </c>
      <c r="AA59" s="6">
        <f t="shared" si="13"/>
        <v>0</v>
      </c>
      <c r="AB59" s="6">
        <f>SUM(W54:AA58)</f>
        <v>9.5</v>
      </c>
      <c r="AC59" s="43">
        <f t="shared" si="14"/>
        <v>0</v>
      </c>
      <c r="AD59" s="6">
        <f t="shared" si="15"/>
        <v>0</v>
      </c>
      <c r="AE59" s="6">
        <f t="shared" si="16"/>
        <v>0</v>
      </c>
      <c r="AF59" s="6">
        <f t="shared" si="17"/>
        <v>0</v>
      </c>
      <c r="AG59" s="6">
        <f t="shared" si="18"/>
        <v>0</v>
      </c>
      <c r="AH59" s="6">
        <f t="shared" si="19"/>
        <v>0</v>
      </c>
      <c r="AI59" s="6">
        <f>SUM(AC54:AH58)</f>
        <v>7.5</v>
      </c>
      <c r="AJ59" s="43">
        <f t="shared" si="20"/>
        <v>0</v>
      </c>
      <c r="AK59" s="6">
        <f t="shared" si="21"/>
        <v>0</v>
      </c>
      <c r="AL59" s="6">
        <f t="shared" si="22"/>
        <v>0</v>
      </c>
      <c r="AM59" s="6">
        <f t="shared" si="23"/>
        <v>0</v>
      </c>
      <c r="AN59" s="6">
        <f>SUM(AJ54:AM58)</f>
        <v>0</v>
      </c>
      <c r="AO59" s="35">
        <f t="shared" si="24"/>
        <v>0</v>
      </c>
      <c r="AP59">
        <f t="shared" si="25"/>
        <v>0</v>
      </c>
      <c r="AQ59">
        <f t="shared" si="26"/>
        <v>0</v>
      </c>
      <c r="AR59">
        <f t="shared" si="27"/>
        <v>0</v>
      </c>
      <c r="AS59">
        <f>SUM(AO54:AR58)</f>
        <v>0</v>
      </c>
      <c r="AT59" s="35">
        <f t="shared" si="28"/>
        <v>0</v>
      </c>
      <c r="AU59">
        <f t="shared" si="29"/>
        <v>0</v>
      </c>
      <c r="AV59">
        <f t="shared" si="30"/>
        <v>0</v>
      </c>
      <c r="AW59">
        <f t="shared" si="31"/>
        <v>0</v>
      </c>
      <c r="AX59">
        <f t="shared" si="32"/>
        <v>0</v>
      </c>
      <c r="AY59">
        <f>SUM(AT54:AX58)</f>
        <v>27</v>
      </c>
      <c r="AZ59" s="35">
        <f t="shared" si="33"/>
        <v>0</v>
      </c>
      <c r="BA59">
        <f t="shared" si="34"/>
        <v>0</v>
      </c>
      <c r="BB59">
        <f t="shared" si="35"/>
        <v>0</v>
      </c>
      <c r="BC59">
        <f t="shared" si="36"/>
        <v>0</v>
      </c>
      <c r="BD59">
        <f t="shared" si="37"/>
        <v>0</v>
      </c>
      <c r="BE59">
        <f t="shared" si="38"/>
        <v>0</v>
      </c>
      <c r="BF59">
        <f>SUM(AZ54:BE58)</f>
        <v>20</v>
      </c>
      <c r="BG59" s="35">
        <f t="shared" si="39"/>
        <v>0</v>
      </c>
      <c r="BH59">
        <f t="shared" si="40"/>
        <v>0</v>
      </c>
      <c r="BI59">
        <f t="shared" si="41"/>
        <v>0</v>
      </c>
      <c r="BJ59">
        <f t="shared" si="42"/>
        <v>0</v>
      </c>
      <c r="BK59">
        <f>SUM(BG54:BJ58)</f>
        <v>0</v>
      </c>
    </row>
    <row r="60" spans="1:63" s="3" customFormat="1" ht="34" x14ac:dyDescent="0.2">
      <c r="A60" s="25" t="s">
        <v>76</v>
      </c>
      <c r="B60" s="26"/>
      <c r="C60" s="26"/>
      <c r="D60" s="26"/>
      <c r="E60" s="49"/>
      <c r="F60" s="49"/>
      <c r="G60" s="49"/>
      <c r="H60" s="25"/>
      <c r="I60" s="27"/>
      <c r="J60" s="23"/>
      <c r="K60" s="23"/>
      <c r="L60" s="23"/>
      <c r="M60" s="39"/>
      <c r="O60" s="3">
        <f t="shared" si="2"/>
        <v>0</v>
      </c>
      <c r="P60" s="3" t="e">
        <f t="shared" si="3"/>
        <v>#DIV/0!</v>
      </c>
      <c r="Q60" s="3" t="e">
        <f t="shared" si="4"/>
        <v>#DIV/0!</v>
      </c>
      <c r="R60" s="34">
        <f t="shared" si="5"/>
        <v>0</v>
      </c>
      <c r="S60" s="3">
        <f t="shared" si="6"/>
        <v>0</v>
      </c>
      <c r="T60" s="3">
        <f t="shared" si="7"/>
        <v>0</v>
      </c>
      <c r="U60" s="3">
        <f t="shared" si="8"/>
        <v>0</v>
      </c>
      <c r="W60" s="34">
        <f t="shared" si="9"/>
        <v>0</v>
      </c>
      <c r="X60" s="3">
        <f t="shared" si="10"/>
        <v>0</v>
      </c>
      <c r="Y60" s="3">
        <f t="shared" si="11"/>
        <v>0</v>
      </c>
      <c r="Z60" s="3">
        <f t="shared" si="12"/>
        <v>0</v>
      </c>
      <c r="AA60" s="3">
        <f t="shared" si="13"/>
        <v>0</v>
      </c>
      <c r="AC60" s="34">
        <f t="shared" si="14"/>
        <v>0</v>
      </c>
      <c r="AD60" s="3">
        <f t="shared" si="15"/>
        <v>0</v>
      </c>
      <c r="AE60" s="3">
        <f t="shared" si="16"/>
        <v>0</v>
      </c>
      <c r="AF60" s="3">
        <f t="shared" si="17"/>
        <v>0</v>
      </c>
      <c r="AG60" s="3">
        <f t="shared" si="18"/>
        <v>0</v>
      </c>
      <c r="AH60" s="3">
        <f t="shared" si="19"/>
        <v>0</v>
      </c>
      <c r="AJ60" s="34">
        <f t="shared" si="20"/>
        <v>0</v>
      </c>
      <c r="AK60" s="3">
        <f t="shared" si="21"/>
        <v>0</v>
      </c>
      <c r="AL60" s="3">
        <f t="shared" si="22"/>
        <v>0</v>
      </c>
      <c r="AM60" s="3">
        <f t="shared" si="23"/>
        <v>0</v>
      </c>
      <c r="AO60" s="34">
        <f t="shared" si="24"/>
        <v>0</v>
      </c>
      <c r="AP60" s="3">
        <f t="shared" si="25"/>
        <v>0</v>
      </c>
      <c r="AQ60" s="3">
        <f t="shared" si="26"/>
        <v>0</v>
      </c>
      <c r="AR60" s="3">
        <f t="shared" si="27"/>
        <v>0</v>
      </c>
      <c r="AT60" s="34">
        <f t="shared" si="28"/>
        <v>0</v>
      </c>
      <c r="AU60" s="3">
        <f t="shared" si="29"/>
        <v>0</v>
      </c>
      <c r="AV60" s="3">
        <f t="shared" si="30"/>
        <v>0</v>
      </c>
      <c r="AW60" s="3">
        <f t="shared" si="31"/>
        <v>0</v>
      </c>
      <c r="AX60" s="3">
        <f t="shared" si="32"/>
        <v>0</v>
      </c>
      <c r="AZ60" s="34">
        <f t="shared" si="33"/>
        <v>0</v>
      </c>
      <c r="BA60" s="3">
        <f t="shared" si="34"/>
        <v>0</v>
      </c>
      <c r="BB60" s="3">
        <f t="shared" si="35"/>
        <v>0</v>
      </c>
      <c r="BC60" s="3">
        <f t="shared" si="36"/>
        <v>0</v>
      </c>
      <c r="BD60" s="3">
        <f t="shared" si="37"/>
        <v>0</v>
      </c>
      <c r="BE60" s="3">
        <f t="shared" si="38"/>
        <v>0</v>
      </c>
      <c r="BG60" s="34">
        <f t="shared" si="39"/>
        <v>0</v>
      </c>
      <c r="BH60" s="3">
        <f t="shared" si="40"/>
        <v>0</v>
      </c>
      <c r="BI60" s="3">
        <f t="shared" si="41"/>
        <v>0</v>
      </c>
      <c r="BJ60" s="3">
        <f t="shared" si="42"/>
        <v>0</v>
      </c>
    </row>
    <row r="61" spans="1:63" ht="17" x14ac:dyDescent="0.2">
      <c r="A61" s="14" t="s">
        <v>0</v>
      </c>
      <c r="B61" s="15" t="s">
        <v>1</v>
      </c>
      <c r="C61" s="15" t="s">
        <v>2</v>
      </c>
      <c r="D61" s="15" t="s">
        <v>3</v>
      </c>
      <c r="E61" s="42" t="s">
        <v>4</v>
      </c>
      <c r="F61" s="42" t="s">
        <v>5</v>
      </c>
      <c r="G61" s="42" t="s">
        <v>6</v>
      </c>
      <c r="H61" s="14" t="s">
        <v>7</v>
      </c>
      <c r="I61" s="16" t="s">
        <v>8</v>
      </c>
      <c r="J61" s="24"/>
      <c r="K61" s="24"/>
      <c r="L61" s="24"/>
      <c r="M61" s="37"/>
      <c r="O61">
        <f t="shared" si="2"/>
        <v>0</v>
      </c>
      <c r="P61" t="e">
        <f t="shared" si="3"/>
        <v>#DIV/0!</v>
      </c>
      <c r="Q61" t="e">
        <f t="shared" si="4"/>
        <v>#DIV/0!</v>
      </c>
      <c r="R61" s="43">
        <f t="shared" si="5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  <c r="V61" s="6"/>
      <c r="W61" s="43">
        <f t="shared" si="9"/>
        <v>0</v>
      </c>
      <c r="X61" s="6">
        <f t="shared" si="10"/>
        <v>0</v>
      </c>
      <c r="Y61" s="6">
        <f t="shared" si="11"/>
        <v>0</v>
      </c>
      <c r="Z61" s="6">
        <f t="shared" si="12"/>
        <v>0</v>
      </c>
      <c r="AA61" s="6">
        <f t="shared" si="13"/>
        <v>0</v>
      </c>
      <c r="AB61" s="6"/>
      <c r="AC61" s="43">
        <f t="shared" si="14"/>
        <v>0</v>
      </c>
      <c r="AD61" s="6">
        <f t="shared" si="15"/>
        <v>0</v>
      </c>
      <c r="AE61" s="6">
        <f t="shared" si="16"/>
        <v>0</v>
      </c>
      <c r="AF61" s="6">
        <f t="shared" si="17"/>
        <v>0</v>
      </c>
      <c r="AG61" s="6">
        <f t="shared" si="18"/>
        <v>0</v>
      </c>
      <c r="AH61" s="6">
        <f t="shared" si="19"/>
        <v>0</v>
      </c>
      <c r="AI61" s="6"/>
      <c r="AJ61" s="43">
        <f t="shared" si="20"/>
        <v>0</v>
      </c>
      <c r="AK61" s="6">
        <f t="shared" si="21"/>
        <v>0</v>
      </c>
      <c r="AL61" s="6">
        <f t="shared" si="22"/>
        <v>0</v>
      </c>
      <c r="AM61" s="6">
        <f t="shared" si="23"/>
        <v>0</v>
      </c>
      <c r="AN61" s="6"/>
      <c r="AO61" s="35">
        <f t="shared" si="24"/>
        <v>0</v>
      </c>
      <c r="AP61">
        <f t="shared" si="25"/>
        <v>0</v>
      </c>
      <c r="AQ61">
        <f t="shared" si="26"/>
        <v>0</v>
      </c>
      <c r="AR61">
        <f t="shared" si="27"/>
        <v>0</v>
      </c>
      <c r="AT61" s="35">
        <f t="shared" si="28"/>
        <v>0</v>
      </c>
      <c r="AU61">
        <f t="shared" si="29"/>
        <v>0</v>
      </c>
      <c r="AV61">
        <f t="shared" si="30"/>
        <v>0</v>
      </c>
      <c r="AW61">
        <f t="shared" si="31"/>
        <v>0</v>
      </c>
      <c r="AX61">
        <f t="shared" si="32"/>
        <v>0</v>
      </c>
      <c r="AZ61" s="35">
        <f t="shared" si="33"/>
        <v>0</v>
      </c>
      <c r="BA61">
        <f t="shared" si="34"/>
        <v>0</v>
      </c>
      <c r="BB61">
        <f t="shared" si="35"/>
        <v>0</v>
      </c>
      <c r="BC61">
        <f t="shared" si="36"/>
        <v>0</v>
      </c>
      <c r="BD61">
        <f t="shared" si="37"/>
        <v>0</v>
      </c>
      <c r="BE61">
        <f t="shared" si="38"/>
        <v>0</v>
      </c>
      <c r="BG61" s="35">
        <f t="shared" si="39"/>
        <v>0</v>
      </c>
      <c r="BH61">
        <f t="shared" si="40"/>
        <v>0</v>
      </c>
      <c r="BI61">
        <f t="shared" si="41"/>
        <v>0</v>
      </c>
      <c r="BJ61">
        <f t="shared" si="42"/>
        <v>0</v>
      </c>
    </row>
    <row r="62" spans="1:63" ht="17" x14ac:dyDescent="0.2">
      <c r="A62" s="4" t="s">
        <v>77</v>
      </c>
      <c r="B62" s="6">
        <v>0</v>
      </c>
      <c r="C62" s="6">
        <v>0</v>
      </c>
      <c r="D62" s="6">
        <v>1</v>
      </c>
      <c r="E62" s="10">
        <v>0</v>
      </c>
      <c r="F62" s="10">
        <v>0</v>
      </c>
      <c r="G62" s="10">
        <v>0</v>
      </c>
      <c r="H62" s="4"/>
      <c r="I62" s="13" t="s">
        <v>78</v>
      </c>
      <c r="J62" s="24">
        <f t="shared" ref="J62:J67" si="43" xml:space="preserve"> SUM(B62,C62,D62)</f>
        <v>1</v>
      </c>
      <c r="K62" s="24">
        <f t="shared" ref="K62:K67" si="44" xml:space="preserve"> SUM(B62,C62,D62,E62,F62,G62)</f>
        <v>1</v>
      </c>
      <c r="L62" s="24"/>
      <c r="M62" s="37"/>
      <c r="N62">
        <v>1</v>
      </c>
      <c r="O62">
        <f t="shared" si="2"/>
        <v>0</v>
      </c>
      <c r="P62" t="e">
        <f t="shared" si="3"/>
        <v>#DIV/0!</v>
      </c>
      <c r="Q62" t="e">
        <f t="shared" si="4"/>
        <v>#DIV/0!</v>
      </c>
      <c r="R62" s="43">
        <f t="shared" si="5"/>
        <v>0</v>
      </c>
      <c r="S62" s="6">
        <f t="shared" si="6"/>
        <v>0</v>
      </c>
      <c r="T62" s="6">
        <f t="shared" si="7"/>
        <v>0</v>
      </c>
      <c r="U62" s="6">
        <f t="shared" si="8"/>
        <v>0</v>
      </c>
      <c r="V62" s="6"/>
      <c r="W62" s="43">
        <f t="shared" si="9"/>
        <v>0</v>
      </c>
      <c r="X62" s="6">
        <f t="shared" si="10"/>
        <v>0</v>
      </c>
      <c r="Y62" s="6">
        <f t="shared" si="11"/>
        <v>0</v>
      </c>
      <c r="Z62" s="6">
        <f t="shared" si="12"/>
        <v>0</v>
      </c>
      <c r="AA62" s="6">
        <f t="shared" si="13"/>
        <v>0</v>
      </c>
      <c r="AB62" s="6"/>
      <c r="AC62" s="43">
        <f t="shared" si="14"/>
        <v>0</v>
      </c>
      <c r="AD62" s="6">
        <f t="shared" si="15"/>
        <v>0</v>
      </c>
      <c r="AE62" s="6">
        <f t="shared" si="16"/>
        <v>0</v>
      </c>
      <c r="AF62" s="6">
        <f t="shared" si="17"/>
        <v>0</v>
      </c>
      <c r="AG62" s="6">
        <f t="shared" si="18"/>
        <v>0</v>
      </c>
      <c r="AH62" s="6">
        <f t="shared" si="19"/>
        <v>0</v>
      </c>
      <c r="AI62" s="6"/>
      <c r="AJ62" s="43">
        <f t="shared" si="20"/>
        <v>0</v>
      </c>
      <c r="AK62" s="6">
        <f t="shared" si="21"/>
        <v>0</v>
      </c>
      <c r="AL62" s="6">
        <f t="shared" si="22"/>
        <v>0</v>
      </c>
      <c r="AM62" s="6">
        <f t="shared" si="23"/>
        <v>0</v>
      </c>
      <c r="AN62" s="6"/>
      <c r="AO62" s="35">
        <f t="shared" si="24"/>
        <v>0</v>
      </c>
      <c r="AP62">
        <f t="shared" si="25"/>
        <v>0</v>
      </c>
      <c r="AQ62">
        <f t="shared" si="26"/>
        <v>0</v>
      </c>
      <c r="AR62">
        <f t="shared" si="27"/>
        <v>0</v>
      </c>
      <c r="AT62" s="35">
        <f t="shared" si="28"/>
        <v>0</v>
      </c>
      <c r="AU62">
        <f t="shared" si="29"/>
        <v>0</v>
      </c>
      <c r="AV62">
        <f t="shared" si="30"/>
        <v>0</v>
      </c>
      <c r="AW62">
        <f t="shared" si="31"/>
        <v>0</v>
      </c>
      <c r="AX62">
        <f t="shared" si="32"/>
        <v>0</v>
      </c>
      <c r="AZ62" s="35">
        <f t="shared" si="33"/>
        <v>0</v>
      </c>
      <c r="BA62">
        <f t="shared" si="34"/>
        <v>0</v>
      </c>
      <c r="BB62">
        <f t="shared" si="35"/>
        <v>0</v>
      </c>
      <c r="BC62">
        <f t="shared" si="36"/>
        <v>0</v>
      </c>
      <c r="BD62">
        <f t="shared" si="37"/>
        <v>0</v>
      </c>
      <c r="BE62">
        <f t="shared" si="38"/>
        <v>0</v>
      </c>
      <c r="BG62" s="35">
        <f t="shared" si="39"/>
        <v>0</v>
      </c>
      <c r="BH62">
        <f t="shared" si="40"/>
        <v>0</v>
      </c>
      <c r="BI62">
        <f t="shared" si="41"/>
        <v>0</v>
      </c>
      <c r="BJ62">
        <f t="shared" si="42"/>
        <v>0</v>
      </c>
    </row>
    <row r="63" spans="1:63" ht="51" x14ac:dyDescent="0.2">
      <c r="A63" s="4" t="s">
        <v>79</v>
      </c>
      <c r="B63" s="6">
        <v>0</v>
      </c>
      <c r="C63" s="6">
        <v>0</v>
      </c>
      <c r="D63" s="6">
        <v>1</v>
      </c>
      <c r="E63" s="10">
        <v>0</v>
      </c>
      <c r="F63" s="10">
        <v>0</v>
      </c>
      <c r="G63" s="10">
        <v>1</v>
      </c>
      <c r="H63" s="4"/>
      <c r="I63" s="13" t="s">
        <v>80</v>
      </c>
      <c r="J63" s="24">
        <f t="shared" si="43"/>
        <v>1</v>
      </c>
      <c r="K63" s="24">
        <f t="shared" si="44"/>
        <v>2</v>
      </c>
      <c r="L63" s="24" t="s">
        <v>433</v>
      </c>
      <c r="M63" s="37" t="s">
        <v>477</v>
      </c>
      <c r="N63">
        <v>1</v>
      </c>
      <c r="O63">
        <f t="shared" si="2"/>
        <v>1</v>
      </c>
      <c r="P63">
        <f t="shared" si="3"/>
        <v>1</v>
      </c>
      <c r="Q63">
        <f t="shared" si="4"/>
        <v>2</v>
      </c>
      <c r="R63" s="43">
        <f t="shared" si="5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  <c r="V63" s="6"/>
      <c r="W63" s="43">
        <f t="shared" si="9"/>
        <v>1</v>
      </c>
      <c r="X63" s="6">
        <f t="shared" si="10"/>
        <v>0</v>
      </c>
      <c r="Y63" s="6">
        <f t="shared" si="11"/>
        <v>0</v>
      </c>
      <c r="Z63" s="6">
        <f t="shared" si="12"/>
        <v>0</v>
      </c>
      <c r="AA63" s="6">
        <f t="shared" si="13"/>
        <v>0</v>
      </c>
      <c r="AB63" s="6"/>
      <c r="AC63" s="43">
        <f t="shared" si="14"/>
        <v>0</v>
      </c>
      <c r="AD63" s="6">
        <f t="shared" si="15"/>
        <v>0</v>
      </c>
      <c r="AE63" s="6">
        <f t="shared" si="16"/>
        <v>0</v>
      </c>
      <c r="AF63" s="6">
        <f t="shared" si="17"/>
        <v>0</v>
      </c>
      <c r="AG63" s="6">
        <f t="shared" si="18"/>
        <v>0</v>
      </c>
      <c r="AH63" s="6">
        <f t="shared" si="19"/>
        <v>0</v>
      </c>
      <c r="AI63" s="6"/>
      <c r="AJ63" s="43">
        <f t="shared" si="20"/>
        <v>0</v>
      </c>
      <c r="AK63" s="6">
        <f t="shared" si="21"/>
        <v>0</v>
      </c>
      <c r="AL63" s="6">
        <f t="shared" si="22"/>
        <v>0</v>
      </c>
      <c r="AM63" s="6">
        <f t="shared" si="23"/>
        <v>0</v>
      </c>
      <c r="AN63" s="6"/>
      <c r="AO63" s="35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T63" s="35">
        <f t="shared" si="28"/>
        <v>2</v>
      </c>
      <c r="AU63">
        <f t="shared" si="29"/>
        <v>0</v>
      </c>
      <c r="AV63">
        <f t="shared" si="30"/>
        <v>0</v>
      </c>
      <c r="AW63">
        <f t="shared" si="31"/>
        <v>0</v>
      </c>
      <c r="AX63">
        <f t="shared" si="32"/>
        <v>0</v>
      </c>
      <c r="AZ63" s="35">
        <f t="shared" si="33"/>
        <v>0</v>
      </c>
      <c r="BA63">
        <f t="shared" si="34"/>
        <v>0</v>
      </c>
      <c r="BB63">
        <f t="shared" si="35"/>
        <v>0</v>
      </c>
      <c r="BC63">
        <f t="shared" si="36"/>
        <v>0</v>
      </c>
      <c r="BD63">
        <f t="shared" si="37"/>
        <v>0</v>
      </c>
      <c r="BE63">
        <f t="shared" si="38"/>
        <v>0</v>
      </c>
      <c r="BG63" s="35">
        <f t="shared" si="39"/>
        <v>0</v>
      </c>
      <c r="BH63">
        <f t="shared" si="40"/>
        <v>0</v>
      </c>
      <c r="BI63">
        <f t="shared" si="41"/>
        <v>0</v>
      </c>
      <c r="BJ63">
        <f t="shared" si="42"/>
        <v>0</v>
      </c>
    </row>
    <row r="64" spans="1:63" ht="34" x14ac:dyDescent="0.2">
      <c r="A64" s="4" t="s">
        <v>81</v>
      </c>
      <c r="B64" s="6">
        <v>0</v>
      </c>
      <c r="C64" s="6">
        <v>5</v>
      </c>
      <c r="D64" s="6">
        <v>0</v>
      </c>
      <c r="E64" s="10">
        <v>0</v>
      </c>
      <c r="F64" s="10">
        <v>0</v>
      </c>
      <c r="G64" s="10">
        <v>0</v>
      </c>
      <c r="H64" s="4" t="s">
        <v>82</v>
      </c>
      <c r="I64" s="13" t="s">
        <v>83</v>
      </c>
      <c r="J64" s="24">
        <f t="shared" si="43"/>
        <v>5</v>
      </c>
      <c r="K64" s="24">
        <f t="shared" si="44"/>
        <v>5</v>
      </c>
      <c r="L64" s="24" t="s">
        <v>504</v>
      </c>
      <c r="M64" s="37" t="s">
        <v>478</v>
      </c>
      <c r="N64">
        <v>1</v>
      </c>
      <c r="O64">
        <f t="shared" si="2"/>
        <v>1</v>
      </c>
      <c r="P64">
        <f t="shared" si="3"/>
        <v>5</v>
      </c>
      <c r="Q64">
        <f t="shared" si="4"/>
        <v>5</v>
      </c>
      <c r="R64" s="43">
        <f t="shared" si="5"/>
        <v>0</v>
      </c>
      <c r="S64" s="6">
        <f t="shared" si="6"/>
        <v>0</v>
      </c>
      <c r="T64" s="6">
        <f t="shared" si="7"/>
        <v>0</v>
      </c>
      <c r="U64" s="6">
        <f t="shared" si="8"/>
        <v>0</v>
      </c>
      <c r="V64" s="6"/>
      <c r="W64" s="43">
        <f t="shared" si="9"/>
        <v>0</v>
      </c>
      <c r="X64" s="6">
        <f t="shared" si="10"/>
        <v>0</v>
      </c>
      <c r="Y64" s="6">
        <f t="shared" si="11"/>
        <v>0</v>
      </c>
      <c r="Z64" s="6">
        <f t="shared" si="12"/>
        <v>0</v>
      </c>
      <c r="AA64" s="6">
        <f t="shared" si="13"/>
        <v>0</v>
      </c>
      <c r="AB64" s="6"/>
      <c r="AC64" s="43">
        <f t="shared" si="14"/>
        <v>5</v>
      </c>
      <c r="AD64" s="6">
        <f t="shared" si="15"/>
        <v>0</v>
      </c>
      <c r="AE64" s="6">
        <f t="shared" si="16"/>
        <v>0</v>
      </c>
      <c r="AF64" s="6">
        <f t="shared" si="17"/>
        <v>0</v>
      </c>
      <c r="AG64" s="6">
        <f t="shared" si="18"/>
        <v>0</v>
      </c>
      <c r="AH64" s="6">
        <f t="shared" si="19"/>
        <v>0</v>
      </c>
      <c r="AI64" s="6"/>
      <c r="AJ64" s="43">
        <f t="shared" si="20"/>
        <v>0</v>
      </c>
      <c r="AK64" s="6">
        <f t="shared" si="21"/>
        <v>0</v>
      </c>
      <c r="AL64" s="6">
        <f t="shared" si="22"/>
        <v>0</v>
      </c>
      <c r="AM64" s="6">
        <f t="shared" si="23"/>
        <v>0</v>
      </c>
      <c r="AN64" s="6"/>
      <c r="AO64" s="35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T64" s="35">
        <f t="shared" si="28"/>
        <v>0</v>
      </c>
      <c r="AU64">
        <f t="shared" si="29"/>
        <v>0</v>
      </c>
      <c r="AV64">
        <f t="shared" si="30"/>
        <v>0</v>
      </c>
      <c r="AW64">
        <f t="shared" si="31"/>
        <v>0</v>
      </c>
      <c r="AX64">
        <f t="shared" si="32"/>
        <v>0</v>
      </c>
      <c r="AZ64" s="35">
        <f t="shared" si="33"/>
        <v>5</v>
      </c>
      <c r="BA64">
        <f t="shared" si="34"/>
        <v>0</v>
      </c>
      <c r="BB64">
        <f t="shared" si="35"/>
        <v>0</v>
      </c>
      <c r="BC64">
        <f t="shared" si="36"/>
        <v>0</v>
      </c>
      <c r="BD64">
        <f t="shared" si="37"/>
        <v>0</v>
      </c>
      <c r="BE64">
        <f t="shared" si="38"/>
        <v>0</v>
      </c>
      <c r="BG64" s="35">
        <f t="shared" si="39"/>
        <v>0</v>
      </c>
      <c r="BH64">
        <f t="shared" si="40"/>
        <v>0</v>
      </c>
      <c r="BI64">
        <f t="shared" si="41"/>
        <v>0</v>
      </c>
      <c r="BJ64">
        <f t="shared" si="42"/>
        <v>0</v>
      </c>
    </row>
    <row r="65" spans="1:63" ht="17" x14ac:dyDescent="0.2">
      <c r="A65" s="4" t="s">
        <v>84</v>
      </c>
      <c r="B65" s="6">
        <v>0</v>
      </c>
      <c r="C65" s="6">
        <v>2</v>
      </c>
      <c r="D65" s="6">
        <v>0</v>
      </c>
      <c r="E65" s="10">
        <v>0</v>
      </c>
      <c r="F65" s="10">
        <v>0</v>
      </c>
      <c r="G65" s="10">
        <v>0</v>
      </c>
      <c r="H65" s="4"/>
      <c r="I65" s="13" t="s">
        <v>85</v>
      </c>
      <c r="J65" s="24">
        <f t="shared" si="43"/>
        <v>2</v>
      </c>
      <c r="K65" s="24">
        <f t="shared" si="44"/>
        <v>2</v>
      </c>
      <c r="L65" s="24" t="s">
        <v>433</v>
      </c>
      <c r="M65" s="37" t="s">
        <v>436</v>
      </c>
      <c r="N65">
        <v>1</v>
      </c>
      <c r="O65">
        <f t="shared" si="2"/>
        <v>1</v>
      </c>
      <c r="P65">
        <f t="shared" si="3"/>
        <v>2</v>
      </c>
      <c r="Q65">
        <f t="shared" si="4"/>
        <v>2</v>
      </c>
      <c r="R65" s="43">
        <f t="shared" si="5"/>
        <v>0</v>
      </c>
      <c r="S65" s="6">
        <f t="shared" si="6"/>
        <v>0</v>
      </c>
      <c r="T65" s="6">
        <f t="shared" si="7"/>
        <v>0</v>
      </c>
      <c r="U65" s="6">
        <f t="shared" si="8"/>
        <v>0</v>
      </c>
      <c r="V65" s="6"/>
      <c r="W65" s="43">
        <f t="shared" si="9"/>
        <v>2</v>
      </c>
      <c r="X65" s="6">
        <f t="shared" si="10"/>
        <v>0</v>
      </c>
      <c r="Y65" s="6">
        <f t="shared" si="11"/>
        <v>0</v>
      </c>
      <c r="Z65" s="6">
        <f t="shared" si="12"/>
        <v>0</v>
      </c>
      <c r="AA65" s="6">
        <f t="shared" si="13"/>
        <v>0</v>
      </c>
      <c r="AB65" s="6"/>
      <c r="AC65" s="43">
        <f t="shared" si="14"/>
        <v>0</v>
      </c>
      <c r="AD65" s="6">
        <f t="shared" si="15"/>
        <v>0</v>
      </c>
      <c r="AE65" s="6">
        <f t="shared" si="16"/>
        <v>0</v>
      </c>
      <c r="AF65" s="6">
        <f t="shared" si="17"/>
        <v>0</v>
      </c>
      <c r="AG65" s="6">
        <f t="shared" si="18"/>
        <v>0</v>
      </c>
      <c r="AH65" s="6">
        <f t="shared" si="19"/>
        <v>0</v>
      </c>
      <c r="AI65" s="6"/>
      <c r="AJ65" s="43">
        <f t="shared" si="20"/>
        <v>0</v>
      </c>
      <c r="AK65" s="6">
        <f t="shared" si="21"/>
        <v>0</v>
      </c>
      <c r="AL65" s="6">
        <f t="shared" si="22"/>
        <v>0</v>
      </c>
      <c r="AM65" s="6">
        <f t="shared" si="23"/>
        <v>0</v>
      </c>
      <c r="AN65" s="6"/>
      <c r="AO65" s="35">
        <f t="shared" si="24"/>
        <v>0</v>
      </c>
      <c r="AP65">
        <f t="shared" si="25"/>
        <v>0</v>
      </c>
      <c r="AQ65">
        <f t="shared" si="26"/>
        <v>0</v>
      </c>
      <c r="AR65">
        <f t="shared" si="27"/>
        <v>0</v>
      </c>
      <c r="AT65" s="35">
        <f t="shared" si="28"/>
        <v>2</v>
      </c>
      <c r="AU65">
        <f t="shared" si="29"/>
        <v>0</v>
      </c>
      <c r="AV65">
        <f t="shared" si="30"/>
        <v>0</v>
      </c>
      <c r="AW65">
        <f t="shared" si="31"/>
        <v>0</v>
      </c>
      <c r="AX65">
        <f t="shared" si="32"/>
        <v>0</v>
      </c>
      <c r="AZ65" s="35">
        <f t="shared" si="33"/>
        <v>0</v>
      </c>
      <c r="BA65">
        <f t="shared" si="34"/>
        <v>0</v>
      </c>
      <c r="BB65">
        <f t="shared" si="35"/>
        <v>0</v>
      </c>
      <c r="BC65">
        <f t="shared" si="36"/>
        <v>0</v>
      </c>
      <c r="BD65">
        <f t="shared" si="37"/>
        <v>0</v>
      </c>
      <c r="BE65">
        <f t="shared" si="38"/>
        <v>0</v>
      </c>
      <c r="BG65" s="35">
        <f t="shared" si="39"/>
        <v>0</v>
      </c>
      <c r="BH65">
        <f t="shared" si="40"/>
        <v>0</v>
      </c>
      <c r="BI65">
        <f t="shared" si="41"/>
        <v>0</v>
      </c>
      <c r="BJ65">
        <f t="shared" si="42"/>
        <v>0</v>
      </c>
    </row>
    <row r="66" spans="1:63" ht="17" x14ac:dyDescent="0.2">
      <c r="A66" s="4" t="s">
        <v>86</v>
      </c>
      <c r="B66" s="6">
        <v>0</v>
      </c>
      <c r="C66" s="6">
        <v>2</v>
      </c>
      <c r="D66" s="6">
        <v>0</v>
      </c>
      <c r="E66" s="10">
        <v>0</v>
      </c>
      <c r="F66" s="10">
        <v>11</v>
      </c>
      <c r="G66" s="10">
        <v>0</v>
      </c>
      <c r="H66" s="4"/>
      <c r="I66" s="13" t="s">
        <v>78</v>
      </c>
      <c r="J66" s="24">
        <f t="shared" si="43"/>
        <v>2</v>
      </c>
      <c r="K66" s="24">
        <f t="shared" si="44"/>
        <v>13</v>
      </c>
      <c r="L66" s="24"/>
      <c r="M66" s="37"/>
      <c r="N66">
        <v>1</v>
      </c>
      <c r="O66">
        <f t="shared" si="2"/>
        <v>0</v>
      </c>
      <c r="P66" t="e">
        <f t="shared" si="3"/>
        <v>#DIV/0!</v>
      </c>
      <c r="Q66" t="e">
        <f t="shared" si="4"/>
        <v>#DIV/0!</v>
      </c>
      <c r="R66" s="43">
        <f t="shared" si="5"/>
        <v>0</v>
      </c>
      <c r="S66" s="6">
        <f t="shared" si="6"/>
        <v>0</v>
      </c>
      <c r="T66" s="6">
        <f t="shared" si="7"/>
        <v>0</v>
      </c>
      <c r="U66" s="6">
        <f t="shared" si="8"/>
        <v>0</v>
      </c>
      <c r="V66" s="6"/>
      <c r="W66" s="43">
        <f t="shared" si="9"/>
        <v>0</v>
      </c>
      <c r="X66" s="6">
        <f t="shared" si="10"/>
        <v>0</v>
      </c>
      <c r="Y66" s="6">
        <f t="shared" si="11"/>
        <v>0</v>
      </c>
      <c r="Z66" s="6">
        <f t="shared" si="12"/>
        <v>0</v>
      </c>
      <c r="AA66" s="6">
        <f t="shared" si="13"/>
        <v>0</v>
      </c>
      <c r="AB66" s="6"/>
      <c r="AC66" s="43">
        <f t="shared" si="14"/>
        <v>0</v>
      </c>
      <c r="AD66" s="6">
        <f t="shared" si="15"/>
        <v>0</v>
      </c>
      <c r="AE66" s="6">
        <f t="shared" si="16"/>
        <v>0</v>
      </c>
      <c r="AF66" s="6">
        <f t="shared" si="17"/>
        <v>0</v>
      </c>
      <c r="AG66" s="6">
        <f t="shared" si="18"/>
        <v>0</v>
      </c>
      <c r="AH66" s="6">
        <f t="shared" si="19"/>
        <v>0</v>
      </c>
      <c r="AI66" s="6"/>
      <c r="AJ66" s="43">
        <f t="shared" si="20"/>
        <v>0</v>
      </c>
      <c r="AK66" s="6">
        <f t="shared" si="21"/>
        <v>0</v>
      </c>
      <c r="AL66" s="6">
        <f t="shared" si="22"/>
        <v>0</v>
      </c>
      <c r="AM66" s="6">
        <f t="shared" si="23"/>
        <v>0</v>
      </c>
      <c r="AN66" s="6"/>
      <c r="AO66" s="35">
        <f t="shared" si="24"/>
        <v>0</v>
      </c>
      <c r="AP66">
        <f t="shared" si="25"/>
        <v>0</v>
      </c>
      <c r="AQ66">
        <f t="shared" si="26"/>
        <v>0</v>
      </c>
      <c r="AR66">
        <f t="shared" si="27"/>
        <v>0</v>
      </c>
      <c r="AT66" s="35">
        <f t="shared" si="28"/>
        <v>0</v>
      </c>
      <c r="AU66">
        <f t="shared" si="29"/>
        <v>0</v>
      </c>
      <c r="AV66">
        <f t="shared" si="30"/>
        <v>0</v>
      </c>
      <c r="AW66">
        <f t="shared" si="31"/>
        <v>0</v>
      </c>
      <c r="AX66">
        <f t="shared" si="32"/>
        <v>0</v>
      </c>
      <c r="AZ66" s="35">
        <f t="shared" si="33"/>
        <v>0</v>
      </c>
      <c r="BA66">
        <f t="shared" si="34"/>
        <v>0</v>
      </c>
      <c r="BB66">
        <f t="shared" si="35"/>
        <v>0</v>
      </c>
      <c r="BC66">
        <f t="shared" si="36"/>
        <v>0</v>
      </c>
      <c r="BD66">
        <f t="shared" si="37"/>
        <v>0</v>
      </c>
      <c r="BE66">
        <f t="shared" si="38"/>
        <v>0</v>
      </c>
      <c r="BG66" s="35">
        <f t="shared" si="39"/>
        <v>0</v>
      </c>
      <c r="BH66">
        <f t="shared" si="40"/>
        <v>0</v>
      </c>
      <c r="BI66">
        <f t="shared" si="41"/>
        <v>0</v>
      </c>
      <c r="BJ66">
        <f t="shared" si="42"/>
        <v>0</v>
      </c>
    </row>
    <row r="67" spans="1:63" ht="17" x14ac:dyDescent="0.2">
      <c r="A67" s="4" t="s">
        <v>87</v>
      </c>
      <c r="B67" s="6">
        <v>0</v>
      </c>
      <c r="C67" s="6">
        <v>6</v>
      </c>
      <c r="D67" s="6">
        <v>0</v>
      </c>
      <c r="E67" s="10">
        <v>0</v>
      </c>
      <c r="F67" s="10">
        <v>4</v>
      </c>
      <c r="G67" s="10">
        <v>0</v>
      </c>
      <c r="H67" s="4"/>
      <c r="I67" s="13" t="s">
        <v>78</v>
      </c>
      <c r="J67" s="24">
        <f t="shared" si="43"/>
        <v>6</v>
      </c>
      <c r="K67" s="24">
        <f t="shared" si="44"/>
        <v>10</v>
      </c>
      <c r="L67" s="24"/>
      <c r="M67" s="37"/>
      <c r="N67">
        <v>1</v>
      </c>
      <c r="O67">
        <f t="shared" si="2"/>
        <v>0</v>
      </c>
      <c r="P67" t="e">
        <f t="shared" si="3"/>
        <v>#DIV/0!</v>
      </c>
      <c r="Q67" t="e">
        <f t="shared" si="4"/>
        <v>#DIV/0!</v>
      </c>
      <c r="R67" s="43">
        <f t="shared" si="5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  <c r="V67" s="6"/>
      <c r="W67" s="43">
        <f t="shared" si="9"/>
        <v>0</v>
      </c>
      <c r="X67" s="6">
        <f t="shared" si="10"/>
        <v>0</v>
      </c>
      <c r="Y67" s="6">
        <f t="shared" si="11"/>
        <v>0</v>
      </c>
      <c r="Z67" s="6">
        <f t="shared" si="12"/>
        <v>0</v>
      </c>
      <c r="AA67" s="6">
        <f t="shared" si="13"/>
        <v>0</v>
      </c>
      <c r="AB67" s="6"/>
      <c r="AC67" s="43">
        <f t="shared" si="14"/>
        <v>0</v>
      </c>
      <c r="AD67" s="6">
        <f t="shared" si="15"/>
        <v>0</v>
      </c>
      <c r="AE67" s="6">
        <f t="shared" si="16"/>
        <v>0</v>
      </c>
      <c r="AF67" s="6">
        <f t="shared" si="17"/>
        <v>0</v>
      </c>
      <c r="AG67" s="6">
        <f t="shared" si="18"/>
        <v>0</v>
      </c>
      <c r="AH67" s="6">
        <f t="shared" si="19"/>
        <v>0</v>
      </c>
      <c r="AI67" s="6"/>
      <c r="AJ67" s="43">
        <f t="shared" si="20"/>
        <v>0</v>
      </c>
      <c r="AK67" s="6">
        <f t="shared" si="21"/>
        <v>0</v>
      </c>
      <c r="AL67" s="6">
        <f t="shared" si="22"/>
        <v>0</v>
      </c>
      <c r="AM67" s="6">
        <f t="shared" si="23"/>
        <v>0</v>
      </c>
      <c r="AN67" s="6"/>
      <c r="AO67" s="35">
        <f t="shared" si="24"/>
        <v>0</v>
      </c>
      <c r="AP67">
        <f t="shared" si="25"/>
        <v>0</v>
      </c>
      <c r="AQ67">
        <f t="shared" si="26"/>
        <v>0</v>
      </c>
      <c r="AR67">
        <f t="shared" si="27"/>
        <v>0</v>
      </c>
      <c r="AT67" s="35">
        <f t="shared" si="28"/>
        <v>0</v>
      </c>
      <c r="AU67">
        <f t="shared" si="29"/>
        <v>0</v>
      </c>
      <c r="AV67">
        <f t="shared" si="30"/>
        <v>0</v>
      </c>
      <c r="AW67">
        <f t="shared" si="31"/>
        <v>0</v>
      </c>
      <c r="AX67">
        <f t="shared" si="32"/>
        <v>0</v>
      </c>
      <c r="AZ67" s="35">
        <f t="shared" si="33"/>
        <v>0</v>
      </c>
      <c r="BA67">
        <f t="shared" si="34"/>
        <v>0</v>
      </c>
      <c r="BB67">
        <f t="shared" si="35"/>
        <v>0</v>
      </c>
      <c r="BC67">
        <f t="shared" si="36"/>
        <v>0</v>
      </c>
      <c r="BD67">
        <f t="shared" si="37"/>
        <v>0</v>
      </c>
      <c r="BE67">
        <f t="shared" si="38"/>
        <v>0</v>
      </c>
      <c r="BG67" s="35">
        <f t="shared" si="39"/>
        <v>0</v>
      </c>
      <c r="BH67">
        <f t="shared" si="40"/>
        <v>0</v>
      </c>
      <c r="BI67">
        <f t="shared" si="41"/>
        <v>0</v>
      </c>
      <c r="BJ67">
        <f t="shared" si="42"/>
        <v>0</v>
      </c>
    </row>
    <row r="68" spans="1:63" x14ac:dyDescent="0.2">
      <c r="A68" s="4"/>
      <c r="B68" s="6"/>
      <c r="C68" s="6"/>
      <c r="D68" s="6"/>
      <c r="E68" s="10"/>
      <c r="F68" s="10"/>
      <c r="G68" s="10"/>
      <c r="H68" s="4"/>
      <c r="I68" s="13"/>
      <c r="J68" s="24"/>
      <c r="K68" s="24"/>
      <c r="L68" s="24"/>
      <c r="M68" s="37"/>
      <c r="O68">
        <f t="shared" si="2"/>
        <v>0</v>
      </c>
      <c r="P68" t="e">
        <f t="shared" si="3"/>
        <v>#DIV/0!</v>
      </c>
      <c r="Q68" t="e">
        <f t="shared" si="4"/>
        <v>#DIV/0!</v>
      </c>
      <c r="R68" s="43">
        <f t="shared" si="5"/>
        <v>0</v>
      </c>
      <c r="S68" s="6">
        <f t="shared" si="6"/>
        <v>0</v>
      </c>
      <c r="T68" s="6">
        <f t="shared" si="7"/>
        <v>0</v>
      </c>
      <c r="U68" s="6">
        <f t="shared" si="8"/>
        <v>0</v>
      </c>
      <c r="V68" s="6">
        <f>SUM(R62:U67)</f>
        <v>0</v>
      </c>
      <c r="W68" s="43">
        <f t="shared" si="9"/>
        <v>0</v>
      </c>
      <c r="X68" s="6">
        <f t="shared" si="10"/>
        <v>0</v>
      </c>
      <c r="Y68" s="6">
        <f t="shared" si="11"/>
        <v>0</v>
      </c>
      <c r="Z68" s="6">
        <f t="shared" si="12"/>
        <v>0</v>
      </c>
      <c r="AA68" s="6">
        <f t="shared" si="13"/>
        <v>0</v>
      </c>
      <c r="AB68" s="6">
        <f>SUM(W62:AA67)</f>
        <v>3</v>
      </c>
      <c r="AC68" s="43">
        <f t="shared" si="14"/>
        <v>0</v>
      </c>
      <c r="AD68" s="6">
        <f t="shared" si="15"/>
        <v>0</v>
      </c>
      <c r="AE68" s="6">
        <f t="shared" si="16"/>
        <v>0</v>
      </c>
      <c r="AF68" s="6">
        <f t="shared" si="17"/>
        <v>0</v>
      </c>
      <c r="AG68" s="6">
        <f t="shared" si="18"/>
        <v>0</v>
      </c>
      <c r="AH68" s="6">
        <f t="shared" si="19"/>
        <v>0</v>
      </c>
      <c r="AI68" s="6">
        <f>SUM(AC62:AH67)</f>
        <v>5</v>
      </c>
      <c r="AJ68" s="43">
        <f t="shared" si="20"/>
        <v>0</v>
      </c>
      <c r="AK68" s="6">
        <f t="shared" si="21"/>
        <v>0</v>
      </c>
      <c r="AL68" s="6">
        <f t="shared" si="22"/>
        <v>0</v>
      </c>
      <c r="AM68" s="6">
        <f t="shared" si="23"/>
        <v>0</v>
      </c>
      <c r="AN68" s="6">
        <f>SUM(AJ61:AM67)</f>
        <v>0</v>
      </c>
      <c r="AO68" s="35">
        <f t="shared" si="24"/>
        <v>0</v>
      </c>
      <c r="AP68">
        <f t="shared" si="25"/>
        <v>0</v>
      </c>
      <c r="AQ68">
        <f t="shared" si="26"/>
        <v>0</v>
      </c>
      <c r="AR68">
        <f t="shared" si="27"/>
        <v>0</v>
      </c>
      <c r="AS68">
        <f>SUM(AO62:AR67)</f>
        <v>0</v>
      </c>
      <c r="AT68" s="35">
        <f t="shared" si="28"/>
        <v>0</v>
      </c>
      <c r="AU68">
        <f t="shared" si="29"/>
        <v>0</v>
      </c>
      <c r="AV68">
        <f t="shared" si="30"/>
        <v>0</v>
      </c>
      <c r="AW68">
        <f t="shared" si="31"/>
        <v>0</v>
      </c>
      <c r="AX68">
        <f t="shared" si="32"/>
        <v>0</v>
      </c>
      <c r="AY68">
        <f>SUM(AT62:AX67)</f>
        <v>4</v>
      </c>
      <c r="AZ68" s="35">
        <f t="shared" si="33"/>
        <v>0</v>
      </c>
      <c r="BA68">
        <f t="shared" si="34"/>
        <v>0</v>
      </c>
      <c r="BB68">
        <f t="shared" si="35"/>
        <v>0</v>
      </c>
      <c r="BC68">
        <f t="shared" si="36"/>
        <v>0</v>
      </c>
      <c r="BD68">
        <f t="shared" si="37"/>
        <v>0</v>
      </c>
      <c r="BE68">
        <f t="shared" si="38"/>
        <v>0</v>
      </c>
      <c r="BF68">
        <f>SUM(AZ62:BE67)</f>
        <v>5</v>
      </c>
      <c r="BG68" s="35">
        <f t="shared" si="39"/>
        <v>0</v>
      </c>
      <c r="BH68">
        <f t="shared" si="40"/>
        <v>0</v>
      </c>
      <c r="BI68">
        <f t="shared" si="41"/>
        <v>0</v>
      </c>
      <c r="BJ68">
        <f t="shared" si="42"/>
        <v>0</v>
      </c>
      <c r="BK68">
        <f>SUM(BG62:BJ67)</f>
        <v>0</v>
      </c>
    </row>
    <row r="69" spans="1:63" s="3" customFormat="1" ht="51" x14ac:dyDescent="0.2">
      <c r="A69" s="25" t="s">
        <v>88</v>
      </c>
      <c r="B69" s="26"/>
      <c r="C69" s="26"/>
      <c r="D69" s="26"/>
      <c r="E69" s="49"/>
      <c r="F69" s="49"/>
      <c r="G69" s="49"/>
      <c r="H69" s="25"/>
      <c r="I69" s="27"/>
      <c r="J69" s="23"/>
      <c r="K69" s="23"/>
      <c r="L69" s="23"/>
      <c r="M69" s="39"/>
      <c r="O69" s="3">
        <f t="shared" si="2"/>
        <v>0</v>
      </c>
      <c r="P69" s="3" t="e">
        <f t="shared" si="3"/>
        <v>#DIV/0!</v>
      </c>
      <c r="Q69" s="3" t="e">
        <f t="shared" si="4"/>
        <v>#DIV/0!</v>
      </c>
      <c r="R69" s="34">
        <f t="shared" si="5"/>
        <v>0</v>
      </c>
      <c r="S69" s="3">
        <f t="shared" si="6"/>
        <v>0</v>
      </c>
      <c r="T69" s="3">
        <f t="shared" si="7"/>
        <v>0</v>
      </c>
      <c r="U69" s="3">
        <f t="shared" si="8"/>
        <v>0</v>
      </c>
      <c r="W69" s="34">
        <f t="shared" si="9"/>
        <v>0</v>
      </c>
      <c r="X69" s="3">
        <f t="shared" si="10"/>
        <v>0</v>
      </c>
      <c r="Y69" s="3">
        <f t="shared" si="11"/>
        <v>0</v>
      </c>
      <c r="Z69" s="3">
        <f t="shared" si="12"/>
        <v>0</v>
      </c>
      <c r="AA69" s="3">
        <f t="shared" si="13"/>
        <v>0</v>
      </c>
      <c r="AC69" s="34">
        <f t="shared" si="14"/>
        <v>0</v>
      </c>
      <c r="AD69" s="3">
        <f t="shared" si="15"/>
        <v>0</v>
      </c>
      <c r="AE69" s="3">
        <f t="shared" si="16"/>
        <v>0</v>
      </c>
      <c r="AF69" s="3">
        <f t="shared" si="17"/>
        <v>0</v>
      </c>
      <c r="AG69" s="3">
        <f t="shared" si="18"/>
        <v>0</v>
      </c>
      <c r="AH69" s="3">
        <f t="shared" si="19"/>
        <v>0</v>
      </c>
      <c r="AJ69" s="34">
        <f t="shared" si="20"/>
        <v>0</v>
      </c>
      <c r="AK69" s="3">
        <f t="shared" si="21"/>
        <v>0</v>
      </c>
      <c r="AL69" s="3">
        <f t="shared" si="22"/>
        <v>0</v>
      </c>
      <c r="AM69" s="3">
        <f t="shared" si="23"/>
        <v>0</v>
      </c>
      <c r="AO69" s="34">
        <f t="shared" si="24"/>
        <v>0</v>
      </c>
      <c r="AP69" s="3">
        <f t="shared" si="25"/>
        <v>0</v>
      </c>
      <c r="AQ69" s="3">
        <f t="shared" si="26"/>
        <v>0</v>
      </c>
      <c r="AR69" s="3">
        <f t="shared" si="27"/>
        <v>0</v>
      </c>
      <c r="AT69" s="34">
        <f t="shared" si="28"/>
        <v>0</v>
      </c>
      <c r="AU69" s="3">
        <f t="shared" si="29"/>
        <v>0</v>
      </c>
      <c r="AV69" s="3">
        <f t="shared" si="30"/>
        <v>0</v>
      </c>
      <c r="AW69" s="3">
        <f t="shared" si="31"/>
        <v>0</v>
      </c>
      <c r="AX69" s="3">
        <f t="shared" si="32"/>
        <v>0</v>
      </c>
      <c r="AZ69" s="34">
        <f t="shared" si="33"/>
        <v>0</v>
      </c>
      <c r="BA69" s="3">
        <f t="shared" si="34"/>
        <v>0</v>
      </c>
      <c r="BB69" s="3">
        <f t="shared" si="35"/>
        <v>0</v>
      </c>
      <c r="BC69" s="3">
        <f t="shared" si="36"/>
        <v>0</v>
      </c>
      <c r="BD69" s="3">
        <f t="shared" si="37"/>
        <v>0</v>
      </c>
      <c r="BE69" s="3">
        <f t="shared" si="38"/>
        <v>0</v>
      </c>
      <c r="BG69" s="34">
        <f t="shared" si="39"/>
        <v>0</v>
      </c>
      <c r="BH69" s="3">
        <f t="shared" si="40"/>
        <v>0</v>
      </c>
      <c r="BI69" s="3">
        <f t="shared" si="41"/>
        <v>0</v>
      </c>
      <c r="BJ69" s="3">
        <f t="shared" si="42"/>
        <v>0</v>
      </c>
    </row>
    <row r="70" spans="1:63" ht="17" x14ac:dyDescent="0.2">
      <c r="A70" s="14" t="s">
        <v>0</v>
      </c>
      <c r="B70" s="15" t="s">
        <v>1</v>
      </c>
      <c r="C70" s="15" t="s">
        <v>2</v>
      </c>
      <c r="D70" s="15" t="s">
        <v>3</v>
      </c>
      <c r="E70" s="42" t="s">
        <v>4</v>
      </c>
      <c r="F70" s="42" t="s">
        <v>5</v>
      </c>
      <c r="G70" s="42" t="s">
        <v>6</v>
      </c>
      <c r="H70" s="14" t="s">
        <v>7</v>
      </c>
      <c r="I70" s="16" t="s">
        <v>8</v>
      </c>
      <c r="J70" s="24"/>
      <c r="K70" s="24"/>
      <c r="L70" s="24"/>
      <c r="M70" s="37"/>
      <c r="O70">
        <f t="shared" ref="O70:O92" si="45">LEN(L70)</f>
        <v>0</v>
      </c>
      <c r="P70" t="e">
        <f t="shared" ref="P70:P92" si="46">J70/O70</f>
        <v>#DIV/0!</v>
      </c>
      <c r="Q70" t="e">
        <f t="shared" ref="Q70:Q92" si="47">K70/O70</f>
        <v>#DIV/0!</v>
      </c>
      <c r="R70" s="43">
        <f t="shared" ref="R70:R92" si="48">IF(L70="A",J70/O70,0)</f>
        <v>0</v>
      </c>
      <c r="S70" s="6">
        <f t="shared" ref="S70:S92" si="49">IF(L70="AB",J70/O70,0)</f>
        <v>0</v>
      </c>
      <c r="T70" s="6">
        <f t="shared" ref="T70:T92" si="50">IF(L70="ABC",J70/O70,0)</f>
        <v>0</v>
      </c>
      <c r="U70" s="6">
        <f t="shared" ref="U70:U92" si="51">IF(L70="ABCD",J70/O70,0)</f>
        <v>0</v>
      </c>
      <c r="V70" s="6"/>
      <c r="W70" s="43">
        <f t="shared" ref="W70:W92" si="52">IF(L70="B",J70/O70,0)</f>
        <v>0</v>
      </c>
      <c r="X70" s="6">
        <f t="shared" ref="X70:X92" si="53">IF(L70="AB",J70/O70,0)</f>
        <v>0</v>
      </c>
      <c r="Y70" s="6">
        <f t="shared" ref="Y70:Y92" si="54">IF(L70="BC",J70/O70,0)</f>
        <v>0</v>
      </c>
      <c r="Z70" s="6">
        <f t="shared" ref="Z70:Z92" si="55">IF(L70="BCD",J70/O70,0)</f>
        <v>0</v>
      </c>
      <c r="AA70" s="6">
        <f t="shared" ref="AA70:AA92" si="56">IF(L70="ABCD",J70/O70,0)</f>
        <v>0</v>
      </c>
      <c r="AB70" s="6"/>
      <c r="AC70" s="43">
        <f t="shared" ref="AC70:AC92" si="57">IF(L70="C",J70/O70,0)</f>
        <v>0</v>
      </c>
      <c r="AD70" s="6">
        <f t="shared" ref="AD70:AD92" si="58">IF(L70="CD",J70/O70,0)</f>
        <v>0</v>
      </c>
      <c r="AE70" s="6">
        <f t="shared" ref="AE70:AE92" si="59">IF(L70="ABC",J70/O70,0)</f>
        <v>0</v>
      </c>
      <c r="AF70" s="6">
        <f t="shared" ref="AF70:AF92" si="60">IF(L70="ABCD",J70/O70,0)</f>
        <v>0</v>
      </c>
      <c r="AG70" s="6">
        <f t="shared" ref="AG70:AG92" si="61">IF(L70="BC",J70/O70,0)</f>
        <v>0</v>
      </c>
      <c r="AH70" s="6">
        <f t="shared" ref="AH70:AH92" si="62">IF(L70="BCD",J70/O70,0)</f>
        <v>0</v>
      </c>
      <c r="AI70" s="6"/>
      <c r="AJ70" s="43">
        <f t="shared" ref="AJ70:AJ92" si="63">IF(L70="D",J70/O70,0)</f>
        <v>0</v>
      </c>
      <c r="AK70" s="6">
        <f t="shared" ref="AK70:AK92" si="64">IF(L70="ABCD",J70/O70,0)</f>
        <v>0</v>
      </c>
      <c r="AL70" s="6">
        <f t="shared" ref="AL70:AL92" si="65">IF(L70="BCD",J70/O70,0)</f>
        <v>0</v>
      </c>
      <c r="AM70" s="6">
        <f t="shared" ref="AM70:AM92" si="66">IF(L70="CD",J70/O70,0)</f>
        <v>0</v>
      </c>
      <c r="AN70" s="6"/>
      <c r="AO70" s="35">
        <f t="shared" ref="AO70:AO92" si="67">IF(L70="A",K70/O70,0)</f>
        <v>0</v>
      </c>
      <c r="AP70">
        <f t="shared" ref="AP70:AP92" si="68">IF(L70="AB",K70/O70,0)</f>
        <v>0</v>
      </c>
      <c r="AQ70">
        <f t="shared" ref="AQ70:AQ92" si="69">IF(L70="ABC",K70/O70,0)</f>
        <v>0</v>
      </c>
      <c r="AR70">
        <f t="shared" ref="AR70:AR92" si="70">IF(L70="ABCD",K70/O70,0)</f>
        <v>0</v>
      </c>
      <c r="AT70" s="35">
        <f t="shared" ref="AT70:AT92" si="71">IF(L70="B",K70/O70,0)</f>
        <v>0</v>
      </c>
      <c r="AU70">
        <f t="shared" ref="AU70:AU92" si="72">IF(L70="AB",K70/O70,0)</f>
        <v>0</v>
      </c>
      <c r="AV70">
        <f t="shared" ref="AV70:AV92" si="73">IF(L70="BC",K70/O70,0)</f>
        <v>0</v>
      </c>
      <c r="AW70">
        <f t="shared" ref="AW70:AW92" si="74">IF(L70="BCD",K70/O70,0)</f>
        <v>0</v>
      </c>
      <c r="AX70">
        <f t="shared" ref="AX70:AX92" si="75">IF(L70="ABCD",K70/O70,0)</f>
        <v>0</v>
      </c>
      <c r="AZ70" s="35">
        <f t="shared" ref="AZ70:AZ92" si="76">IF(L70="C",K70/O70,0)</f>
        <v>0</v>
      </c>
      <c r="BA70">
        <f t="shared" ref="BA70:BA92" si="77">IF(L70="CD",K70/O70,0)</f>
        <v>0</v>
      </c>
      <c r="BB70">
        <f t="shared" ref="BB70:BB92" si="78">IF(L70="ABC",K70/O70,0)</f>
        <v>0</v>
      </c>
      <c r="BC70">
        <f t="shared" ref="BC70:BC92" si="79">IF(L70="ABCD",K70/O70,0)</f>
        <v>0</v>
      </c>
      <c r="BD70">
        <f t="shared" ref="BD70:BD92" si="80">IF(L70="BC",K70/O70,0)</f>
        <v>0</v>
      </c>
      <c r="BE70">
        <f t="shared" ref="BE70:BE92" si="81">IF(L70="BCD",K70/O70,0)</f>
        <v>0</v>
      </c>
      <c r="BG70" s="35">
        <f t="shared" ref="BG70:BG92" si="82">IF(L70="D",K70/O70,0)</f>
        <v>0</v>
      </c>
      <c r="BH70">
        <f t="shared" ref="BH70:BH92" si="83">IF(L70="ABCD",K70/O70,0)</f>
        <v>0</v>
      </c>
      <c r="BI70">
        <f t="shared" ref="BI70:BI92" si="84">IF(L70="BCD",K70/O70,0)</f>
        <v>0</v>
      </c>
      <c r="BJ70">
        <f t="shared" ref="BJ70:BJ92" si="85">IF(L70="CD",K70/O70,0)</f>
        <v>0</v>
      </c>
    </row>
    <row r="71" spans="1:63" ht="68" x14ac:dyDescent="0.2">
      <c r="A71" s="4" t="s">
        <v>89</v>
      </c>
      <c r="B71" s="6">
        <v>2</v>
      </c>
      <c r="C71" s="6">
        <v>0</v>
      </c>
      <c r="D71" s="6">
        <v>0</v>
      </c>
      <c r="E71" s="10">
        <v>1</v>
      </c>
      <c r="F71" s="10">
        <v>0</v>
      </c>
      <c r="G71" s="10">
        <v>0</v>
      </c>
      <c r="H71" s="4"/>
      <c r="I71" s="13" t="s">
        <v>90</v>
      </c>
      <c r="J71" s="24">
        <f t="shared" ref="J71" si="86" xml:space="preserve"> SUM(B71,C71,D71)</f>
        <v>2</v>
      </c>
      <c r="K71" s="24">
        <f t="shared" ref="K71" si="87" xml:space="preserve"> SUM(B71,C71,D71,E71,F71,G71)</f>
        <v>3</v>
      </c>
      <c r="L71" s="24" t="s">
        <v>433</v>
      </c>
      <c r="M71" s="37" t="s">
        <v>437</v>
      </c>
      <c r="N71">
        <v>1</v>
      </c>
      <c r="O71">
        <f t="shared" si="45"/>
        <v>1</v>
      </c>
      <c r="P71">
        <f t="shared" si="46"/>
        <v>2</v>
      </c>
      <c r="Q71">
        <f t="shared" si="47"/>
        <v>3</v>
      </c>
      <c r="R71" s="43">
        <f t="shared" si="48"/>
        <v>0</v>
      </c>
      <c r="S71" s="6">
        <f t="shared" si="49"/>
        <v>0</v>
      </c>
      <c r="T71" s="6">
        <f t="shared" si="50"/>
        <v>0</v>
      </c>
      <c r="U71" s="6">
        <f t="shared" si="51"/>
        <v>0</v>
      </c>
      <c r="V71" s="6"/>
      <c r="W71" s="43">
        <f t="shared" si="52"/>
        <v>2</v>
      </c>
      <c r="X71" s="6">
        <f t="shared" si="53"/>
        <v>0</v>
      </c>
      <c r="Y71" s="6">
        <f t="shared" si="54"/>
        <v>0</v>
      </c>
      <c r="Z71" s="6">
        <f t="shared" si="55"/>
        <v>0</v>
      </c>
      <c r="AA71" s="6">
        <f t="shared" si="56"/>
        <v>0</v>
      </c>
      <c r="AB71" s="6"/>
      <c r="AC71" s="43">
        <f t="shared" si="57"/>
        <v>0</v>
      </c>
      <c r="AD71" s="6">
        <f t="shared" si="58"/>
        <v>0</v>
      </c>
      <c r="AE71" s="6">
        <f t="shared" si="59"/>
        <v>0</v>
      </c>
      <c r="AF71" s="6">
        <f t="shared" si="60"/>
        <v>0</v>
      </c>
      <c r="AG71" s="6">
        <f t="shared" si="61"/>
        <v>0</v>
      </c>
      <c r="AH71" s="6">
        <f t="shared" si="62"/>
        <v>0</v>
      </c>
      <c r="AI71" s="6"/>
      <c r="AJ71" s="43">
        <f t="shared" si="63"/>
        <v>0</v>
      </c>
      <c r="AK71" s="6">
        <f t="shared" si="64"/>
        <v>0</v>
      </c>
      <c r="AL71" s="6">
        <f t="shared" si="65"/>
        <v>0</v>
      </c>
      <c r="AM71" s="6">
        <f t="shared" si="66"/>
        <v>0</v>
      </c>
      <c r="AN71" s="6"/>
      <c r="AO71" s="35">
        <f t="shared" si="67"/>
        <v>0</v>
      </c>
      <c r="AP71">
        <f t="shared" si="68"/>
        <v>0</v>
      </c>
      <c r="AQ71">
        <f t="shared" si="69"/>
        <v>0</v>
      </c>
      <c r="AR71">
        <f t="shared" si="70"/>
        <v>0</v>
      </c>
      <c r="AT71" s="35">
        <f t="shared" si="71"/>
        <v>3</v>
      </c>
      <c r="AU71">
        <f t="shared" si="72"/>
        <v>0</v>
      </c>
      <c r="AV71">
        <f t="shared" si="73"/>
        <v>0</v>
      </c>
      <c r="AW71">
        <f t="shared" si="74"/>
        <v>0</v>
      </c>
      <c r="AX71">
        <f t="shared" si="75"/>
        <v>0</v>
      </c>
      <c r="AZ71" s="35">
        <f t="shared" si="76"/>
        <v>0</v>
      </c>
      <c r="BA71">
        <f t="shared" si="77"/>
        <v>0</v>
      </c>
      <c r="BB71">
        <f t="shared" si="78"/>
        <v>0</v>
      </c>
      <c r="BC71">
        <f t="shared" si="79"/>
        <v>0</v>
      </c>
      <c r="BD71">
        <f t="shared" si="80"/>
        <v>0</v>
      </c>
      <c r="BE71">
        <f t="shared" si="81"/>
        <v>0</v>
      </c>
      <c r="BG71" s="35">
        <f t="shared" si="82"/>
        <v>0</v>
      </c>
      <c r="BH71">
        <f t="shared" si="83"/>
        <v>0</v>
      </c>
      <c r="BI71">
        <f t="shared" si="84"/>
        <v>0</v>
      </c>
      <c r="BJ71">
        <f t="shared" si="85"/>
        <v>0</v>
      </c>
    </row>
    <row r="72" spans="1:63" ht="51" x14ac:dyDescent="0.2">
      <c r="A72" s="4" t="s">
        <v>91</v>
      </c>
      <c r="B72" s="6">
        <v>2</v>
      </c>
      <c r="C72" s="6">
        <v>0</v>
      </c>
      <c r="D72" s="6">
        <v>0</v>
      </c>
      <c r="E72" s="10">
        <v>71</v>
      </c>
      <c r="F72" s="10">
        <v>0</v>
      </c>
      <c r="G72" s="10">
        <v>0</v>
      </c>
      <c r="H72" s="4"/>
      <c r="I72" s="13" t="s">
        <v>92</v>
      </c>
      <c r="J72" s="24">
        <f xml:space="preserve"> SUM(B72,C72,D72)</f>
        <v>2</v>
      </c>
      <c r="K72" s="24">
        <f xml:space="preserve"> SUM(B72,C72,D72,E72,F72,G72)</f>
        <v>73</v>
      </c>
      <c r="L72" s="24" t="s">
        <v>504</v>
      </c>
      <c r="M72" s="37" t="s">
        <v>479</v>
      </c>
      <c r="N72">
        <v>1</v>
      </c>
      <c r="O72">
        <f t="shared" si="45"/>
        <v>1</v>
      </c>
      <c r="P72">
        <f t="shared" si="46"/>
        <v>2</v>
      </c>
      <c r="Q72">
        <f t="shared" si="47"/>
        <v>73</v>
      </c>
      <c r="R72" s="43">
        <f t="shared" si="48"/>
        <v>0</v>
      </c>
      <c r="S72" s="6">
        <f t="shared" si="49"/>
        <v>0</v>
      </c>
      <c r="T72" s="6">
        <f t="shared" si="50"/>
        <v>0</v>
      </c>
      <c r="U72" s="6">
        <f t="shared" si="51"/>
        <v>0</v>
      </c>
      <c r="V72" s="6"/>
      <c r="W72" s="43">
        <f t="shared" si="52"/>
        <v>0</v>
      </c>
      <c r="X72" s="6">
        <f t="shared" si="53"/>
        <v>0</v>
      </c>
      <c r="Y72" s="6">
        <f t="shared" si="54"/>
        <v>0</v>
      </c>
      <c r="Z72" s="6">
        <f t="shared" si="55"/>
        <v>0</v>
      </c>
      <c r="AA72" s="6">
        <f t="shared" si="56"/>
        <v>0</v>
      </c>
      <c r="AB72" s="6"/>
      <c r="AC72" s="43">
        <f t="shared" si="57"/>
        <v>2</v>
      </c>
      <c r="AD72" s="6">
        <f t="shared" si="58"/>
        <v>0</v>
      </c>
      <c r="AE72" s="6">
        <f t="shared" si="59"/>
        <v>0</v>
      </c>
      <c r="AF72" s="6">
        <f t="shared" si="60"/>
        <v>0</v>
      </c>
      <c r="AG72" s="6">
        <f t="shared" si="61"/>
        <v>0</v>
      </c>
      <c r="AH72" s="6">
        <f t="shared" si="62"/>
        <v>0</v>
      </c>
      <c r="AI72" s="6"/>
      <c r="AJ72" s="43">
        <f t="shared" si="63"/>
        <v>0</v>
      </c>
      <c r="AK72" s="6">
        <f t="shared" si="64"/>
        <v>0</v>
      </c>
      <c r="AL72" s="6">
        <f t="shared" si="65"/>
        <v>0</v>
      </c>
      <c r="AM72" s="6">
        <f t="shared" si="66"/>
        <v>0</v>
      </c>
      <c r="AN72" s="6"/>
      <c r="AO72" s="35">
        <f t="shared" si="67"/>
        <v>0</v>
      </c>
      <c r="AP72">
        <f t="shared" si="68"/>
        <v>0</v>
      </c>
      <c r="AQ72">
        <f t="shared" si="69"/>
        <v>0</v>
      </c>
      <c r="AR72">
        <f t="shared" si="70"/>
        <v>0</v>
      </c>
      <c r="AT72" s="35">
        <f t="shared" si="71"/>
        <v>0</v>
      </c>
      <c r="AU72">
        <f t="shared" si="72"/>
        <v>0</v>
      </c>
      <c r="AV72">
        <f t="shared" si="73"/>
        <v>0</v>
      </c>
      <c r="AW72">
        <f t="shared" si="74"/>
        <v>0</v>
      </c>
      <c r="AX72">
        <f t="shared" si="75"/>
        <v>0</v>
      </c>
      <c r="AZ72" s="35">
        <f t="shared" si="76"/>
        <v>73</v>
      </c>
      <c r="BA72">
        <f t="shared" si="77"/>
        <v>0</v>
      </c>
      <c r="BB72">
        <f t="shared" si="78"/>
        <v>0</v>
      </c>
      <c r="BC72">
        <f t="shared" si="79"/>
        <v>0</v>
      </c>
      <c r="BD72">
        <f t="shared" si="80"/>
        <v>0</v>
      </c>
      <c r="BE72">
        <f t="shared" si="81"/>
        <v>0</v>
      </c>
      <c r="BG72" s="35">
        <f t="shared" si="82"/>
        <v>0</v>
      </c>
      <c r="BH72">
        <f t="shared" si="83"/>
        <v>0</v>
      </c>
      <c r="BI72">
        <f t="shared" si="84"/>
        <v>0</v>
      </c>
      <c r="BJ72">
        <f t="shared" si="85"/>
        <v>0</v>
      </c>
    </row>
    <row r="73" spans="1:63" ht="17" x14ac:dyDescent="0.2">
      <c r="A73" s="4"/>
      <c r="B73" s="6">
        <v>4</v>
      </c>
      <c r="C73" s="6">
        <v>5</v>
      </c>
      <c r="D73" s="6">
        <v>0</v>
      </c>
      <c r="E73" s="10">
        <v>14</v>
      </c>
      <c r="F73" s="10">
        <v>25</v>
      </c>
      <c r="G73" s="10">
        <v>0</v>
      </c>
      <c r="H73" s="4"/>
      <c r="I73" s="13" t="s">
        <v>93</v>
      </c>
      <c r="J73" s="24">
        <f xml:space="preserve"> SUM(B73,C73,D73)</f>
        <v>9</v>
      </c>
      <c r="K73" s="24">
        <f xml:space="preserve"> SUM(B73,C73,D73,E73,F73,G73)</f>
        <v>48</v>
      </c>
      <c r="L73" s="24" t="s">
        <v>504</v>
      </c>
      <c r="M73" s="37" t="s">
        <v>480</v>
      </c>
      <c r="N73">
        <v>1</v>
      </c>
      <c r="O73">
        <f t="shared" si="45"/>
        <v>1</v>
      </c>
      <c r="P73">
        <f t="shared" si="46"/>
        <v>9</v>
      </c>
      <c r="Q73">
        <f t="shared" si="47"/>
        <v>48</v>
      </c>
      <c r="R73" s="43">
        <f t="shared" si="48"/>
        <v>0</v>
      </c>
      <c r="S73" s="6">
        <f t="shared" si="49"/>
        <v>0</v>
      </c>
      <c r="T73" s="6">
        <f t="shared" si="50"/>
        <v>0</v>
      </c>
      <c r="U73" s="6">
        <f t="shared" si="51"/>
        <v>0</v>
      </c>
      <c r="V73" s="6"/>
      <c r="W73" s="43">
        <f t="shared" si="52"/>
        <v>0</v>
      </c>
      <c r="X73" s="6">
        <f t="shared" si="53"/>
        <v>0</v>
      </c>
      <c r="Y73" s="6">
        <f t="shared" si="54"/>
        <v>0</v>
      </c>
      <c r="Z73" s="6">
        <f t="shared" si="55"/>
        <v>0</v>
      </c>
      <c r="AA73" s="6">
        <f t="shared" si="56"/>
        <v>0</v>
      </c>
      <c r="AB73" s="6"/>
      <c r="AC73" s="43">
        <f t="shared" si="57"/>
        <v>9</v>
      </c>
      <c r="AD73" s="6">
        <f t="shared" si="58"/>
        <v>0</v>
      </c>
      <c r="AE73" s="6">
        <f t="shared" si="59"/>
        <v>0</v>
      </c>
      <c r="AF73" s="6">
        <f t="shared" si="60"/>
        <v>0</v>
      </c>
      <c r="AG73" s="6">
        <f t="shared" si="61"/>
        <v>0</v>
      </c>
      <c r="AH73" s="6">
        <f t="shared" si="62"/>
        <v>0</v>
      </c>
      <c r="AI73" s="6"/>
      <c r="AJ73" s="43">
        <f t="shared" si="63"/>
        <v>0</v>
      </c>
      <c r="AK73" s="6">
        <f t="shared" si="64"/>
        <v>0</v>
      </c>
      <c r="AL73" s="6">
        <f t="shared" si="65"/>
        <v>0</v>
      </c>
      <c r="AM73" s="6">
        <f t="shared" si="66"/>
        <v>0</v>
      </c>
      <c r="AN73" s="6"/>
      <c r="AO73" s="35">
        <f t="shared" si="67"/>
        <v>0</v>
      </c>
      <c r="AP73">
        <f t="shared" si="68"/>
        <v>0</v>
      </c>
      <c r="AQ73">
        <f t="shared" si="69"/>
        <v>0</v>
      </c>
      <c r="AR73">
        <f t="shared" si="70"/>
        <v>0</v>
      </c>
      <c r="AT73" s="35">
        <f t="shared" si="71"/>
        <v>0</v>
      </c>
      <c r="AU73">
        <f t="shared" si="72"/>
        <v>0</v>
      </c>
      <c r="AV73">
        <f t="shared" si="73"/>
        <v>0</v>
      </c>
      <c r="AW73">
        <f t="shared" si="74"/>
        <v>0</v>
      </c>
      <c r="AX73">
        <f t="shared" si="75"/>
        <v>0</v>
      </c>
      <c r="AZ73" s="35">
        <f t="shared" si="76"/>
        <v>48</v>
      </c>
      <c r="BA73">
        <f t="shared" si="77"/>
        <v>0</v>
      </c>
      <c r="BB73">
        <f t="shared" si="78"/>
        <v>0</v>
      </c>
      <c r="BC73">
        <f t="shared" si="79"/>
        <v>0</v>
      </c>
      <c r="BD73">
        <f t="shared" si="80"/>
        <v>0</v>
      </c>
      <c r="BE73">
        <f t="shared" si="81"/>
        <v>0</v>
      </c>
      <c r="BG73" s="35">
        <f t="shared" si="82"/>
        <v>0</v>
      </c>
      <c r="BH73">
        <f t="shared" si="83"/>
        <v>0</v>
      </c>
      <c r="BI73">
        <f t="shared" si="84"/>
        <v>0</v>
      </c>
      <c r="BJ73">
        <f t="shared" si="85"/>
        <v>0</v>
      </c>
    </row>
    <row r="74" spans="1:63" x14ac:dyDescent="0.2">
      <c r="A74" s="4"/>
      <c r="B74" s="6"/>
      <c r="C74" s="6"/>
      <c r="D74" s="6"/>
      <c r="E74" s="10"/>
      <c r="F74" s="10"/>
      <c r="G74" s="10"/>
      <c r="H74" s="4"/>
      <c r="I74" s="13"/>
      <c r="J74" s="24"/>
      <c r="K74" s="24"/>
      <c r="L74" s="24"/>
      <c r="M74" s="37"/>
      <c r="O74">
        <f t="shared" si="45"/>
        <v>0</v>
      </c>
      <c r="P74" t="e">
        <f t="shared" si="46"/>
        <v>#DIV/0!</v>
      </c>
      <c r="Q74" t="e">
        <f t="shared" si="47"/>
        <v>#DIV/0!</v>
      </c>
      <c r="R74" s="43">
        <f t="shared" si="48"/>
        <v>0</v>
      </c>
      <c r="S74" s="6">
        <f t="shared" si="49"/>
        <v>0</v>
      </c>
      <c r="T74" s="6">
        <f t="shared" si="50"/>
        <v>0</v>
      </c>
      <c r="U74" s="6">
        <f t="shared" si="51"/>
        <v>0</v>
      </c>
      <c r="V74" s="6">
        <f>SUM(R71:U73)</f>
        <v>0</v>
      </c>
      <c r="W74" s="43">
        <f t="shared" si="52"/>
        <v>0</v>
      </c>
      <c r="X74" s="6">
        <f t="shared" si="53"/>
        <v>0</v>
      </c>
      <c r="Y74" s="6">
        <f t="shared" si="54"/>
        <v>0</v>
      </c>
      <c r="Z74" s="6">
        <f t="shared" si="55"/>
        <v>0</v>
      </c>
      <c r="AA74" s="6">
        <f t="shared" si="56"/>
        <v>0</v>
      </c>
      <c r="AB74" s="6">
        <f>SUM(W71:AA73)</f>
        <v>2</v>
      </c>
      <c r="AC74" s="43">
        <f t="shared" si="57"/>
        <v>0</v>
      </c>
      <c r="AD74" s="6">
        <f t="shared" si="58"/>
        <v>0</v>
      </c>
      <c r="AE74" s="6">
        <f t="shared" si="59"/>
        <v>0</v>
      </c>
      <c r="AF74" s="6">
        <f t="shared" si="60"/>
        <v>0</v>
      </c>
      <c r="AG74" s="6">
        <f t="shared" si="61"/>
        <v>0</v>
      </c>
      <c r="AH74" s="6">
        <f t="shared" si="62"/>
        <v>0</v>
      </c>
      <c r="AI74" s="6">
        <f>SUM(AC71:AH73)</f>
        <v>11</v>
      </c>
      <c r="AJ74" s="43">
        <f t="shared" si="63"/>
        <v>0</v>
      </c>
      <c r="AK74" s="6">
        <f t="shared" si="64"/>
        <v>0</v>
      </c>
      <c r="AL74" s="6">
        <f t="shared" si="65"/>
        <v>0</v>
      </c>
      <c r="AM74" s="6">
        <f t="shared" si="66"/>
        <v>0</v>
      </c>
      <c r="AN74" s="6">
        <f>SUM(AJ71:AM73)</f>
        <v>0</v>
      </c>
      <c r="AO74" s="35">
        <f t="shared" si="67"/>
        <v>0</v>
      </c>
      <c r="AP74">
        <f t="shared" si="68"/>
        <v>0</v>
      </c>
      <c r="AQ74">
        <f t="shared" si="69"/>
        <v>0</v>
      </c>
      <c r="AR74">
        <f t="shared" si="70"/>
        <v>0</v>
      </c>
      <c r="AS74">
        <f>SUM(AO71:AR73)</f>
        <v>0</v>
      </c>
      <c r="AT74" s="35">
        <f t="shared" si="71"/>
        <v>0</v>
      </c>
      <c r="AU74">
        <f t="shared" si="72"/>
        <v>0</v>
      </c>
      <c r="AV74">
        <f t="shared" si="73"/>
        <v>0</v>
      </c>
      <c r="AW74">
        <f t="shared" si="74"/>
        <v>0</v>
      </c>
      <c r="AX74">
        <f t="shared" si="75"/>
        <v>0</v>
      </c>
      <c r="AY74">
        <f>SUM(AT71:AX73)</f>
        <v>3</v>
      </c>
      <c r="AZ74" s="35">
        <f t="shared" si="76"/>
        <v>0</v>
      </c>
      <c r="BA74">
        <f t="shared" si="77"/>
        <v>0</v>
      </c>
      <c r="BB74">
        <f t="shared" si="78"/>
        <v>0</v>
      </c>
      <c r="BC74">
        <f t="shared" si="79"/>
        <v>0</v>
      </c>
      <c r="BD74">
        <f t="shared" si="80"/>
        <v>0</v>
      </c>
      <c r="BE74">
        <f t="shared" si="81"/>
        <v>0</v>
      </c>
      <c r="BF74">
        <f>SUM(AZ71:BE73)</f>
        <v>121</v>
      </c>
      <c r="BG74" s="35">
        <f t="shared" si="82"/>
        <v>0</v>
      </c>
      <c r="BH74">
        <f t="shared" si="83"/>
        <v>0</v>
      </c>
      <c r="BI74">
        <f t="shared" si="84"/>
        <v>0</v>
      </c>
      <c r="BJ74">
        <f t="shared" si="85"/>
        <v>0</v>
      </c>
      <c r="BK74">
        <f>SUM(BG71:BJ73)</f>
        <v>0</v>
      </c>
    </row>
    <row r="75" spans="1:63" s="3" customFormat="1" ht="34" x14ac:dyDescent="0.2">
      <c r="A75" s="1" t="s">
        <v>94</v>
      </c>
      <c r="H75" s="1"/>
      <c r="I75" s="12"/>
      <c r="J75" s="23"/>
      <c r="K75" s="23"/>
      <c r="L75" s="23"/>
      <c r="M75" s="39"/>
      <c r="O75" s="3">
        <f t="shared" si="45"/>
        <v>0</v>
      </c>
      <c r="P75" s="3" t="e">
        <f t="shared" si="46"/>
        <v>#DIV/0!</v>
      </c>
      <c r="Q75" s="3" t="e">
        <f t="shared" si="47"/>
        <v>#DIV/0!</v>
      </c>
      <c r="R75" s="34">
        <f t="shared" si="48"/>
        <v>0</v>
      </c>
      <c r="S75" s="3">
        <f t="shared" si="49"/>
        <v>0</v>
      </c>
      <c r="T75" s="3">
        <f t="shared" si="50"/>
        <v>0</v>
      </c>
      <c r="U75" s="3">
        <f t="shared" si="51"/>
        <v>0</v>
      </c>
      <c r="W75" s="34">
        <f t="shared" si="52"/>
        <v>0</v>
      </c>
      <c r="X75" s="3">
        <f t="shared" si="53"/>
        <v>0</v>
      </c>
      <c r="Y75" s="3">
        <f t="shared" si="54"/>
        <v>0</v>
      </c>
      <c r="Z75" s="3">
        <f t="shared" si="55"/>
        <v>0</v>
      </c>
      <c r="AA75" s="3">
        <f t="shared" si="56"/>
        <v>0</v>
      </c>
      <c r="AC75" s="34">
        <f t="shared" si="57"/>
        <v>0</v>
      </c>
      <c r="AD75" s="3">
        <f t="shared" si="58"/>
        <v>0</v>
      </c>
      <c r="AE75" s="3">
        <f t="shared" si="59"/>
        <v>0</v>
      </c>
      <c r="AF75" s="3">
        <f t="shared" si="60"/>
        <v>0</v>
      </c>
      <c r="AG75" s="3">
        <f t="shared" si="61"/>
        <v>0</v>
      </c>
      <c r="AH75" s="3">
        <f t="shared" si="62"/>
        <v>0</v>
      </c>
      <c r="AJ75" s="34">
        <f t="shared" si="63"/>
        <v>0</v>
      </c>
      <c r="AK75" s="3">
        <f t="shared" si="64"/>
        <v>0</v>
      </c>
      <c r="AL75" s="3">
        <f t="shared" si="65"/>
        <v>0</v>
      </c>
      <c r="AM75" s="3">
        <f t="shared" si="66"/>
        <v>0</v>
      </c>
      <c r="AO75" s="34">
        <f t="shared" si="67"/>
        <v>0</v>
      </c>
      <c r="AP75" s="3">
        <f t="shared" si="68"/>
        <v>0</v>
      </c>
      <c r="AQ75" s="3">
        <f t="shared" si="69"/>
        <v>0</v>
      </c>
      <c r="AR75" s="3">
        <f t="shared" si="70"/>
        <v>0</v>
      </c>
      <c r="AT75" s="34">
        <f t="shared" si="71"/>
        <v>0</v>
      </c>
      <c r="AU75" s="3">
        <f t="shared" si="72"/>
        <v>0</v>
      </c>
      <c r="AV75" s="3">
        <f t="shared" si="73"/>
        <v>0</v>
      </c>
      <c r="AW75" s="3">
        <f t="shared" si="74"/>
        <v>0</v>
      </c>
      <c r="AX75" s="3">
        <f t="shared" si="75"/>
        <v>0</v>
      </c>
      <c r="AZ75" s="34">
        <f t="shared" si="76"/>
        <v>0</v>
      </c>
      <c r="BA75" s="3">
        <f t="shared" si="77"/>
        <v>0</v>
      </c>
      <c r="BB75" s="3">
        <f t="shared" si="78"/>
        <v>0</v>
      </c>
      <c r="BC75" s="3">
        <f t="shared" si="79"/>
        <v>0</v>
      </c>
      <c r="BD75" s="3">
        <f t="shared" si="80"/>
        <v>0</v>
      </c>
      <c r="BE75" s="3">
        <f t="shared" si="81"/>
        <v>0</v>
      </c>
      <c r="BG75" s="34">
        <f t="shared" si="82"/>
        <v>0</v>
      </c>
      <c r="BH75" s="3">
        <f t="shared" si="83"/>
        <v>0</v>
      </c>
      <c r="BI75" s="3">
        <f t="shared" si="84"/>
        <v>0</v>
      </c>
      <c r="BJ75" s="3">
        <f t="shared" si="85"/>
        <v>0</v>
      </c>
    </row>
    <row r="76" spans="1:63" ht="17" x14ac:dyDescent="0.2">
      <c r="A76" s="14" t="s">
        <v>0</v>
      </c>
      <c r="B76" s="15" t="s">
        <v>1</v>
      </c>
      <c r="C76" s="15" t="s">
        <v>2</v>
      </c>
      <c r="D76" s="15" t="s">
        <v>3</v>
      </c>
      <c r="E76" s="42" t="s">
        <v>4</v>
      </c>
      <c r="F76" s="42" t="s">
        <v>5</v>
      </c>
      <c r="G76" s="42" t="s">
        <v>6</v>
      </c>
      <c r="H76" s="14" t="s">
        <v>7</v>
      </c>
      <c r="I76" s="16" t="s">
        <v>8</v>
      </c>
      <c r="J76" s="24"/>
      <c r="K76" s="24"/>
      <c r="L76" s="24"/>
      <c r="M76" s="37"/>
      <c r="O76">
        <f t="shared" si="45"/>
        <v>0</v>
      </c>
      <c r="P76" t="e">
        <f t="shared" si="46"/>
        <v>#DIV/0!</v>
      </c>
      <c r="Q76" t="e">
        <f t="shared" si="47"/>
        <v>#DIV/0!</v>
      </c>
      <c r="R76" s="43">
        <f t="shared" si="48"/>
        <v>0</v>
      </c>
      <c r="S76" s="6">
        <f t="shared" si="49"/>
        <v>0</v>
      </c>
      <c r="T76" s="6">
        <f t="shared" si="50"/>
        <v>0</v>
      </c>
      <c r="U76" s="6">
        <f t="shared" si="51"/>
        <v>0</v>
      </c>
      <c r="V76" s="6"/>
      <c r="W76" s="43">
        <f t="shared" si="52"/>
        <v>0</v>
      </c>
      <c r="X76" s="6">
        <f t="shared" si="53"/>
        <v>0</v>
      </c>
      <c r="Y76" s="6">
        <f t="shared" si="54"/>
        <v>0</v>
      </c>
      <c r="Z76" s="6">
        <f t="shared" si="55"/>
        <v>0</v>
      </c>
      <c r="AA76" s="6">
        <f t="shared" si="56"/>
        <v>0</v>
      </c>
      <c r="AB76" s="6"/>
      <c r="AC76" s="43">
        <f t="shared" si="57"/>
        <v>0</v>
      </c>
      <c r="AD76" s="6">
        <f t="shared" si="58"/>
        <v>0</v>
      </c>
      <c r="AE76" s="6">
        <f t="shared" si="59"/>
        <v>0</v>
      </c>
      <c r="AF76" s="6">
        <f t="shared" si="60"/>
        <v>0</v>
      </c>
      <c r="AG76" s="6">
        <f t="shared" si="61"/>
        <v>0</v>
      </c>
      <c r="AH76" s="6">
        <f t="shared" si="62"/>
        <v>0</v>
      </c>
      <c r="AI76" s="6"/>
      <c r="AJ76" s="43">
        <f t="shared" si="63"/>
        <v>0</v>
      </c>
      <c r="AK76" s="6">
        <f t="shared" si="64"/>
        <v>0</v>
      </c>
      <c r="AL76" s="6">
        <f t="shared" si="65"/>
        <v>0</v>
      </c>
      <c r="AM76" s="6">
        <f t="shared" si="66"/>
        <v>0</v>
      </c>
      <c r="AN76" s="6"/>
      <c r="AO76" s="35">
        <f t="shared" si="67"/>
        <v>0</v>
      </c>
      <c r="AP76">
        <f t="shared" si="68"/>
        <v>0</v>
      </c>
      <c r="AQ76">
        <f t="shared" si="69"/>
        <v>0</v>
      </c>
      <c r="AR76">
        <f t="shared" si="70"/>
        <v>0</v>
      </c>
      <c r="AT76" s="35">
        <f t="shared" si="71"/>
        <v>0</v>
      </c>
      <c r="AU76">
        <f t="shared" si="72"/>
        <v>0</v>
      </c>
      <c r="AV76">
        <f t="shared" si="73"/>
        <v>0</v>
      </c>
      <c r="AW76">
        <f t="shared" si="74"/>
        <v>0</v>
      </c>
      <c r="AX76">
        <f t="shared" si="75"/>
        <v>0</v>
      </c>
      <c r="AZ76" s="35">
        <f t="shared" si="76"/>
        <v>0</v>
      </c>
      <c r="BA76">
        <f t="shared" si="77"/>
        <v>0</v>
      </c>
      <c r="BB76">
        <f t="shared" si="78"/>
        <v>0</v>
      </c>
      <c r="BC76">
        <f t="shared" si="79"/>
        <v>0</v>
      </c>
      <c r="BD76">
        <f t="shared" si="80"/>
        <v>0</v>
      </c>
      <c r="BE76">
        <f t="shared" si="81"/>
        <v>0</v>
      </c>
      <c r="BG76" s="35">
        <f t="shared" si="82"/>
        <v>0</v>
      </c>
      <c r="BH76">
        <f t="shared" si="83"/>
        <v>0</v>
      </c>
      <c r="BI76">
        <f t="shared" si="84"/>
        <v>0</v>
      </c>
      <c r="BJ76">
        <f t="shared" si="85"/>
        <v>0</v>
      </c>
    </row>
    <row r="77" spans="1:63" ht="17" x14ac:dyDescent="0.2">
      <c r="A77" s="4" t="s">
        <v>96</v>
      </c>
      <c r="B77" s="6">
        <v>0</v>
      </c>
      <c r="C77" s="6">
        <v>0</v>
      </c>
      <c r="D77" s="6">
        <v>3</v>
      </c>
      <c r="E77" s="10">
        <v>0</v>
      </c>
      <c r="F77" s="10">
        <v>0</v>
      </c>
      <c r="G77" s="10">
        <v>0</v>
      </c>
      <c r="H77" s="4"/>
      <c r="I77" s="13"/>
      <c r="J77" s="24">
        <f t="shared" ref="J77:J86" si="88" xml:space="preserve"> SUM(B77,C77,D77)</f>
        <v>3</v>
      </c>
      <c r="K77" s="24">
        <f t="shared" ref="K77:K86" si="89" xml:space="preserve"> SUM(B77,C77,D77,E77,F77,G77)</f>
        <v>3</v>
      </c>
      <c r="L77" s="24"/>
      <c r="M77" s="37"/>
      <c r="N77">
        <v>1</v>
      </c>
      <c r="O77">
        <f t="shared" si="45"/>
        <v>0</v>
      </c>
      <c r="P77" t="e">
        <f t="shared" si="46"/>
        <v>#DIV/0!</v>
      </c>
      <c r="Q77" t="e">
        <f t="shared" si="47"/>
        <v>#DIV/0!</v>
      </c>
      <c r="R77" s="43">
        <f t="shared" si="48"/>
        <v>0</v>
      </c>
      <c r="S77" s="6">
        <f t="shared" si="49"/>
        <v>0</v>
      </c>
      <c r="T77" s="6">
        <f t="shared" si="50"/>
        <v>0</v>
      </c>
      <c r="U77" s="6">
        <f t="shared" si="51"/>
        <v>0</v>
      </c>
      <c r="V77" s="6"/>
      <c r="W77" s="43">
        <f t="shared" si="52"/>
        <v>0</v>
      </c>
      <c r="X77" s="6">
        <f t="shared" si="53"/>
        <v>0</v>
      </c>
      <c r="Y77" s="6">
        <f t="shared" si="54"/>
        <v>0</v>
      </c>
      <c r="Z77" s="6">
        <f t="shared" si="55"/>
        <v>0</v>
      </c>
      <c r="AA77" s="6">
        <f t="shared" si="56"/>
        <v>0</v>
      </c>
      <c r="AB77" s="6"/>
      <c r="AC77" s="43">
        <f t="shared" si="57"/>
        <v>0</v>
      </c>
      <c r="AD77" s="6">
        <f t="shared" si="58"/>
        <v>0</v>
      </c>
      <c r="AE77" s="6">
        <f t="shared" si="59"/>
        <v>0</v>
      </c>
      <c r="AF77" s="6">
        <f t="shared" si="60"/>
        <v>0</v>
      </c>
      <c r="AG77" s="6">
        <f t="shared" si="61"/>
        <v>0</v>
      </c>
      <c r="AH77" s="6">
        <f t="shared" si="62"/>
        <v>0</v>
      </c>
      <c r="AI77" s="6"/>
      <c r="AJ77" s="43">
        <f t="shared" si="63"/>
        <v>0</v>
      </c>
      <c r="AK77" s="6">
        <f t="shared" si="64"/>
        <v>0</v>
      </c>
      <c r="AL77" s="6">
        <f t="shared" si="65"/>
        <v>0</v>
      </c>
      <c r="AM77" s="6">
        <f t="shared" si="66"/>
        <v>0</v>
      </c>
      <c r="AN77" s="6"/>
      <c r="AO77" s="35">
        <f t="shared" si="67"/>
        <v>0</v>
      </c>
      <c r="AP77">
        <f t="shared" si="68"/>
        <v>0</v>
      </c>
      <c r="AQ77">
        <f t="shared" si="69"/>
        <v>0</v>
      </c>
      <c r="AR77">
        <f t="shared" si="70"/>
        <v>0</v>
      </c>
      <c r="AT77" s="35">
        <f t="shared" si="71"/>
        <v>0</v>
      </c>
      <c r="AU77">
        <f t="shared" si="72"/>
        <v>0</v>
      </c>
      <c r="AV77">
        <f t="shared" si="73"/>
        <v>0</v>
      </c>
      <c r="AW77">
        <f t="shared" si="74"/>
        <v>0</v>
      </c>
      <c r="AX77">
        <f t="shared" si="75"/>
        <v>0</v>
      </c>
      <c r="AZ77" s="35">
        <f t="shared" si="76"/>
        <v>0</v>
      </c>
      <c r="BA77">
        <f t="shared" si="77"/>
        <v>0</v>
      </c>
      <c r="BB77">
        <f t="shared" si="78"/>
        <v>0</v>
      </c>
      <c r="BC77">
        <f t="shared" si="79"/>
        <v>0</v>
      </c>
      <c r="BD77">
        <f t="shared" si="80"/>
        <v>0</v>
      </c>
      <c r="BE77">
        <f t="shared" si="81"/>
        <v>0</v>
      </c>
      <c r="BG77" s="35">
        <f t="shared" si="82"/>
        <v>0</v>
      </c>
      <c r="BH77">
        <f t="shared" si="83"/>
        <v>0</v>
      </c>
      <c r="BI77">
        <f t="shared" si="84"/>
        <v>0</v>
      </c>
      <c r="BJ77">
        <f t="shared" si="85"/>
        <v>0</v>
      </c>
    </row>
    <row r="78" spans="1:63" ht="51" x14ac:dyDescent="0.2">
      <c r="A78" s="4" t="s">
        <v>97</v>
      </c>
      <c r="B78" s="6">
        <v>0</v>
      </c>
      <c r="C78" s="6">
        <v>0</v>
      </c>
      <c r="D78" s="6">
        <v>6</v>
      </c>
      <c r="E78" s="10">
        <v>0</v>
      </c>
      <c r="F78" s="10">
        <v>0</v>
      </c>
      <c r="G78" s="10">
        <v>0</v>
      </c>
      <c r="H78" s="4" t="s">
        <v>98</v>
      </c>
      <c r="I78" s="13" t="s">
        <v>99</v>
      </c>
      <c r="J78" s="24">
        <f t="shared" si="88"/>
        <v>6</v>
      </c>
      <c r="K78" s="24">
        <f t="shared" si="89"/>
        <v>6</v>
      </c>
      <c r="L78" s="24" t="s">
        <v>503</v>
      </c>
      <c r="M78" s="37" t="s">
        <v>445</v>
      </c>
      <c r="N78">
        <v>1</v>
      </c>
      <c r="O78">
        <f t="shared" si="45"/>
        <v>2</v>
      </c>
      <c r="P78">
        <f t="shared" si="46"/>
        <v>3</v>
      </c>
      <c r="Q78">
        <f t="shared" si="47"/>
        <v>3</v>
      </c>
      <c r="R78" s="43">
        <f t="shared" si="48"/>
        <v>0</v>
      </c>
      <c r="S78" s="6">
        <f t="shared" si="49"/>
        <v>0</v>
      </c>
      <c r="T78" s="6">
        <f t="shared" si="50"/>
        <v>0</v>
      </c>
      <c r="U78" s="6">
        <f t="shared" si="51"/>
        <v>0</v>
      </c>
      <c r="V78" s="6"/>
      <c r="W78" s="43">
        <f t="shared" si="52"/>
        <v>0</v>
      </c>
      <c r="X78" s="6">
        <f t="shared" si="53"/>
        <v>0</v>
      </c>
      <c r="Y78" s="6">
        <f t="shared" si="54"/>
        <v>3</v>
      </c>
      <c r="Z78" s="6">
        <f t="shared" si="55"/>
        <v>0</v>
      </c>
      <c r="AA78" s="6">
        <f t="shared" si="56"/>
        <v>0</v>
      </c>
      <c r="AB78" s="6"/>
      <c r="AC78" s="43">
        <f t="shared" si="57"/>
        <v>0</v>
      </c>
      <c r="AD78" s="6">
        <f t="shared" si="58"/>
        <v>0</v>
      </c>
      <c r="AE78" s="6">
        <f t="shared" si="59"/>
        <v>0</v>
      </c>
      <c r="AF78" s="6">
        <f t="shared" si="60"/>
        <v>0</v>
      </c>
      <c r="AG78" s="6">
        <f t="shared" si="61"/>
        <v>3</v>
      </c>
      <c r="AH78" s="6">
        <f t="shared" si="62"/>
        <v>0</v>
      </c>
      <c r="AI78" s="6"/>
      <c r="AJ78" s="43">
        <f t="shared" si="63"/>
        <v>0</v>
      </c>
      <c r="AK78" s="6">
        <f t="shared" si="64"/>
        <v>0</v>
      </c>
      <c r="AL78" s="6">
        <f t="shared" si="65"/>
        <v>0</v>
      </c>
      <c r="AM78" s="6">
        <f t="shared" si="66"/>
        <v>0</v>
      </c>
      <c r="AN78" s="6"/>
      <c r="AO78" s="35">
        <f t="shared" si="67"/>
        <v>0</v>
      </c>
      <c r="AP78">
        <f t="shared" si="68"/>
        <v>0</v>
      </c>
      <c r="AQ78">
        <f t="shared" si="69"/>
        <v>0</v>
      </c>
      <c r="AR78">
        <f t="shared" si="70"/>
        <v>0</v>
      </c>
      <c r="AT78" s="35">
        <f t="shared" si="71"/>
        <v>0</v>
      </c>
      <c r="AU78">
        <f t="shared" si="72"/>
        <v>0</v>
      </c>
      <c r="AV78">
        <f t="shared" si="73"/>
        <v>3</v>
      </c>
      <c r="AW78">
        <f t="shared" si="74"/>
        <v>0</v>
      </c>
      <c r="AX78">
        <f t="shared" si="75"/>
        <v>0</v>
      </c>
      <c r="AZ78" s="35">
        <f t="shared" si="76"/>
        <v>0</v>
      </c>
      <c r="BA78">
        <f t="shared" si="77"/>
        <v>0</v>
      </c>
      <c r="BB78">
        <f t="shared" si="78"/>
        <v>0</v>
      </c>
      <c r="BC78">
        <f t="shared" si="79"/>
        <v>0</v>
      </c>
      <c r="BD78">
        <f t="shared" si="80"/>
        <v>3</v>
      </c>
      <c r="BE78">
        <f t="shared" si="81"/>
        <v>0</v>
      </c>
      <c r="BG78" s="35">
        <f t="shared" si="82"/>
        <v>0</v>
      </c>
      <c r="BH78">
        <f t="shared" si="83"/>
        <v>0</v>
      </c>
      <c r="BI78">
        <f t="shared" si="84"/>
        <v>0</v>
      </c>
      <c r="BJ78">
        <f t="shared" si="85"/>
        <v>0</v>
      </c>
    </row>
    <row r="79" spans="1:63" ht="17" x14ac:dyDescent="0.2">
      <c r="A79" s="4" t="s">
        <v>100</v>
      </c>
      <c r="B79" s="6">
        <v>0</v>
      </c>
      <c r="C79" s="6">
        <v>0</v>
      </c>
      <c r="D79" s="6">
        <v>3</v>
      </c>
      <c r="E79" s="10">
        <v>0</v>
      </c>
      <c r="F79" s="10">
        <v>0</v>
      </c>
      <c r="G79" s="10">
        <v>0</v>
      </c>
      <c r="H79" s="4"/>
      <c r="I79" s="13"/>
      <c r="J79" s="24">
        <f t="shared" si="88"/>
        <v>3</v>
      </c>
      <c r="K79" s="24">
        <f t="shared" si="89"/>
        <v>3</v>
      </c>
      <c r="L79" s="24"/>
      <c r="M79" s="37"/>
      <c r="N79">
        <v>1</v>
      </c>
      <c r="O79">
        <f t="shared" si="45"/>
        <v>0</v>
      </c>
      <c r="P79" t="e">
        <f t="shared" si="46"/>
        <v>#DIV/0!</v>
      </c>
      <c r="Q79" t="e">
        <f t="shared" si="47"/>
        <v>#DIV/0!</v>
      </c>
      <c r="R79" s="43">
        <f t="shared" si="48"/>
        <v>0</v>
      </c>
      <c r="S79" s="6">
        <f t="shared" si="49"/>
        <v>0</v>
      </c>
      <c r="T79" s="6">
        <f t="shared" si="50"/>
        <v>0</v>
      </c>
      <c r="U79" s="6">
        <f t="shared" si="51"/>
        <v>0</v>
      </c>
      <c r="V79" s="6"/>
      <c r="W79" s="43">
        <f t="shared" si="52"/>
        <v>0</v>
      </c>
      <c r="X79" s="6">
        <f t="shared" si="53"/>
        <v>0</v>
      </c>
      <c r="Y79" s="6">
        <f t="shared" si="54"/>
        <v>0</v>
      </c>
      <c r="Z79" s="6">
        <f t="shared" si="55"/>
        <v>0</v>
      </c>
      <c r="AA79" s="6">
        <f t="shared" si="56"/>
        <v>0</v>
      </c>
      <c r="AB79" s="6"/>
      <c r="AC79" s="43">
        <f t="shared" si="57"/>
        <v>0</v>
      </c>
      <c r="AD79" s="6">
        <f t="shared" si="58"/>
        <v>0</v>
      </c>
      <c r="AE79" s="6">
        <f t="shared" si="59"/>
        <v>0</v>
      </c>
      <c r="AF79" s="6">
        <f t="shared" si="60"/>
        <v>0</v>
      </c>
      <c r="AG79" s="6">
        <f t="shared" si="61"/>
        <v>0</v>
      </c>
      <c r="AH79" s="6">
        <f t="shared" si="62"/>
        <v>0</v>
      </c>
      <c r="AI79" s="6"/>
      <c r="AJ79" s="43">
        <f t="shared" si="63"/>
        <v>0</v>
      </c>
      <c r="AK79" s="6">
        <f t="shared" si="64"/>
        <v>0</v>
      </c>
      <c r="AL79" s="6">
        <f t="shared" si="65"/>
        <v>0</v>
      </c>
      <c r="AM79" s="6">
        <f t="shared" si="66"/>
        <v>0</v>
      </c>
      <c r="AN79" s="6"/>
      <c r="AO79" s="35">
        <f t="shared" si="67"/>
        <v>0</v>
      </c>
      <c r="AP79">
        <f t="shared" si="68"/>
        <v>0</v>
      </c>
      <c r="AQ79">
        <f t="shared" si="69"/>
        <v>0</v>
      </c>
      <c r="AR79">
        <f t="shared" si="70"/>
        <v>0</v>
      </c>
      <c r="AT79" s="35">
        <f t="shared" si="71"/>
        <v>0</v>
      </c>
      <c r="AU79">
        <f t="shared" si="72"/>
        <v>0</v>
      </c>
      <c r="AV79">
        <f t="shared" si="73"/>
        <v>0</v>
      </c>
      <c r="AW79">
        <f t="shared" si="74"/>
        <v>0</v>
      </c>
      <c r="AX79">
        <f t="shared" si="75"/>
        <v>0</v>
      </c>
      <c r="AZ79" s="35">
        <f t="shared" si="76"/>
        <v>0</v>
      </c>
      <c r="BA79">
        <f t="shared" si="77"/>
        <v>0</v>
      </c>
      <c r="BB79">
        <f t="shared" si="78"/>
        <v>0</v>
      </c>
      <c r="BC79">
        <f t="shared" si="79"/>
        <v>0</v>
      </c>
      <c r="BD79">
        <f t="shared" si="80"/>
        <v>0</v>
      </c>
      <c r="BE79">
        <f t="shared" si="81"/>
        <v>0</v>
      </c>
      <c r="BG79" s="35">
        <f t="shared" si="82"/>
        <v>0</v>
      </c>
      <c r="BH79">
        <f t="shared" si="83"/>
        <v>0</v>
      </c>
      <c r="BI79">
        <f t="shared" si="84"/>
        <v>0</v>
      </c>
      <c r="BJ79">
        <f t="shared" si="85"/>
        <v>0</v>
      </c>
    </row>
    <row r="80" spans="1:63" ht="51" x14ac:dyDescent="0.2">
      <c r="A80" s="4" t="s">
        <v>101</v>
      </c>
      <c r="B80" s="6">
        <v>0</v>
      </c>
      <c r="C80" s="6">
        <v>0</v>
      </c>
      <c r="D80" s="6">
        <v>2</v>
      </c>
      <c r="E80" s="10">
        <v>0</v>
      </c>
      <c r="F80" s="10">
        <v>0</v>
      </c>
      <c r="G80" s="10">
        <v>0</v>
      </c>
      <c r="H80" s="4"/>
      <c r="I80" s="13" t="s">
        <v>102</v>
      </c>
      <c r="J80" s="24">
        <f t="shared" si="88"/>
        <v>2</v>
      </c>
      <c r="K80" s="24">
        <f t="shared" si="89"/>
        <v>2</v>
      </c>
      <c r="L80" s="24" t="s">
        <v>440</v>
      </c>
      <c r="M80" s="37" t="s">
        <v>481</v>
      </c>
      <c r="N80">
        <v>0.7</v>
      </c>
      <c r="O80">
        <f t="shared" si="45"/>
        <v>1</v>
      </c>
      <c r="P80">
        <f t="shared" si="46"/>
        <v>2</v>
      </c>
      <c r="Q80">
        <f t="shared" si="47"/>
        <v>2</v>
      </c>
      <c r="R80" s="43">
        <f t="shared" si="48"/>
        <v>2</v>
      </c>
      <c r="S80" s="6">
        <f t="shared" si="49"/>
        <v>0</v>
      </c>
      <c r="T80" s="6">
        <f t="shared" si="50"/>
        <v>0</v>
      </c>
      <c r="U80" s="6">
        <f t="shared" si="51"/>
        <v>0</v>
      </c>
      <c r="V80" s="6"/>
      <c r="W80" s="43">
        <f t="shared" si="52"/>
        <v>0</v>
      </c>
      <c r="X80" s="6">
        <f t="shared" si="53"/>
        <v>0</v>
      </c>
      <c r="Y80" s="6">
        <f t="shared" si="54"/>
        <v>0</v>
      </c>
      <c r="Z80" s="6">
        <f t="shared" si="55"/>
        <v>0</v>
      </c>
      <c r="AA80" s="6">
        <f t="shared" si="56"/>
        <v>0</v>
      </c>
      <c r="AB80" s="6"/>
      <c r="AC80" s="43">
        <f t="shared" si="57"/>
        <v>0</v>
      </c>
      <c r="AD80" s="6">
        <f t="shared" si="58"/>
        <v>0</v>
      </c>
      <c r="AE80" s="6">
        <f t="shared" si="59"/>
        <v>0</v>
      </c>
      <c r="AF80" s="6">
        <f t="shared" si="60"/>
        <v>0</v>
      </c>
      <c r="AG80" s="6">
        <f t="shared" si="61"/>
        <v>0</v>
      </c>
      <c r="AH80" s="6">
        <f t="shared" si="62"/>
        <v>0</v>
      </c>
      <c r="AI80" s="6"/>
      <c r="AJ80" s="43">
        <f t="shared" si="63"/>
        <v>0</v>
      </c>
      <c r="AK80" s="6">
        <f t="shared" si="64"/>
        <v>0</v>
      </c>
      <c r="AL80" s="6">
        <f t="shared" si="65"/>
        <v>0</v>
      </c>
      <c r="AM80" s="6">
        <f t="shared" si="66"/>
        <v>0</v>
      </c>
      <c r="AN80" s="6"/>
      <c r="AO80" s="35">
        <f t="shared" si="67"/>
        <v>2</v>
      </c>
      <c r="AP80">
        <f t="shared" si="68"/>
        <v>0</v>
      </c>
      <c r="AQ80">
        <f t="shared" si="69"/>
        <v>0</v>
      </c>
      <c r="AR80">
        <f t="shared" si="70"/>
        <v>0</v>
      </c>
      <c r="AT80" s="35">
        <f t="shared" si="71"/>
        <v>0</v>
      </c>
      <c r="AU80">
        <f t="shared" si="72"/>
        <v>0</v>
      </c>
      <c r="AV80">
        <f t="shared" si="73"/>
        <v>0</v>
      </c>
      <c r="AW80">
        <f t="shared" si="74"/>
        <v>0</v>
      </c>
      <c r="AX80">
        <f t="shared" si="75"/>
        <v>0</v>
      </c>
      <c r="AZ80" s="35">
        <f t="shared" si="76"/>
        <v>0</v>
      </c>
      <c r="BA80">
        <f t="shared" si="77"/>
        <v>0</v>
      </c>
      <c r="BB80">
        <f t="shared" si="78"/>
        <v>0</v>
      </c>
      <c r="BC80">
        <f t="shared" si="79"/>
        <v>0</v>
      </c>
      <c r="BD80">
        <f t="shared" si="80"/>
        <v>0</v>
      </c>
      <c r="BE80">
        <f t="shared" si="81"/>
        <v>0</v>
      </c>
      <c r="BG80" s="35">
        <f t="shared" si="82"/>
        <v>0</v>
      </c>
      <c r="BH80">
        <f t="shared" si="83"/>
        <v>0</v>
      </c>
      <c r="BI80">
        <f t="shared" si="84"/>
        <v>0</v>
      </c>
      <c r="BJ80">
        <f t="shared" si="85"/>
        <v>0</v>
      </c>
    </row>
    <row r="81" spans="1:63" ht="51" x14ac:dyDescent="0.2">
      <c r="A81" s="4" t="s">
        <v>103</v>
      </c>
      <c r="B81" s="6">
        <v>0</v>
      </c>
      <c r="C81" s="6">
        <v>0</v>
      </c>
      <c r="D81" s="6">
        <v>2</v>
      </c>
      <c r="E81" s="10">
        <v>0</v>
      </c>
      <c r="F81" s="10">
        <v>0</v>
      </c>
      <c r="G81" s="10">
        <v>0</v>
      </c>
      <c r="H81" s="4"/>
      <c r="I81" s="13"/>
      <c r="J81" s="24">
        <f t="shared" si="88"/>
        <v>2</v>
      </c>
      <c r="K81" s="24">
        <f t="shared" si="89"/>
        <v>2</v>
      </c>
      <c r="L81" s="24"/>
      <c r="M81" s="37"/>
      <c r="N81">
        <v>1</v>
      </c>
      <c r="O81">
        <f t="shared" si="45"/>
        <v>0</v>
      </c>
      <c r="P81" t="e">
        <f t="shared" si="46"/>
        <v>#DIV/0!</v>
      </c>
      <c r="Q81" t="e">
        <f t="shared" si="47"/>
        <v>#DIV/0!</v>
      </c>
      <c r="R81" s="43">
        <f t="shared" si="48"/>
        <v>0</v>
      </c>
      <c r="S81" s="6">
        <f t="shared" si="49"/>
        <v>0</v>
      </c>
      <c r="T81" s="6">
        <f t="shared" si="50"/>
        <v>0</v>
      </c>
      <c r="U81" s="6">
        <f t="shared" si="51"/>
        <v>0</v>
      </c>
      <c r="V81" s="6"/>
      <c r="W81" s="43">
        <f t="shared" si="52"/>
        <v>0</v>
      </c>
      <c r="X81" s="6">
        <f t="shared" si="53"/>
        <v>0</v>
      </c>
      <c r="Y81" s="6">
        <f t="shared" si="54"/>
        <v>0</v>
      </c>
      <c r="Z81" s="6">
        <f t="shared" si="55"/>
        <v>0</v>
      </c>
      <c r="AA81" s="6">
        <f t="shared" si="56"/>
        <v>0</v>
      </c>
      <c r="AB81" s="6"/>
      <c r="AC81" s="43">
        <f t="shared" si="57"/>
        <v>0</v>
      </c>
      <c r="AD81" s="6">
        <f t="shared" si="58"/>
        <v>0</v>
      </c>
      <c r="AE81" s="6">
        <f t="shared" si="59"/>
        <v>0</v>
      </c>
      <c r="AF81" s="6">
        <f t="shared" si="60"/>
        <v>0</v>
      </c>
      <c r="AG81" s="6">
        <f t="shared" si="61"/>
        <v>0</v>
      </c>
      <c r="AH81" s="6">
        <f t="shared" si="62"/>
        <v>0</v>
      </c>
      <c r="AI81" s="6"/>
      <c r="AJ81" s="43">
        <f t="shared" si="63"/>
        <v>0</v>
      </c>
      <c r="AK81" s="6">
        <f t="shared" si="64"/>
        <v>0</v>
      </c>
      <c r="AL81" s="6">
        <f t="shared" si="65"/>
        <v>0</v>
      </c>
      <c r="AM81" s="6">
        <f t="shared" si="66"/>
        <v>0</v>
      </c>
      <c r="AN81" s="6"/>
      <c r="AO81" s="35">
        <f t="shared" si="67"/>
        <v>0</v>
      </c>
      <c r="AP81">
        <f t="shared" si="68"/>
        <v>0</v>
      </c>
      <c r="AQ81">
        <f t="shared" si="69"/>
        <v>0</v>
      </c>
      <c r="AR81">
        <f t="shared" si="70"/>
        <v>0</v>
      </c>
      <c r="AT81" s="35">
        <f t="shared" si="71"/>
        <v>0</v>
      </c>
      <c r="AU81">
        <f t="shared" si="72"/>
        <v>0</v>
      </c>
      <c r="AV81">
        <f t="shared" si="73"/>
        <v>0</v>
      </c>
      <c r="AW81">
        <f t="shared" si="74"/>
        <v>0</v>
      </c>
      <c r="AX81">
        <f t="shared" si="75"/>
        <v>0</v>
      </c>
      <c r="AZ81" s="35">
        <f t="shared" si="76"/>
        <v>0</v>
      </c>
      <c r="BA81">
        <f t="shared" si="77"/>
        <v>0</v>
      </c>
      <c r="BB81">
        <f t="shared" si="78"/>
        <v>0</v>
      </c>
      <c r="BC81">
        <f t="shared" si="79"/>
        <v>0</v>
      </c>
      <c r="BD81">
        <f t="shared" si="80"/>
        <v>0</v>
      </c>
      <c r="BE81">
        <f t="shared" si="81"/>
        <v>0</v>
      </c>
      <c r="BG81" s="35">
        <f t="shared" si="82"/>
        <v>0</v>
      </c>
      <c r="BH81">
        <f t="shared" si="83"/>
        <v>0</v>
      </c>
      <c r="BI81">
        <f t="shared" si="84"/>
        <v>0</v>
      </c>
      <c r="BJ81">
        <f t="shared" si="85"/>
        <v>0</v>
      </c>
    </row>
    <row r="82" spans="1:63" ht="17" x14ac:dyDescent="0.2">
      <c r="A82" s="4" t="s">
        <v>104</v>
      </c>
      <c r="B82" s="6">
        <v>0</v>
      </c>
      <c r="C82" s="6">
        <v>0</v>
      </c>
      <c r="D82" s="6">
        <v>2</v>
      </c>
      <c r="E82" s="10">
        <v>0</v>
      </c>
      <c r="F82" s="10">
        <v>0</v>
      </c>
      <c r="G82" s="10">
        <v>0</v>
      </c>
      <c r="H82" s="4"/>
      <c r="I82" s="13"/>
      <c r="J82" s="24">
        <f t="shared" si="88"/>
        <v>2</v>
      </c>
      <c r="K82" s="24">
        <f t="shared" si="89"/>
        <v>2</v>
      </c>
      <c r="L82" s="24"/>
      <c r="M82" s="37"/>
      <c r="N82">
        <v>1</v>
      </c>
      <c r="O82">
        <f t="shared" si="45"/>
        <v>0</v>
      </c>
      <c r="P82" t="e">
        <f t="shared" si="46"/>
        <v>#DIV/0!</v>
      </c>
      <c r="Q82" t="e">
        <f t="shared" si="47"/>
        <v>#DIV/0!</v>
      </c>
      <c r="R82" s="43">
        <f t="shared" si="48"/>
        <v>0</v>
      </c>
      <c r="S82" s="6">
        <f t="shared" si="49"/>
        <v>0</v>
      </c>
      <c r="T82" s="6">
        <f t="shared" si="50"/>
        <v>0</v>
      </c>
      <c r="U82" s="6">
        <f t="shared" si="51"/>
        <v>0</v>
      </c>
      <c r="V82" s="6"/>
      <c r="W82" s="43">
        <f t="shared" si="52"/>
        <v>0</v>
      </c>
      <c r="X82" s="6">
        <f t="shared" si="53"/>
        <v>0</v>
      </c>
      <c r="Y82" s="6">
        <f t="shared" si="54"/>
        <v>0</v>
      </c>
      <c r="Z82" s="6">
        <f t="shared" si="55"/>
        <v>0</v>
      </c>
      <c r="AA82" s="6">
        <f t="shared" si="56"/>
        <v>0</v>
      </c>
      <c r="AB82" s="6"/>
      <c r="AC82" s="43">
        <f t="shared" si="57"/>
        <v>0</v>
      </c>
      <c r="AD82" s="6">
        <f t="shared" si="58"/>
        <v>0</v>
      </c>
      <c r="AE82" s="6">
        <f t="shared" si="59"/>
        <v>0</v>
      </c>
      <c r="AF82" s="6">
        <f t="shared" si="60"/>
        <v>0</v>
      </c>
      <c r="AG82" s="6">
        <f t="shared" si="61"/>
        <v>0</v>
      </c>
      <c r="AH82" s="6">
        <f t="shared" si="62"/>
        <v>0</v>
      </c>
      <c r="AI82" s="6"/>
      <c r="AJ82" s="43">
        <f t="shared" si="63"/>
        <v>0</v>
      </c>
      <c r="AK82" s="6">
        <f t="shared" si="64"/>
        <v>0</v>
      </c>
      <c r="AL82" s="6">
        <f t="shared" si="65"/>
        <v>0</v>
      </c>
      <c r="AM82" s="6">
        <f t="shared" si="66"/>
        <v>0</v>
      </c>
      <c r="AN82" s="6"/>
      <c r="AO82" s="35">
        <f t="shared" si="67"/>
        <v>0</v>
      </c>
      <c r="AP82">
        <f t="shared" si="68"/>
        <v>0</v>
      </c>
      <c r="AQ82">
        <f t="shared" si="69"/>
        <v>0</v>
      </c>
      <c r="AR82">
        <f t="shared" si="70"/>
        <v>0</v>
      </c>
      <c r="AT82" s="35">
        <f t="shared" si="71"/>
        <v>0</v>
      </c>
      <c r="AU82">
        <f t="shared" si="72"/>
        <v>0</v>
      </c>
      <c r="AV82">
        <f t="shared" si="73"/>
        <v>0</v>
      </c>
      <c r="AW82">
        <f t="shared" si="74"/>
        <v>0</v>
      </c>
      <c r="AX82">
        <f t="shared" si="75"/>
        <v>0</v>
      </c>
      <c r="AZ82" s="35">
        <f t="shared" si="76"/>
        <v>0</v>
      </c>
      <c r="BA82">
        <f t="shared" si="77"/>
        <v>0</v>
      </c>
      <c r="BB82">
        <f t="shared" si="78"/>
        <v>0</v>
      </c>
      <c r="BC82">
        <f t="shared" si="79"/>
        <v>0</v>
      </c>
      <c r="BD82">
        <f t="shared" si="80"/>
        <v>0</v>
      </c>
      <c r="BE82">
        <f t="shared" si="81"/>
        <v>0</v>
      </c>
      <c r="BG82" s="35">
        <f t="shared" si="82"/>
        <v>0</v>
      </c>
      <c r="BH82">
        <f t="shared" si="83"/>
        <v>0</v>
      </c>
      <c r="BI82">
        <f t="shared" si="84"/>
        <v>0</v>
      </c>
      <c r="BJ82">
        <f t="shared" si="85"/>
        <v>0</v>
      </c>
    </row>
    <row r="83" spans="1:63" ht="34" x14ac:dyDescent="0.2">
      <c r="A83" s="4" t="s">
        <v>105</v>
      </c>
      <c r="B83" s="6">
        <v>0</v>
      </c>
      <c r="C83" s="6">
        <v>0</v>
      </c>
      <c r="D83" s="6">
        <v>24</v>
      </c>
      <c r="E83" s="10">
        <v>0</v>
      </c>
      <c r="F83" s="10">
        <v>0</v>
      </c>
      <c r="G83" s="10">
        <v>0</v>
      </c>
      <c r="H83" s="4" t="s">
        <v>106</v>
      </c>
      <c r="I83" s="13"/>
      <c r="J83" s="24">
        <f t="shared" si="88"/>
        <v>24</v>
      </c>
      <c r="K83" s="24">
        <f t="shared" si="89"/>
        <v>24</v>
      </c>
      <c r="L83" s="24"/>
      <c r="M83" s="37"/>
      <c r="N83">
        <v>1</v>
      </c>
      <c r="O83">
        <f t="shared" si="45"/>
        <v>0</v>
      </c>
      <c r="P83" t="e">
        <f t="shared" si="46"/>
        <v>#DIV/0!</v>
      </c>
      <c r="Q83" t="e">
        <f t="shared" si="47"/>
        <v>#DIV/0!</v>
      </c>
      <c r="R83" s="43">
        <f t="shared" si="48"/>
        <v>0</v>
      </c>
      <c r="S83" s="6">
        <f t="shared" si="49"/>
        <v>0</v>
      </c>
      <c r="T83" s="6">
        <f t="shared" si="50"/>
        <v>0</v>
      </c>
      <c r="U83" s="6">
        <f t="shared" si="51"/>
        <v>0</v>
      </c>
      <c r="V83" s="6"/>
      <c r="W83" s="43">
        <f t="shared" si="52"/>
        <v>0</v>
      </c>
      <c r="X83" s="6">
        <f t="shared" si="53"/>
        <v>0</v>
      </c>
      <c r="Y83" s="6">
        <f t="shared" si="54"/>
        <v>0</v>
      </c>
      <c r="Z83" s="6">
        <f t="shared" si="55"/>
        <v>0</v>
      </c>
      <c r="AA83" s="6">
        <f t="shared" si="56"/>
        <v>0</v>
      </c>
      <c r="AB83" s="6"/>
      <c r="AC83" s="43">
        <f t="shared" si="57"/>
        <v>0</v>
      </c>
      <c r="AD83" s="6">
        <f t="shared" si="58"/>
        <v>0</v>
      </c>
      <c r="AE83" s="6">
        <f t="shared" si="59"/>
        <v>0</v>
      </c>
      <c r="AF83" s="6">
        <f t="shared" si="60"/>
        <v>0</v>
      </c>
      <c r="AG83" s="6">
        <f t="shared" si="61"/>
        <v>0</v>
      </c>
      <c r="AH83" s="6">
        <f t="shared" si="62"/>
        <v>0</v>
      </c>
      <c r="AI83" s="6"/>
      <c r="AJ83" s="43">
        <f t="shared" si="63"/>
        <v>0</v>
      </c>
      <c r="AK83" s="6">
        <f t="shared" si="64"/>
        <v>0</v>
      </c>
      <c r="AL83" s="6">
        <f t="shared" si="65"/>
        <v>0</v>
      </c>
      <c r="AM83" s="6">
        <f t="shared" si="66"/>
        <v>0</v>
      </c>
      <c r="AN83" s="6"/>
      <c r="AO83" s="35">
        <f t="shared" si="67"/>
        <v>0</v>
      </c>
      <c r="AP83">
        <f t="shared" si="68"/>
        <v>0</v>
      </c>
      <c r="AQ83">
        <f t="shared" si="69"/>
        <v>0</v>
      </c>
      <c r="AR83">
        <f t="shared" si="70"/>
        <v>0</v>
      </c>
      <c r="AT83" s="35">
        <f t="shared" si="71"/>
        <v>0</v>
      </c>
      <c r="AU83">
        <f t="shared" si="72"/>
        <v>0</v>
      </c>
      <c r="AV83">
        <f t="shared" si="73"/>
        <v>0</v>
      </c>
      <c r="AW83">
        <f t="shared" si="74"/>
        <v>0</v>
      </c>
      <c r="AX83">
        <f t="shared" si="75"/>
        <v>0</v>
      </c>
      <c r="AZ83" s="35">
        <f t="shared" si="76"/>
        <v>0</v>
      </c>
      <c r="BA83">
        <f t="shared" si="77"/>
        <v>0</v>
      </c>
      <c r="BB83">
        <f t="shared" si="78"/>
        <v>0</v>
      </c>
      <c r="BC83">
        <f t="shared" si="79"/>
        <v>0</v>
      </c>
      <c r="BD83">
        <f t="shared" si="80"/>
        <v>0</v>
      </c>
      <c r="BE83">
        <f t="shared" si="81"/>
        <v>0</v>
      </c>
      <c r="BG83" s="35">
        <f t="shared" si="82"/>
        <v>0</v>
      </c>
      <c r="BH83">
        <f t="shared" si="83"/>
        <v>0</v>
      </c>
      <c r="BI83">
        <f t="shared" si="84"/>
        <v>0</v>
      </c>
      <c r="BJ83">
        <f t="shared" si="85"/>
        <v>0</v>
      </c>
    </row>
    <row r="84" spans="1:63" ht="17" x14ac:dyDescent="0.2">
      <c r="A84" s="4" t="s">
        <v>107</v>
      </c>
      <c r="B84" s="6">
        <v>3</v>
      </c>
      <c r="C84" s="6">
        <v>0</v>
      </c>
      <c r="D84" s="6">
        <v>12</v>
      </c>
      <c r="E84" s="10">
        <v>0</v>
      </c>
      <c r="F84" s="10">
        <v>0</v>
      </c>
      <c r="G84" s="10">
        <v>0</v>
      </c>
      <c r="H84" s="4"/>
      <c r="I84" s="13"/>
      <c r="J84" s="24">
        <f t="shared" si="88"/>
        <v>15</v>
      </c>
      <c r="K84" s="24">
        <f t="shared" si="89"/>
        <v>15</v>
      </c>
      <c r="L84" s="24"/>
      <c r="M84" s="37"/>
      <c r="N84">
        <v>1</v>
      </c>
      <c r="O84">
        <f t="shared" si="45"/>
        <v>0</v>
      </c>
      <c r="P84" t="e">
        <f t="shared" si="46"/>
        <v>#DIV/0!</v>
      </c>
      <c r="Q84" t="e">
        <f t="shared" si="47"/>
        <v>#DIV/0!</v>
      </c>
      <c r="R84" s="43">
        <f t="shared" si="48"/>
        <v>0</v>
      </c>
      <c r="S84" s="6">
        <f t="shared" si="49"/>
        <v>0</v>
      </c>
      <c r="T84" s="6">
        <f t="shared" si="50"/>
        <v>0</v>
      </c>
      <c r="U84" s="6">
        <f t="shared" si="51"/>
        <v>0</v>
      </c>
      <c r="V84" s="6"/>
      <c r="W84" s="43">
        <f t="shared" si="52"/>
        <v>0</v>
      </c>
      <c r="X84" s="6">
        <f t="shared" si="53"/>
        <v>0</v>
      </c>
      <c r="Y84" s="6">
        <f t="shared" si="54"/>
        <v>0</v>
      </c>
      <c r="Z84" s="6">
        <f t="shared" si="55"/>
        <v>0</v>
      </c>
      <c r="AA84" s="6">
        <f t="shared" si="56"/>
        <v>0</v>
      </c>
      <c r="AB84" s="6"/>
      <c r="AC84" s="43">
        <f t="shared" si="57"/>
        <v>0</v>
      </c>
      <c r="AD84" s="6">
        <f t="shared" si="58"/>
        <v>0</v>
      </c>
      <c r="AE84" s="6">
        <f t="shared" si="59"/>
        <v>0</v>
      </c>
      <c r="AF84" s="6">
        <f t="shared" si="60"/>
        <v>0</v>
      </c>
      <c r="AG84" s="6">
        <f t="shared" si="61"/>
        <v>0</v>
      </c>
      <c r="AH84" s="6">
        <f t="shared" si="62"/>
        <v>0</v>
      </c>
      <c r="AI84" s="6"/>
      <c r="AJ84" s="43">
        <f t="shared" si="63"/>
        <v>0</v>
      </c>
      <c r="AK84" s="6">
        <f t="shared" si="64"/>
        <v>0</v>
      </c>
      <c r="AL84" s="6">
        <f t="shared" si="65"/>
        <v>0</v>
      </c>
      <c r="AM84" s="6">
        <f t="shared" si="66"/>
        <v>0</v>
      </c>
      <c r="AN84" s="6"/>
      <c r="AO84" s="35">
        <f t="shared" si="67"/>
        <v>0</v>
      </c>
      <c r="AP84">
        <f t="shared" si="68"/>
        <v>0</v>
      </c>
      <c r="AQ84">
        <f t="shared" si="69"/>
        <v>0</v>
      </c>
      <c r="AR84">
        <f t="shared" si="70"/>
        <v>0</v>
      </c>
      <c r="AT84" s="35">
        <f t="shared" si="71"/>
        <v>0</v>
      </c>
      <c r="AU84">
        <f t="shared" si="72"/>
        <v>0</v>
      </c>
      <c r="AV84">
        <f t="shared" si="73"/>
        <v>0</v>
      </c>
      <c r="AW84">
        <f t="shared" si="74"/>
        <v>0</v>
      </c>
      <c r="AX84">
        <f t="shared" si="75"/>
        <v>0</v>
      </c>
      <c r="AZ84" s="35">
        <f t="shared" si="76"/>
        <v>0</v>
      </c>
      <c r="BA84">
        <f t="shared" si="77"/>
        <v>0</v>
      </c>
      <c r="BB84">
        <f t="shared" si="78"/>
        <v>0</v>
      </c>
      <c r="BC84">
        <f t="shared" si="79"/>
        <v>0</v>
      </c>
      <c r="BD84">
        <f t="shared" si="80"/>
        <v>0</v>
      </c>
      <c r="BE84">
        <f t="shared" si="81"/>
        <v>0</v>
      </c>
      <c r="BG84" s="35">
        <f t="shared" si="82"/>
        <v>0</v>
      </c>
      <c r="BH84">
        <f t="shared" si="83"/>
        <v>0</v>
      </c>
      <c r="BI84">
        <f t="shared" si="84"/>
        <v>0</v>
      </c>
      <c r="BJ84">
        <f t="shared" si="85"/>
        <v>0</v>
      </c>
    </row>
    <row r="85" spans="1:63" x14ac:dyDescent="0.2">
      <c r="A85" s="4"/>
      <c r="B85" s="6"/>
      <c r="C85" s="6"/>
      <c r="D85" s="6"/>
      <c r="E85" s="10"/>
      <c r="F85" s="10"/>
      <c r="G85" s="10"/>
      <c r="H85" s="4"/>
      <c r="I85" s="13"/>
      <c r="J85" s="24">
        <f t="shared" si="88"/>
        <v>0</v>
      </c>
      <c r="K85" s="24">
        <f t="shared" si="89"/>
        <v>0</v>
      </c>
      <c r="L85" s="24"/>
      <c r="M85" s="37"/>
      <c r="N85">
        <v>1</v>
      </c>
      <c r="O85">
        <f t="shared" si="45"/>
        <v>0</v>
      </c>
      <c r="P85" t="e">
        <f t="shared" si="46"/>
        <v>#DIV/0!</v>
      </c>
      <c r="Q85" t="e">
        <f t="shared" si="47"/>
        <v>#DIV/0!</v>
      </c>
      <c r="R85" s="43">
        <f t="shared" si="48"/>
        <v>0</v>
      </c>
      <c r="S85" s="6">
        <f t="shared" si="49"/>
        <v>0</v>
      </c>
      <c r="T85" s="6">
        <f t="shared" si="50"/>
        <v>0</v>
      </c>
      <c r="U85" s="6">
        <f t="shared" si="51"/>
        <v>0</v>
      </c>
      <c r="V85" s="6"/>
      <c r="W85" s="43">
        <f t="shared" si="52"/>
        <v>0</v>
      </c>
      <c r="X85" s="6">
        <f t="shared" si="53"/>
        <v>0</v>
      </c>
      <c r="Y85" s="6">
        <f t="shared" si="54"/>
        <v>0</v>
      </c>
      <c r="Z85" s="6">
        <f t="shared" si="55"/>
        <v>0</v>
      </c>
      <c r="AA85" s="6">
        <f t="shared" si="56"/>
        <v>0</v>
      </c>
      <c r="AB85" s="6"/>
      <c r="AC85" s="43">
        <f t="shared" si="57"/>
        <v>0</v>
      </c>
      <c r="AD85" s="6">
        <f t="shared" si="58"/>
        <v>0</v>
      </c>
      <c r="AE85" s="6">
        <f t="shared" si="59"/>
        <v>0</v>
      </c>
      <c r="AF85" s="6">
        <f t="shared" si="60"/>
        <v>0</v>
      </c>
      <c r="AG85" s="6">
        <f t="shared" si="61"/>
        <v>0</v>
      </c>
      <c r="AH85" s="6">
        <f t="shared" si="62"/>
        <v>0</v>
      </c>
      <c r="AI85" s="6"/>
      <c r="AJ85" s="43">
        <f t="shared" si="63"/>
        <v>0</v>
      </c>
      <c r="AK85" s="6">
        <f t="shared" si="64"/>
        <v>0</v>
      </c>
      <c r="AL85" s="6">
        <f t="shared" si="65"/>
        <v>0</v>
      </c>
      <c r="AM85" s="6">
        <f t="shared" si="66"/>
        <v>0</v>
      </c>
      <c r="AN85" s="6"/>
      <c r="AO85" s="35">
        <f t="shared" si="67"/>
        <v>0</v>
      </c>
      <c r="AP85">
        <f t="shared" si="68"/>
        <v>0</v>
      </c>
      <c r="AQ85">
        <f t="shared" si="69"/>
        <v>0</v>
      </c>
      <c r="AR85">
        <f t="shared" si="70"/>
        <v>0</v>
      </c>
      <c r="AT85" s="35">
        <f t="shared" si="71"/>
        <v>0</v>
      </c>
      <c r="AU85">
        <f t="shared" si="72"/>
        <v>0</v>
      </c>
      <c r="AV85">
        <f t="shared" si="73"/>
        <v>0</v>
      </c>
      <c r="AW85">
        <f t="shared" si="74"/>
        <v>0</v>
      </c>
      <c r="AX85">
        <f t="shared" si="75"/>
        <v>0</v>
      </c>
      <c r="AZ85" s="35">
        <f t="shared" si="76"/>
        <v>0</v>
      </c>
      <c r="BA85">
        <f t="shared" si="77"/>
        <v>0</v>
      </c>
      <c r="BB85">
        <f t="shared" si="78"/>
        <v>0</v>
      </c>
      <c r="BC85">
        <f t="shared" si="79"/>
        <v>0</v>
      </c>
      <c r="BD85">
        <f t="shared" si="80"/>
        <v>0</v>
      </c>
      <c r="BE85">
        <f t="shared" si="81"/>
        <v>0</v>
      </c>
      <c r="BG85" s="35">
        <f t="shared" si="82"/>
        <v>0</v>
      </c>
      <c r="BH85">
        <f t="shared" si="83"/>
        <v>0</v>
      </c>
      <c r="BI85">
        <f t="shared" si="84"/>
        <v>0</v>
      </c>
      <c r="BJ85">
        <f t="shared" si="85"/>
        <v>0</v>
      </c>
    </row>
    <row r="86" spans="1:63" ht="51" x14ac:dyDescent="0.2">
      <c r="A86" s="4" t="s">
        <v>108</v>
      </c>
      <c r="B86" s="6">
        <v>8</v>
      </c>
      <c r="C86" s="6">
        <v>0</v>
      </c>
      <c r="D86" s="6">
        <v>0</v>
      </c>
      <c r="E86" s="10">
        <v>0</v>
      </c>
      <c r="F86" s="10">
        <v>0</v>
      </c>
      <c r="G86" s="10">
        <v>0</v>
      </c>
      <c r="H86" s="4" t="s">
        <v>110</v>
      </c>
      <c r="I86" s="13" t="s">
        <v>109</v>
      </c>
      <c r="J86" s="24">
        <f t="shared" si="88"/>
        <v>8</v>
      </c>
      <c r="K86" s="24">
        <f t="shared" si="89"/>
        <v>8</v>
      </c>
      <c r="L86" s="24" t="s">
        <v>440</v>
      </c>
      <c r="M86" s="37" t="s">
        <v>482</v>
      </c>
      <c r="N86">
        <v>0.3</v>
      </c>
      <c r="O86">
        <f t="shared" si="45"/>
        <v>1</v>
      </c>
      <c r="P86">
        <f t="shared" si="46"/>
        <v>8</v>
      </c>
      <c r="Q86">
        <f t="shared" si="47"/>
        <v>8</v>
      </c>
      <c r="R86" s="43">
        <f t="shared" si="48"/>
        <v>8</v>
      </c>
      <c r="S86" s="6">
        <f t="shared" si="49"/>
        <v>0</v>
      </c>
      <c r="T86" s="6">
        <f t="shared" si="50"/>
        <v>0</v>
      </c>
      <c r="U86" s="6">
        <f t="shared" si="51"/>
        <v>0</v>
      </c>
      <c r="V86" s="6"/>
      <c r="W86" s="43">
        <f t="shared" si="52"/>
        <v>0</v>
      </c>
      <c r="X86" s="6">
        <f t="shared" si="53"/>
        <v>0</v>
      </c>
      <c r="Y86" s="6">
        <f t="shared" si="54"/>
        <v>0</v>
      </c>
      <c r="Z86" s="6">
        <f t="shared" si="55"/>
        <v>0</v>
      </c>
      <c r="AA86" s="6">
        <f t="shared" si="56"/>
        <v>0</v>
      </c>
      <c r="AB86" s="6"/>
      <c r="AC86" s="43">
        <f t="shared" si="57"/>
        <v>0</v>
      </c>
      <c r="AD86" s="6">
        <f t="shared" si="58"/>
        <v>0</v>
      </c>
      <c r="AE86" s="6">
        <f t="shared" si="59"/>
        <v>0</v>
      </c>
      <c r="AF86" s="6">
        <f t="shared" si="60"/>
        <v>0</v>
      </c>
      <c r="AG86" s="6">
        <f t="shared" si="61"/>
        <v>0</v>
      </c>
      <c r="AH86" s="6">
        <f t="shared" si="62"/>
        <v>0</v>
      </c>
      <c r="AI86" s="6"/>
      <c r="AJ86" s="43">
        <f t="shared" si="63"/>
        <v>0</v>
      </c>
      <c r="AK86" s="6">
        <f t="shared" si="64"/>
        <v>0</v>
      </c>
      <c r="AL86" s="6">
        <f t="shared" si="65"/>
        <v>0</v>
      </c>
      <c r="AM86" s="6">
        <f t="shared" si="66"/>
        <v>0</v>
      </c>
      <c r="AN86" s="6"/>
      <c r="AO86" s="35">
        <f t="shared" si="67"/>
        <v>8</v>
      </c>
      <c r="AP86">
        <f t="shared" si="68"/>
        <v>0</v>
      </c>
      <c r="AQ86">
        <f t="shared" si="69"/>
        <v>0</v>
      </c>
      <c r="AR86">
        <f t="shared" si="70"/>
        <v>0</v>
      </c>
      <c r="AT86" s="35">
        <f t="shared" si="71"/>
        <v>0</v>
      </c>
      <c r="AU86">
        <f t="shared" si="72"/>
        <v>0</v>
      </c>
      <c r="AV86">
        <f t="shared" si="73"/>
        <v>0</v>
      </c>
      <c r="AW86">
        <f t="shared" si="74"/>
        <v>0</v>
      </c>
      <c r="AX86">
        <f t="shared" si="75"/>
        <v>0</v>
      </c>
      <c r="AZ86" s="35">
        <f t="shared" si="76"/>
        <v>0</v>
      </c>
      <c r="BA86">
        <f t="shared" si="77"/>
        <v>0</v>
      </c>
      <c r="BB86">
        <f t="shared" si="78"/>
        <v>0</v>
      </c>
      <c r="BC86">
        <f t="shared" si="79"/>
        <v>0</v>
      </c>
      <c r="BD86">
        <f t="shared" si="80"/>
        <v>0</v>
      </c>
      <c r="BE86">
        <f t="shared" si="81"/>
        <v>0</v>
      </c>
      <c r="BG86" s="35">
        <f t="shared" si="82"/>
        <v>0</v>
      </c>
      <c r="BH86">
        <f t="shared" si="83"/>
        <v>0</v>
      </c>
      <c r="BI86">
        <f t="shared" si="84"/>
        <v>0</v>
      </c>
      <c r="BJ86">
        <f t="shared" si="85"/>
        <v>0</v>
      </c>
    </row>
    <row r="87" spans="1:63" x14ac:dyDescent="0.2">
      <c r="A87" s="4"/>
      <c r="B87" s="6"/>
      <c r="C87" s="6"/>
      <c r="D87" s="6"/>
      <c r="E87" s="10"/>
      <c r="F87" s="10"/>
      <c r="G87" s="10"/>
      <c r="H87" s="4"/>
      <c r="I87" s="13"/>
      <c r="J87" s="24"/>
      <c r="K87" s="24"/>
      <c r="L87" s="24"/>
      <c r="M87" s="37"/>
      <c r="O87">
        <f t="shared" si="45"/>
        <v>0</v>
      </c>
      <c r="P87" t="e">
        <f t="shared" si="46"/>
        <v>#DIV/0!</v>
      </c>
      <c r="Q87" t="e">
        <f t="shared" si="47"/>
        <v>#DIV/0!</v>
      </c>
      <c r="R87" s="43">
        <f t="shared" si="48"/>
        <v>0</v>
      </c>
      <c r="S87" s="6">
        <f t="shared" si="49"/>
        <v>0</v>
      </c>
      <c r="T87" s="6">
        <f t="shared" si="50"/>
        <v>0</v>
      </c>
      <c r="U87" s="6">
        <f t="shared" si="51"/>
        <v>0</v>
      </c>
      <c r="V87" s="6">
        <f>SUM(R77:U86)</f>
        <v>10</v>
      </c>
      <c r="W87" s="43">
        <f t="shared" si="52"/>
        <v>0</v>
      </c>
      <c r="X87" s="6">
        <f t="shared" si="53"/>
        <v>0</v>
      </c>
      <c r="Y87" s="6">
        <f t="shared" si="54"/>
        <v>0</v>
      </c>
      <c r="Z87" s="6">
        <f t="shared" si="55"/>
        <v>0</v>
      </c>
      <c r="AA87" s="6">
        <f t="shared" si="56"/>
        <v>0</v>
      </c>
      <c r="AB87" s="6">
        <f>SUM(W77:AA86)</f>
        <v>3</v>
      </c>
      <c r="AC87" s="43">
        <f t="shared" si="57"/>
        <v>0</v>
      </c>
      <c r="AD87" s="6">
        <f t="shared" si="58"/>
        <v>0</v>
      </c>
      <c r="AE87" s="6">
        <f t="shared" si="59"/>
        <v>0</v>
      </c>
      <c r="AF87" s="6">
        <f t="shared" si="60"/>
        <v>0</v>
      </c>
      <c r="AG87" s="6">
        <f t="shared" si="61"/>
        <v>0</v>
      </c>
      <c r="AH87" s="6">
        <f t="shared" si="62"/>
        <v>0</v>
      </c>
      <c r="AI87" s="6">
        <f>SUM(AC77:AH86)</f>
        <v>3</v>
      </c>
      <c r="AJ87" s="43">
        <f t="shared" si="63"/>
        <v>0</v>
      </c>
      <c r="AK87" s="6">
        <f t="shared" si="64"/>
        <v>0</v>
      </c>
      <c r="AL87" s="6">
        <f t="shared" si="65"/>
        <v>0</v>
      </c>
      <c r="AM87" s="6">
        <f t="shared" si="66"/>
        <v>0</v>
      </c>
      <c r="AN87" s="6">
        <f>SUM(AJ77:AM86)</f>
        <v>0</v>
      </c>
      <c r="AO87" s="35">
        <f t="shared" si="67"/>
        <v>0</v>
      </c>
      <c r="AP87">
        <f t="shared" si="68"/>
        <v>0</v>
      </c>
      <c r="AQ87">
        <f t="shared" si="69"/>
        <v>0</v>
      </c>
      <c r="AR87">
        <f t="shared" si="70"/>
        <v>0</v>
      </c>
      <c r="AS87">
        <f>SUM(AO77:AR86)</f>
        <v>10</v>
      </c>
      <c r="AT87" s="35">
        <f t="shared" si="71"/>
        <v>0</v>
      </c>
      <c r="AU87">
        <f t="shared" si="72"/>
        <v>0</v>
      </c>
      <c r="AV87">
        <f t="shared" si="73"/>
        <v>0</v>
      </c>
      <c r="AW87">
        <f t="shared" si="74"/>
        <v>0</v>
      </c>
      <c r="AX87">
        <f t="shared" si="75"/>
        <v>0</v>
      </c>
      <c r="AY87">
        <f>SUM(AT77:AX86)</f>
        <v>3</v>
      </c>
      <c r="AZ87" s="35">
        <f t="shared" si="76"/>
        <v>0</v>
      </c>
      <c r="BA87">
        <f t="shared" si="77"/>
        <v>0</v>
      </c>
      <c r="BB87">
        <f t="shared" si="78"/>
        <v>0</v>
      </c>
      <c r="BC87">
        <f t="shared" si="79"/>
        <v>0</v>
      </c>
      <c r="BD87">
        <f t="shared" si="80"/>
        <v>0</v>
      </c>
      <c r="BE87">
        <f t="shared" si="81"/>
        <v>0</v>
      </c>
      <c r="BF87">
        <f>SUM(AZ77:BE86)</f>
        <v>3</v>
      </c>
      <c r="BG87" s="35">
        <f t="shared" si="82"/>
        <v>0</v>
      </c>
      <c r="BH87">
        <f t="shared" si="83"/>
        <v>0</v>
      </c>
      <c r="BI87">
        <f t="shared" si="84"/>
        <v>0</v>
      </c>
      <c r="BJ87">
        <f t="shared" si="85"/>
        <v>0</v>
      </c>
      <c r="BK87">
        <f>SUM(BG77:BJ86)</f>
        <v>0</v>
      </c>
    </row>
    <row r="88" spans="1:63" s="3" customFormat="1" ht="51" x14ac:dyDescent="0.2">
      <c r="A88" s="1" t="s">
        <v>111</v>
      </c>
      <c r="H88" s="1"/>
      <c r="I88" s="12"/>
      <c r="J88" s="23"/>
      <c r="K88" s="23"/>
      <c r="L88" s="23"/>
      <c r="M88" s="39"/>
      <c r="O88" s="3">
        <f t="shared" si="45"/>
        <v>0</v>
      </c>
      <c r="P88" s="3" t="e">
        <f t="shared" si="46"/>
        <v>#DIV/0!</v>
      </c>
      <c r="Q88" s="3" t="e">
        <f t="shared" si="47"/>
        <v>#DIV/0!</v>
      </c>
      <c r="R88" s="34">
        <f t="shared" si="48"/>
        <v>0</v>
      </c>
      <c r="S88" s="3">
        <f t="shared" si="49"/>
        <v>0</v>
      </c>
      <c r="T88" s="3">
        <f t="shared" si="50"/>
        <v>0</v>
      </c>
      <c r="U88" s="3">
        <f t="shared" si="51"/>
        <v>0</v>
      </c>
      <c r="W88" s="34">
        <f t="shared" si="52"/>
        <v>0</v>
      </c>
      <c r="X88" s="3">
        <f t="shared" si="53"/>
        <v>0</v>
      </c>
      <c r="Y88" s="3">
        <f t="shared" si="54"/>
        <v>0</v>
      </c>
      <c r="Z88" s="3">
        <f t="shared" si="55"/>
        <v>0</v>
      </c>
      <c r="AA88" s="3">
        <f t="shared" si="56"/>
        <v>0</v>
      </c>
      <c r="AC88" s="34">
        <f t="shared" si="57"/>
        <v>0</v>
      </c>
      <c r="AD88" s="3">
        <f t="shared" si="58"/>
        <v>0</v>
      </c>
      <c r="AE88" s="3">
        <f t="shared" si="59"/>
        <v>0</v>
      </c>
      <c r="AF88" s="3">
        <f t="shared" si="60"/>
        <v>0</v>
      </c>
      <c r="AG88" s="3">
        <f t="shared" si="61"/>
        <v>0</v>
      </c>
      <c r="AH88" s="3">
        <f t="shared" si="62"/>
        <v>0</v>
      </c>
      <c r="AJ88" s="34">
        <f t="shared" si="63"/>
        <v>0</v>
      </c>
      <c r="AK88" s="3">
        <f t="shared" si="64"/>
        <v>0</v>
      </c>
      <c r="AL88" s="3">
        <f t="shared" si="65"/>
        <v>0</v>
      </c>
      <c r="AM88" s="3">
        <f t="shared" si="66"/>
        <v>0</v>
      </c>
      <c r="AO88" s="34">
        <f t="shared" si="67"/>
        <v>0</v>
      </c>
      <c r="AP88" s="3">
        <f t="shared" si="68"/>
        <v>0</v>
      </c>
      <c r="AQ88" s="3">
        <f t="shared" si="69"/>
        <v>0</v>
      </c>
      <c r="AR88" s="3">
        <f t="shared" si="70"/>
        <v>0</v>
      </c>
      <c r="AT88" s="34">
        <f t="shared" si="71"/>
        <v>0</v>
      </c>
      <c r="AU88" s="3">
        <f t="shared" si="72"/>
        <v>0</v>
      </c>
      <c r="AV88" s="3">
        <f t="shared" si="73"/>
        <v>0</v>
      </c>
      <c r="AW88" s="3">
        <f t="shared" si="74"/>
        <v>0</v>
      </c>
      <c r="AX88" s="3">
        <f t="shared" si="75"/>
        <v>0</v>
      </c>
      <c r="AZ88" s="34">
        <f t="shared" si="76"/>
        <v>0</v>
      </c>
      <c r="BA88" s="3">
        <f t="shared" si="77"/>
        <v>0</v>
      </c>
      <c r="BB88" s="3">
        <f t="shared" si="78"/>
        <v>0</v>
      </c>
      <c r="BC88" s="3">
        <f t="shared" si="79"/>
        <v>0</v>
      </c>
      <c r="BD88" s="3">
        <f t="shared" si="80"/>
        <v>0</v>
      </c>
      <c r="BE88" s="3">
        <f t="shared" si="81"/>
        <v>0</v>
      </c>
      <c r="BG88" s="34">
        <f t="shared" si="82"/>
        <v>0</v>
      </c>
      <c r="BH88" s="3">
        <f t="shared" si="83"/>
        <v>0</v>
      </c>
      <c r="BI88" s="3">
        <f t="shared" si="84"/>
        <v>0</v>
      </c>
      <c r="BJ88" s="3">
        <f t="shared" si="85"/>
        <v>0</v>
      </c>
    </row>
    <row r="89" spans="1:63" ht="17" x14ac:dyDescent="0.2">
      <c r="A89" s="14" t="s">
        <v>0</v>
      </c>
      <c r="B89" s="15" t="s">
        <v>1</v>
      </c>
      <c r="C89" s="15" t="s">
        <v>2</v>
      </c>
      <c r="D89" s="15" t="s">
        <v>3</v>
      </c>
      <c r="E89" s="42" t="s">
        <v>4</v>
      </c>
      <c r="F89" s="42" t="s">
        <v>5</v>
      </c>
      <c r="G89" s="42" t="s">
        <v>6</v>
      </c>
      <c r="H89" s="14" t="s">
        <v>7</v>
      </c>
      <c r="I89" s="16" t="s">
        <v>8</v>
      </c>
      <c r="J89" s="24"/>
      <c r="K89" s="24"/>
      <c r="L89" s="24"/>
      <c r="M89" s="37"/>
      <c r="O89">
        <f t="shared" si="45"/>
        <v>0</v>
      </c>
      <c r="P89" t="e">
        <f t="shared" si="46"/>
        <v>#DIV/0!</v>
      </c>
      <c r="Q89" t="e">
        <f t="shared" si="47"/>
        <v>#DIV/0!</v>
      </c>
      <c r="R89" s="43">
        <f t="shared" si="48"/>
        <v>0</v>
      </c>
      <c r="S89" s="6">
        <f t="shared" si="49"/>
        <v>0</v>
      </c>
      <c r="T89" s="6">
        <f t="shared" si="50"/>
        <v>0</v>
      </c>
      <c r="U89" s="6">
        <f t="shared" si="51"/>
        <v>0</v>
      </c>
      <c r="V89" s="6"/>
      <c r="W89" s="43">
        <f t="shared" si="52"/>
        <v>0</v>
      </c>
      <c r="X89" s="6">
        <f t="shared" si="53"/>
        <v>0</v>
      </c>
      <c r="Y89" s="6">
        <f t="shared" si="54"/>
        <v>0</v>
      </c>
      <c r="Z89" s="6">
        <f t="shared" si="55"/>
        <v>0</v>
      </c>
      <c r="AA89" s="6">
        <f t="shared" si="56"/>
        <v>0</v>
      </c>
      <c r="AB89" s="6"/>
      <c r="AC89" s="43">
        <f t="shared" si="57"/>
        <v>0</v>
      </c>
      <c r="AD89" s="6">
        <f t="shared" si="58"/>
        <v>0</v>
      </c>
      <c r="AE89" s="6">
        <f t="shared" si="59"/>
        <v>0</v>
      </c>
      <c r="AF89" s="6">
        <f t="shared" si="60"/>
        <v>0</v>
      </c>
      <c r="AG89" s="6">
        <f t="shared" si="61"/>
        <v>0</v>
      </c>
      <c r="AH89" s="6">
        <f t="shared" si="62"/>
        <v>0</v>
      </c>
      <c r="AI89" s="6"/>
      <c r="AJ89" s="43">
        <f t="shared" si="63"/>
        <v>0</v>
      </c>
      <c r="AK89" s="6">
        <f t="shared" si="64"/>
        <v>0</v>
      </c>
      <c r="AL89" s="6">
        <f t="shared" si="65"/>
        <v>0</v>
      </c>
      <c r="AM89" s="6">
        <f t="shared" si="66"/>
        <v>0</v>
      </c>
      <c r="AN89" s="6"/>
      <c r="AO89" s="35">
        <f t="shared" si="67"/>
        <v>0</v>
      </c>
      <c r="AP89">
        <f t="shared" si="68"/>
        <v>0</v>
      </c>
      <c r="AQ89">
        <f t="shared" si="69"/>
        <v>0</v>
      </c>
      <c r="AR89">
        <f t="shared" si="70"/>
        <v>0</v>
      </c>
      <c r="AT89" s="35">
        <f t="shared" si="71"/>
        <v>0</v>
      </c>
      <c r="AU89">
        <f t="shared" si="72"/>
        <v>0</v>
      </c>
      <c r="AV89">
        <f t="shared" si="73"/>
        <v>0</v>
      </c>
      <c r="AW89">
        <f t="shared" si="74"/>
        <v>0</v>
      </c>
      <c r="AX89">
        <f t="shared" si="75"/>
        <v>0</v>
      </c>
      <c r="AZ89" s="35">
        <f t="shared" si="76"/>
        <v>0</v>
      </c>
      <c r="BA89">
        <f t="shared" si="77"/>
        <v>0</v>
      </c>
      <c r="BB89">
        <f t="shared" si="78"/>
        <v>0</v>
      </c>
      <c r="BC89">
        <f t="shared" si="79"/>
        <v>0</v>
      </c>
      <c r="BD89">
        <f t="shared" si="80"/>
        <v>0</v>
      </c>
      <c r="BE89">
        <f t="shared" si="81"/>
        <v>0</v>
      </c>
      <c r="BG89" s="35">
        <f t="shared" si="82"/>
        <v>0</v>
      </c>
      <c r="BH89">
        <f t="shared" si="83"/>
        <v>0</v>
      </c>
      <c r="BI89">
        <f t="shared" si="84"/>
        <v>0</v>
      </c>
      <c r="BJ89">
        <f t="shared" si="85"/>
        <v>0</v>
      </c>
    </row>
    <row r="90" spans="1:63" ht="51" x14ac:dyDescent="0.2">
      <c r="A90" s="4"/>
      <c r="B90" s="6">
        <v>1</v>
      </c>
      <c r="C90" s="6">
        <v>0</v>
      </c>
      <c r="D90" s="6">
        <v>2</v>
      </c>
      <c r="E90" s="10">
        <v>0</v>
      </c>
      <c r="F90" s="10">
        <v>0</v>
      </c>
      <c r="G90" s="10">
        <v>0</v>
      </c>
      <c r="H90" s="4"/>
      <c r="I90" s="13" t="s">
        <v>438</v>
      </c>
      <c r="J90" s="24">
        <f xml:space="preserve"> SUM(B90,C90,D90)</f>
        <v>3</v>
      </c>
      <c r="K90" s="24">
        <f xml:space="preserve"> SUM(B90,C90,D90,E90,F90,G90)</f>
        <v>3</v>
      </c>
      <c r="L90" s="24" t="s">
        <v>505</v>
      </c>
      <c r="M90" s="37" t="s">
        <v>483</v>
      </c>
      <c r="N90">
        <v>1</v>
      </c>
      <c r="O90">
        <f t="shared" si="45"/>
        <v>1</v>
      </c>
      <c r="P90">
        <f t="shared" si="46"/>
        <v>3</v>
      </c>
      <c r="Q90">
        <f t="shared" si="47"/>
        <v>3</v>
      </c>
      <c r="R90" s="43">
        <f t="shared" si="48"/>
        <v>0</v>
      </c>
      <c r="S90" s="6">
        <f t="shared" si="49"/>
        <v>0</v>
      </c>
      <c r="T90" s="6">
        <f t="shared" si="50"/>
        <v>0</v>
      </c>
      <c r="U90" s="6">
        <f t="shared" si="51"/>
        <v>0</v>
      </c>
      <c r="V90" s="6"/>
      <c r="W90" s="43">
        <f t="shared" si="52"/>
        <v>0</v>
      </c>
      <c r="X90" s="6">
        <f t="shared" si="53"/>
        <v>0</v>
      </c>
      <c r="Y90" s="6">
        <f t="shared" si="54"/>
        <v>0</v>
      </c>
      <c r="Z90" s="6">
        <f t="shared" si="55"/>
        <v>0</v>
      </c>
      <c r="AA90" s="6">
        <f t="shared" si="56"/>
        <v>0</v>
      </c>
      <c r="AB90" s="6"/>
      <c r="AC90" s="43">
        <f t="shared" si="57"/>
        <v>0</v>
      </c>
      <c r="AD90" s="6">
        <f t="shared" si="58"/>
        <v>0</v>
      </c>
      <c r="AE90" s="6">
        <f t="shared" si="59"/>
        <v>0</v>
      </c>
      <c r="AF90" s="6">
        <f t="shared" si="60"/>
        <v>0</v>
      </c>
      <c r="AG90" s="6">
        <f t="shared" si="61"/>
        <v>0</v>
      </c>
      <c r="AH90" s="6">
        <f t="shared" si="62"/>
        <v>0</v>
      </c>
      <c r="AI90" s="6"/>
      <c r="AJ90" s="43">
        <f t="shared" si="63"/>
        <v>3</v>
      </c>
      <c r="AK90" s="6">
        <f t="shared" si="64"/>
        <v>0</v>
      </c>
      <c r="AL90" s="6">
        <f t="shared" si="65"/>
        <v>0</v>
      </c>
      <c r="AM90" s="6">
        <f t="shared" si="66"/>
        <v>0</v>
      </c>
      <c r="AN90" s="6"/>
      <c r="AO90" s="35">
        <f t="shared" si="67"/>
        <v>0</v>
      </c>
      <c r="AP90">
        <f t="shared" si="68"/>
        <v>0</v>
      </c>
      <c r="AQ90">
        <f t="shared" si="69"/>
        <v>0</v>
      </c>
      <c r="AR90">
        <f t="shared" si="70"/>
        <v>0</v>
      </c>
      <c r="AT90" s="35">
        <f t="shared" si="71"/>
        <v>0</v>
      </c>
      <c r="AU90">
        <f t="shared" si="72"/>
        <v>0</v>
      </c>
      <c r="AV90">
        <f t="shared" si="73"/>
        <v>0</v>
      </c>
      <c r="AW90">
        <f t="shared" si="74"/>
        <v>0</v>
      </c>
      <c r="AX90">
        <f t="shared" si="75"/>
        <v>0</v>
      </c>
      <c r="AZ90" s="35">
        <f t="shared" si="76"/>
        <v>0</v>
      </c>
      <c r="BA90">
        <f t="shared" si="77"/>
        <v>0</v>
      </c>
      <c r="BB90">
        <f t="shared" si="78"/>
        <v>0</v>
      </c>
      <c r="BC90">
        <f t="shared" si="79"/>
        <v>0</v>
      </c>
      <c r="BD90">
        <f t="shared" si="80"/>
        <v>0</v>
      </c>
      <c r="BE90">
        <f t="shared" si="81"/>
        <v>0</v>
      </c>
      <c r="BG90" s="35">
        <f t="shared" si="82"/>
        <v>3</v>
      </c>
      <c r="BH90">
        <f t="shared" si="83"/>
        <v>0</v>
      </c>
      <c r="BI90">
        <f t="shared" si="84"/>
        <v>0</v>
      </c>
      <c r="BJ90">
        <f t="shared" si="85"/>
        <v>0</v>
      </c>
    </row>
    <row r="91" spans="1:63" x14ac:dyDescent="0.2">
      <c r="A91" s="4"/>
      <c r="B91" s="6"/>
      <c r="C91" s="6"/>
      <c r="D91" s="6"/>
      <c r="E91" s="10"/>
      <c r="F91" s="10"/>
      <c r="G91" s="10"/>
      <c r="H91" s="4"/>
      <c r="I91" s="13"/>
      <c r="J91" s="24">
        <f xml:space="preserve"> SUM(B91,C91,D91)</f>
        <v>0</v>
      </c>
      <c r="K91" s="24">
        <f xml:space="preserve"> SUM(B91,C91,D91,E91,F91,G91)</f>
        <v>0</v>
      </c>
      <c r="L91" s="24"/>
      <c r="M91" s="37"/>
      <c r="O91">
        <f t="shared" si="45"/>
        <v>0</v>
      </c>
      <c r="P91" t="e">
        <f t="shared" si="46"/>
        <v>#DIV/0!</v>
      </c>
      <c r="Q91" t="e">
        <f t="shared" si="47"/>
        <v>#DIV/0!</v>
      </c>
      <c r="R91" s="43">
        <f t="shared" si="48"/>
        <v>0</v>
      </c>
      <c r="S91" s="6">
        <f t="shared" si="49"/>
        <v>0</v>
      </c>
      <c r="T91" s="6">
        <f t="shared" si="50"/>
        <v>0</v>
      </c>
      <c r="U91" s="6">
        <f t="shared" si="51"/>
        <v>0</v>
      </c>
      <c r="V91" s="6"/>
      <c r="W91" s="43">
        <f t="shared" si="52"/>
        <v>0</v>
      </c>
      <c r="X91" s="6">
        <f t="shared" si="53"/>
        <v>0</v>
      </c>
      <c r="Y91" s="6">
        <f t="shared" si="54"/>
        <v>0</v>
      </c>
      <c r="Z91" s="6">
        <f t="shared" si="55"/>
        <v>0</v>
      </c>
      <c r="AA91" s="6">
        <f t="shared" si="56"/>
        <v>0</v>
      </c>
      <c r="AB91" s="6"/>
      <c r="AC91" s="43">
        <f t="shared" si="57"/>
        <v>0</v>
      </c>
      <c r="AD91" s="6">
        <f t="shared" si="58"/>
        <v>0</v>
      </c>
      <c r="AE91" s="6">
        <f t="shared" si="59"/>
        <v>0</v>
      </c>
      <c r="AF91" s="6">
        <f t="shared" si="60"/>
        <v>0</v>
      </c>
      <c r="AG91" s="6">
        <f t="shared" si="61"/>
        <v>0</v>
      </c>
      <c r="AH91" s="6">
        <f t="shared" si="62"/>
        <v>0</v>
      </c>
      <c r="AI91" s="6"/>
      <c r="AJ91" s="43">
        <f t="shared" si="63"/>
        <v>0</v>
      </c>
      <c r="AK91" s="6">
        <f t="shared" si="64"/>
        <v>0</v>
      </c>
      <c r="AL91" s="6">
        <f t="shared" si="65"/>
        <v>0</v>
      </c>
      <c r="AM91" s="6">
        <f t="shared" si="66"/>
        <v>0</v>
      </c>
      <c r="AN91" s="6"/>
      <c r="AO91" s="35">
        <f t="shared" si="67"/>
        <v>0</v>
      </c>
      <c r="AP91">
        <f t="shared" si="68"/>
        <v>0</v>
      </c>
      <c r="AQ91">
        <f t="shared" si="69"/>
        <v>0</v>
      </c>
      <c r="AR91">
        <f t="shared" si="70"/>
        <v>0</v>
      </c>
      <c r="AT91" s="35">
        <f t="shared" si="71"/>
        <v>0</v>
      </c>
      <c r="AU91">
        <f t="shared" si="72"/>
        <v>0</v>
      </c>
      <c r="AV91">
        <f t="shared" si="73"/>
        <v>0</v>
      </c>
      <c r="AW91">
        <f t="shared" si="74"/>
        <v>0</v>
      </c>
      <c r="AX91">
        <f t="shared" si="75"/>
        <v>0</v>
      </c>
      <c r="AZ91" s="35">
        <f t="shared" si="76"/>
        <v>0</v>
      </c>
      <c r="BA91">
        <f t="shared" si="77"/>
        <v>0</v>
      </c>
      <c r="BB91">
        <f t="shared" si="78"/>
        <v>0</v>
      </c>
      <c r="BC91">
        <f t="shared" si="79"/>
        <v>0</v>
      </c>
      <c r="BD91">
        <f t="shared" si="80"/>
        <v>0</v>
      </c>
      <c r="BE91">
        <f t="shared" si="81"/>
        <v>0</v>
      </c>
      <c r="BG91" s="35">
        <f t="shared" si="82"/>
        <v>0</v>
      </c>
      <c r="BH91">
        <f t="shared" si="83"/>
        <v>0</v>
      </c>
      <c r="BI91">
        <f t="shared" si="84"/>
        <v>0</v>
      </c>
      <c r="BJ91">
        <f t="shared" si="85"/>
        <v>0</v>
      </c>
    </row>
    <row r="92" spans="1:63" x14ac:dyDescent="0.2">
      <c r="A92" s="4"/>
      <c r="B92" s="6"/>
      <c r="C92" s="6"/>
      <c r="D92" s="6"/>
      <c r="E92" s="10"/>
      <c r="F92" s="10"/>
      <c r="G92" s="10"/>
      <c r="H92" s="4"/>
      <c r="I92" s="13"/>
      <c r="J92" s="24"/>
      <c r="K92" s="24"/>
      <c r="L92" s="24"/>
      <c r="M92" s="37"/>
      <c r="O92">
        <f t="shared" si="45"/>
        <v>0</v>
      </c>
      <c r="P92" t="e">
        <f t="shared" si="46"/>
        <v>#DIV/0!</v>
      </c>
      <c r="Q92" t="e">
        <f t="shared" si="47"/>
        <v>#DIV/0!</v>
      </c>
      <c r="R92" s="43">
        <f t="shared" si="48"/>
        <v>0</v>
      </c>
      <c r="S92" s="6">
        <f t="shared" si="49"/>
        <v>0</v>
      </c>
      <c r="T92" s="6">
        <f t="shared" si="50"/>
        <v>0</v>
      </c>
      <c r="U92" s="6">
        <f t="shared" si="51"/>
        <v>0</v>
      </c>
      <c r="V92" s="6">
        <f>SUM(R90:U91)</f>
        <v>0</v>
      </c>
      <c r="W92" s="43">
        <f t="shared" si="52"/>
        <v>0</v>
      </c>
      <c r="X92" s="6">
        <f t="shared" si="53"/>
        <v>0</v>
      </c>
      <c r="Y92" s="6">
        <f t="shared" si="54"/>
        <v>0</v>
      </c>
      <c r="Z92" s="6">
        <f t="shared" si="55"/>
        <v>0</v>
      </c>
      <c r="AA92" s="6">
        <f t="shared" si="56"/>
        <v>0</v>
      </c>
      <c r="AB92" s="6">
        <f>SUM(W90:AA91)</f>
        <v>0</v>
      </c>
      <c r="AC92" s="43">
        <f t="shared" si="57"/>
        <v>0</v>
      </c>
      <c r="AD92" s="6">
        <f t="shared" si="58"/>
        <v>0</v>
      </c>
      <c r="AE92" s="6">
        <f t="shared" si="59"/>
        <v>0</v>
      </c>
      <c r="AF92" s="6">
        <f t="shared" si="60"/>
        <v>0</v>
      </c>
      <c r="AG92" s="6">
        <f t="shared" si="61"/>
        <v>0</v>
      </c>
      <c r="AH92" s="6">
        <f t="shared" si="62"/>
        <v>0</v>
      </c>
      <c r="AI92" s="6">
        <f>SUM(AC90:AH91)</f>
        <v>0</v>
      </c>
      <c r="AJ92" s="43">
        <f t="shared" si="63"/>
        <v>0</v>
      </c>
      <c r="AK92" s="6">
        <f t="shared" si="64"/>
        <v>0</v>
      </c>
      <c r="AL92" s="6">
        <f t="shared" si="65"/>
        <v>0</v>
      </c>
      <c r="AM92" s="6">
        <f t="shared" si="66"/>
        <v>0</v>
      </c>
      <c r="AN92" s="6">
        <f>SUM(AJ89:AM91)</f>
        <v>3</v>
      </c>
      <c r="AO92" s="35">
        <f t="shared" si="67"/>
        <v>0</v>
      </c>
      <c r="AP92">
        <f t="shared" si="68"/>
        <v>0</v>
      </c>
      <c r="AQ92">
        <f t="shared" si="69"/>
        <v>0</v>
      </c>
      <c r="AR92">
        <f t="shared" si="70"/>
        <v>0</v>
      </c>
      <c r="AS92">
        <f>SUM(AO90:AR91)</f>
        <v>0</v>
      </c>
      <c r="AT92" s="35">
        <f t="shared" si="71"/>
        <v>0</v>
      </c>
      <c r="AU92">
        <f t="shared" si="72"/>
        <v>0</v>
      </c>
      <c r="AV92">
        <f t="shared" si="73"/>
        <v>0</v>
      </c>
      <c r="AW92">
        <f t="shared" si="74"/>
        <v>0</v>
      </c>
      <c r="AX92">
        <f t="shared" si="75"/>
        <v>0</v>
      </c>
      <c r="AY92">
        <f>SUM(AT90:AX91)</f>
        <v>0</v>
      </c>
      <c r="AZ92" s="35">
        <f t="shared" si="76"/>
        <v>0</v>
      </c>
      <c r="BA92">
        <f t="shared" si="77"/>
        <v>0</v>
      </c>
      <c r="BB92">
        <f t="shared" si="78"/>
        <v>0</v>
      </c>
      <c r="BC92">
        <f t="shared" si="79"/>
        <v>0</v>
      </c>
      <c r="BD92">
        <f t="shared" si="80"/>
        <v>0</v>
      </c>
      <c r="BE92">
        <f t="shared" si="81"/>
        <v>0</v>
      </c>
      <c r="BF92">
        <f>SUM(AZ90:BE91)</f>
        <v>0</v>
      </c>
      <c r="BG92" s="35">
        <f t="shared" si="82"/>
        <v>0</v>
      </c>
      <c r="BH92">
        <f t="shared" si="83"/>
        <v>0</v>
      </c>
      <c r="BI92">
        <f t="shared" si="84"/>
        <v>0</v>
      </c>
      <c r="BJ92">
        <f t="shared" si="85"/>
        <v>0</v>
      </c>
      <c r="BK92">
        <f>SUM(BG90:BJ91)</f>
        <v>3</v>
      </c>
    </row>
    <row r="93" spans="1:63" s="3" customFormat="1" ht="170" x14ac:dyDescent="0.2">
      <c r="A93" s="1" t="s">
        <v>515</v>
      </c>
      <c r="H93" s="1" t="s">
        <v>302</v>
      </c>
      <c r="I93" s="12" t="s">
        <v>303</v>
      </c>
      <c r="J93" s="23"/>
      <c r="K93" s="23"/>
      <c r="L93" s="23"/>
      <c r="M93" s="39"/>
      <c r="O93" s="3">
        <f t="shared" ref="O93:O110" si="90">LEN(L93)</f>
        <v>0</v>
      </c>
      <c r="P93" s="3" t="e">
        <f t="shared" ref="P93:P110" si="91">J93/O93</f>
        <v>#DIV/0!</v>
      </c>
      <c r="Q93" s="3" t="e">
        <f t="shared" ref="Q93:Q110" si="92">K93/O93</f>
        <v>#DIV/0!</v>
      </c>
      <c r="R93" s="34">
        <f t="shared" ref="R93:R110" si="93">IF(L93="A",J93/O93,0)</f>
        <v>0</v>
      </c>
      <c r="S93" s="3">
        <f t="shared" ref="S93:S110" si="94">IF(L93="AB",J93/O93,0)</f>
        <v>0</v>
      </c>
      <c r="T93" s="3">
        <f t="shared" ref="T93:T110" si="95">IF(L93="ABC",J93/O93,0)</f>
        <v>0</v>
      </c>
      <c r="U93" s="3">
        <f t="shared" ref="U93:U110" si="96">IF(L93="ABCD",J93/O93,0)</f>
        <v>0</v>
      </c>
      <c r="W93" s="34">
        <f t="shared" ref="W93:W110" si="97">IF(L93="B",J93/O93,0)</f>
        <v>0</v>
      </c>
      <c r="X93" s="3">
        <f t="shared" ref="X93:X110" si="98">IF(L93="AB",J93/O93,0)</f>
        <v>0</v>
      </c>
      <c r="Y93" s="3">
        <f t="shared" ref="Y93:Y110" si="99">IF(L93="BC",J93/O93,0)</f>
        <v>0</v>
      </c>
      <c r="Z93" s="3">
        <f t="shared" ref="Z93:Z110" si="100">IF(L93="BCD",J93/O93,0)</f>
        <v>0</v>
      </c>
      <c r="AA93" s="3">
        <f t="shared" ref="AA93:AA110" si="101">IF(L93="ABCD",J93/O93,0)</f>
        <v>0</v>
      </c>
      <c r="AC93" s="34">
        <f t="shared" ref="AC93:AC110" si="102">IF(L93="C",J93/O93,0)</f>
        <v>0</v>
      </c>
      <c r="AD93" s="3">
        <f t="shared" ref="AD93:AD110" si="103">IF(L93="CD",J93/O93,0)</f>
        <v>0</v>
      </c>
      <c r="AE93" s="3">
        <f t="shared" ref="AE93:AE110" si="104">IF(L93="ABC",J93/O93,0)</f>
        <v>0</v>
      </c>
      <c r="AF93" s="3">
        <f t="shared" ref="AF93:AF110" si="105">IF(L93="ABCD",J93/O93,0)</f>
        <v>0</v>
      </c>
      <c r="AG93" s="3">
        <f t="shared" ref="AG93:AG110" si="106">IF(L93="BC",J93/O93,0)</f>
        <v>0</v>
      </c>
      <c r="AH93" s="3">
        <f t="shared" ref="AH93:AH110" si="107">IF(L93="BCD",J93/O93,0)</f>
        <v>0</v>
      </c>
      <c r="AJ93" s="34">
        <f t="shared" ref="AJ93:AJ110" si="108">IF(L93="D",J93/O93,0)</f>
        <v>0</v>
      </c>
      <c r="AK93" s="3">
        <f t="shared" ref="AK93:AK110" si="109">IF(L93="ABCD",J93/O93,0)</f>
        <v>0</v>
      </c>
      <c r="AL93" s="3">
        <f t="shared" ref="AL93:AL110" si="110">IF(L93="BCD",J93/O93,0)</f>
        <v>0</v>
      </c>
      <c r="AM93" s="3">
        <f t="shared" ref="AM93:AM110" si="111">IF(L93="CD",J93/O93,0)</f>
        <v>0</v>
      </c>
      <c r="AO93" s="34">
        <f t="shared" ref="AO93:AO110" si="112">IF(L93="A",K93/O93,0)</f>
        <v>0</v>
      </c>
      <c r="AP93" s="3">
        <f t="shared" ref="AP93:AP110" si="113">IF(L93="AB",K93/O93,0)</f>
        <v>0</v>
      </c>
      <c r="AQ93" s="3">
        <f t="shared" ref="AQ93:AQ110" si="114">IF(L93="ABC",K93/O93,0)</f>
        <v>0</v>
      </c>
      <c r="AR93" s="3">
        <f t="shared" ref="AR93:AR110" si="115">IF(L93="ABCD",K93/O93,0)</f>
        <v>0</v>
      </c>
      <c r="AT93" s="34">
        <f t="shared" ref="AT93:AT110" si="116">IF(L93="B",K93/O93,0)</f>
        <v>0</v>
      </c>
      <c r="AU93" s="3">
        <f t="shared" ref="AU93:AU110" si="117">IF(L93="AB",K93/O93,0)</f>
        <v>0</v>
      </c>
      <c r="AV93" s="3">
        <f t="shared" ref="AV93:AV110" si="118">IF(L93="BC",K93/O93,0)</f>
        <v>0</v>
      </c>
      <c r="AW93" s="3">
        <f t="shared" ref="AW93:AW110" si="119">IF(L93="BCD",K93/O93,0)</f>
        <v>0</v>
      </c>
      <c r="AX93" s="3">
        <f t="shared" ref="AX93:AX110" si="120">IF(L93="ABCD",K93/O93,0)</f>
        <v>0</v>
      </c>
      <c r="AZ93" s="34">
        <f t="shared" ref="AZ93:AZ110" si="121">IF(L93="C",K93/O93,0)</f>
        <v>0</v>
      </c>
      <c r="BA93" s="3">
        <f t="shared" ref="BA93:BA110" si="122">IF(L93="CD",K93/O93,0)</f>
        <v>0</v>
      </c>
      <c r="BB93" s="3">
        <f t="shared" ref="BB93:BB110" si="123">IF(L93="ABC",K93/O93,0)</f>
        <v>0</v>
      </c>
      <c r="BC93" s="3">
        <f t="shared" ref="BC93:BC110" si="124">IF(L93="ABCD",K93/O93,0)</f>
        <v>0</v>
      </c>
      <c r="BD93" s="3">
        <f t="shared" ref="BD93:BD110" si="125">IF(L93="BC",K93/O93,0)</f>
        <v>0</v>
      </c>
      <c r="BE93" s="3">
        <f t="shared" ref="BE93:BE110" si="126">IF(L93="BCD",K93/O93,0)</f>
        <v>0</v>
      </c>
      <c r="BG93" s="34">
        <f t="shared" ref="BG93:BG110" si="127">IF(L93="D",K93/O93,0)</f>
        <v>0</v>
      </c>
      <c r="BH93" s="3">
        <f t="shared" ref="BH93:BH110" si="128">IF(L93="ABCD",K93/O93,0)</f>
        <v>0</v>
      </c>
      <c r="BI93" s="3">
        <f t="shared" ref="BI93:BI110" si="129">IF(L93="BCD",K93/O93,0)</f>
        <v>0</v>
      </c>
      <c r="BJ93" s="3">
        <f t="shared" ref="BJ93:BJ110" si="130">IF(L93="CD",K93/O93,0)</f>
        <v>0</v>
      </c>
    </row>
    <row r="94" spans="1:63" ht="17" x14ac:dyDescent="0.2">
      <c r="A94" s="14" t="s">
        <v>0</v>
      </c>
      <c r="B94" s="15" t="s">
        <v>1</v>
      </c>
      <c r="C94" s="15" t="s">
        <v>2</v>
      </c>
      <c r="D94" s="15" t="s">
        <v>3</v>
      </c>
      <c r="E94" s="42" t="s">
        <v>4</v>
      </c>
      <c r="F94" s="42" t="s">
        <v>5</v>
      </c>
      <c r="G94" s="42" t="s">
        <v>6</v>
      </c>
      <c r="H94" s="14" t="s">
        <v>7</v>
      </c>
      <c r="I94" s="16" t="s">
        <v>8</v>
      </c>
      <c r="J94" s="24"/>
      <c r="K94" s="24"/>
      <c r="L94" s="24"/>
      <c r="M94" s="37"/>
      <c r="O94">
        <f t="shared" si="90"/>
        <v>0</v>
      </c>
      <c r="P94" t="e">
        <f t="shared" si="91"/>
        <v>#DIV/0!</v>
      </c>
      <c r="Q94" t="e">
        <f t="shared" si="92"/>
        <v>#DIV/0!</v>
      </c>
      <c r="R94" s="43">
        <f t="shared" si="93"/>
        <v>0</v>
      </c>
      <c r="S94" s="6">
        <f t="shared" si="94"/>
        <v>0</v>
      </c>
      <c r="T94" s="6">
        <f t="shared" si="95"/>
        <v>0</v>
      </c>
      <c r="U94" s="6">
        <f t="shared" si="96"/>
        <v>0</v>
      </c>
      <c r="V94" s="6"/>
      <c r="W94" s="43">
        <f t="shared" si="97"/>
        <v>0</v>
      </c>
      <c r="X94" s="6">
        <f t="shared" si="98"/>
        <v>0</v>
      </c>
      <c r="Y94" s="6">
        <f t="shared" si="99"/>
        <v>0</v>
      </c>
      <c r="Z94" s="6">
        <f t="shared" si="100"/>
        <v>0</v>
      </c>
      <c r="AA94" s="6">
        <f t="shared" si="101"/>
        <v>0</v>
      </c>
      <c r="AB94" s="6"/>
      <c r="AC94" s="43">
        <f t="shared" si="102"/>
        <v>0</v>
      </c>
      <c r="AD94" s="6">
        <f t="shared" si="103"/>
        <v>0</v>
      </c>
      <c r="AE94" s="6">
        <f t="shared" si="104"/>
        <v>0</v>
      </c>
      <c r="AF94" s="6">
        <f t="shared" si="105"/>
        <v>0</v>
      </c>
      <c r="AG94" s="6">
        <f t="shared" si="106"/>
        <v>0</v>
      </c>
      <c r="AH94" s="6">
        <f t="shared" si="107"/>
        <v>0</v>
      </c>
      <c r="AI94" s="6"/>
      <c r="AJ94" s="43">
        <f t="shared" si="108"/>
        <v>0</v>
      </c>
      <c r="AK94" s="6">
        <f t="shared" si="109"/>
        <v>0</v>
      </c>
      <c r="AL94" s="6">
        <f t="shared" si="110"/>
        <v>0</v>
      </c>
      <c r="AM94" s="6">
        <f t="shared" si="111"/>
        <v>0</v>
      </c>
      <c r="AN94" s="6"/>
      <c r="AO94" s="35">
        <f t="shared" si="112"/>
        <v>0</v>
      </c>
      <c r="AP94">
        <f t="shared" si="113"/>
        <v>0</v>
      </c>
      <c r="AQ94">
        <f t="shared" si="114"/>
        <v>0</v>
      </c>
      <c r="AR94">
        <f t="shared" si="115"/>
        <v>0</v>
      </c>
      <c r="AT94" s="35">
        <f t="shared" si="116"/>
        <v>0</v>
      </c>
      <c r="AU94">
        <f t="shared" si="117"/>
        <v>0</v>
      </c>
      <c r="AV94">
        <f t="shared" si="118"/>
        <v>0</v>
      </c>
      <c r="AW94">
        <f t="shared" si="119"/>
        <v>0</v>
      </c>
      <c r="AX94">
        <f t="shared" si="120"/>
        <v>0</v>
      </c>
      <c r="AZ94" s="35">
        <f t="shared" si="121"/>
        <v>0</v>
      </c>
      <c r="BA94">
        <f t="shared" si="122"/>
        <v>0</v>
      </c>
      <c r="BB94">
        <f t="shared" si="123"/>
        <v>0</v>
      </c>
      <c r="BC94">
        <f t="shared" si="124"/>
        <v>0</v>
      </c>
      <c r="BD94">
        <f t="shared" si="125"/>
        <v>0</v>
      </c>
      <c r="BE94">
        <f t="shared" si="126"/>
        <v>0</v>
      </c>
      <c r="BG94" s="35">
        <f t="shared" si="127"/>
        <v>0</v>
      </c>
      <c r="BH94">
        <f t="shared" si="128"/>
        <v>0</v>
      </c>
      <c r="BI94">
        <f t="shared" si="129"/>
        <v>0</v>
      </c>
      <c r="BJ94">
        <f t="shared" si="130"/>
        <v>0</v>
      </c>
    </row>
    <row r="95" spans="1:63" ht="51" x14ac:dyDescent="0.2">
      <c r="A95" s="4" t="s">
        <v>304</v>
      </c>
      <c r="B95" s="6">
        <v>3</v>
      </c>
      <c r="C95" s="6">
        <v>1</v>
      </c>
      <c r="D95" s="6">
        <v>0</v>
      </c>
      <c r="E95" s="10">
        <v>10</v>
      </c>
      <c r="F95" s="10">
        <v>0</v>
      </c>
      <c r="G95" s="10">
        <v>0</v>
      </c>
      <c r="H95" s="4"/>
      <c r="I95" s="13" t="s">
        <v>305</v>
      </c>
      <c r="J95" s="24">
        <f t="shared" ref="J95:J110" si="131" xml:space="preserve"> SUM(B95,C95,D95)</f>
        <v>4</v>
      </c>
      <c r="K95" s="24">
        <f t="shared" ref="K95:K110" si="132" xml:space="preserve"> SUM(B95,C95,D95,E95,F95,G95)</f>
        <v>14</v>
      </c>
      <c r="L95" s="24" t="s">
        <v>482</v>
      </c>
      <c r="M95" s="37"/>
      <c r="N95">
        <v>1</v>
      </c>
      <c r="O95">
        <f t="shared" si="90"/>
        <v>2</v>
      </c>
      <c r="P95">
        <f t="shared" si="91"/>
        <v>2</v>
      </c>
      <c r="Q95">
        <f t="shared" si="92"/>
        <v>7</v>
      </c>
      <c r="R95" s="43">
        <f t="shared" si="93"/>
        <v>0</v>
      </c>
      <c r="S95" s="6">
        <f t="shared" si="94"/>
        <v>2</v>
      </c>
      <c r="T95" s="6">
        <f t="shared" si="95"/>
        <v>0</v>
      </c>
      <c r="U95" s="6">
        <f t="shared" si="96"/>
        <v>0</v>
      </c>
      <c r="V95" s="6"/>
      <c r="W95" s="43">
        <f t="shared" si="97"/>
        <v>0</v>
      </c>
      <c r="X95" s="6">
        <f t="shared" si="98"/>
        <v>2</v>
      </c>
      <c r="Y95" s="6">
        <f t="shared" si="99"/>
        <v>0</v>
      </c>
      <c r="Z95" s="6">
        <f t="shared" si="100"/>
        <v>0</v>
      </c>
      <c r="AA95" s="6">
        <f t="shared" si="101"/>
        <v>0</v>
      </c>
      <c r="AB95" s="6"/>
      <c r="AC95" s="43">
        <f t="shared" si="102"/>
        <v>0</v>
      </c>
      <c r="AD95" s="6">
        <f t="shared" si="103"/>
        <v>0</v>
      </c>
      <c r="AE95" s="6">
        <f t="shared" si="104"/>
        <v>0</v>
      </c>
      <c r="AF95" s="6">
        <f t="shared" si="105"/>
        <v>0</v>
      </c>
      <c r="AG95" s="6">
        <f t="shared" si="106"/>
        <v>0</v>
      </c>
      <c r="AH95" s="6">
        <f t="shared" si="107"/>
        <v>0</v>
      </c>
      <c r="AI95" s="6"/>
      <c r="AJ95" s="43">
        <f t="shared" si="108"/>
        <v>0</v>
      </c>
      <c r="AK95" s="6">
        <f t="shared" si="109"/>
        <v>0</v>
      </c>
      <c r="AL95" s="6">
        <f t="shared" si="110"/>
        <v>0</v>
      </c>
      <c r="AM95" s="6">
        <f t="shared" si="111"/>
        <v>0</v>
      </c>
      <c r="AN95" s="6"/>
      <c r="AO95" s="35">
        <f t="shared" si="112"/>
        <v>0</v>
      </c>
      <c r="AP95">
        <f t="shared" si="113"/>
        <v>7</v>
      </c>
      <c r="AQ95">
        <f t="shared" si="114"/>
        <v>0</v>
      </c>
      <c r="AR95">
        <f t="shared" si="115"/>
        <v>0</v>
      </c>
      <c r="AT95" s="35">
        <f t="shared" si="116"/>
        <v>0</v>
      </c>
      <c r="AU95">
        <f t="shared" si="117"/>
        <v>7</v>
      </c>
      <c r="AV95">
        <f t="shared" si="118"/>
        <v>0</v>
      </c>
      <c r="AW95">
        <f t="shared" si="119"/>
        <v>0</v>
      </c>
      <c r="AX95">
        <f t="shared" si="120"/>
        <v>0</v>
      </c>
      <c r="AZ95" s="35">
        <f t="shared" si="121"/>
        <v>0</v>
      </c>
      <c r="BA95">
        <f t="shared" si="122"/>
        <v>0</v>
      </c>
      <c r="BB95">
        <f t="shared" si="123"/>
        <v>0</v>
      </c>
      <c r="BC95">
        <f t="shared" si="124"/>
        <v>0</v>
      </c>
      <c r="BD95">
        <f t="shared" si="125"/>
        <v>0</v>
      </c>
      <c r="BE95">
        <f t="shared" si="126"/>
        <v>0</v>
      </c>
      <c r="BG95" s="35">
        <f t="shared" si="127"/>
        <v>0</v>
      </c>
      <c r="BH95">
        <f t="shared" si="128"/>
        <v>0</v>
      </c>
      <c r="BI95">
        <f t="shared" si="129"/>
        <v>0</v>
      </c>
      <c r="BJ95">
        <f t="shared" si="130"/>
        <v>0</v>
      </c>
    </row>
    <row r="96" spans="1:63" ht="17" x14ac:dyDescent="0.2">
      <c r="A96" s="4" t="s">
        <v>306</v>
      </c>
      <c r="B96" s="6">
        <v>1</v>
      </c>
      <c r="C96" s="6">
        <v>0</v>
      </c>
      <c r="D96" s="6">
        <v>0</v>
      </c>
      <c r="E96" s="10">
        <v>0</v>
      </c>
      <c r="F96" s="10">
        <v>0</v>
      </c>
      <c r="G96" s="10">
        <v>0</v>
      </c>
      <c r="H96" s="4"/>
      <c r="I96" s="13" t="s">
        <v>99</v>
      </c>
      <c r="J96" s="24">
        <f t="shared" si="131"/>
        <v>1</v>
      </c>
      <c r="K96" s="24">
        <f t="shared" si="132"/>
        <v>1</v>
      </c>
      <c r="L96" s="24" t="s">
        <v>503</v>
      </c>
      <c r="M96" s="37"/>
      <c r="N96">
        <v>1</v>
      </c>
      <c r="O96">
        <f t="shared" si="90"/>
        <v>2</v>
      </c>
      <c r="P96">
        <f t="shared" si="91"/>
        <v>0.5</v>
      </c>
      <c r="Q96">
        <f t="shared" si="92"/>
        <v>0.5</v>
      </c>
      <c r="R96" s="43">
        <f t="shared" si="93"/>
        <v>0</v>
      </c>
      <c r="S96" s="6">
        <f t="shared" si="94"/>
        <v>0</v>
      </c>
      <c r="T96" s="6">
        <f t="shared" si="95"/>
        <v>0</v>
      </c>
      <c r="U96" s="6">
        <f t="shared" si="96"/>
        <v>0</v>
      </c>
      <c r="V96" s="6"/>
      <c r="W96" s="43">
        <f t="shared" si="97"/>
        <v>0</v>
      </c>
      <c r="X96" s="6">
        <f t="shared" si="98"/>
        <v>0</v>
      </c>
      <c r="Y96" s="6">
        <f t="shared" si="99"/>
        <v>0.5</v>
      </c>
      <c r="Z96" s="6">
        <f t="shared" si="100"/>
        <v>0</v>
      </c>
      <c r="AA96" s="6">
        <f t="shared" si="101"/>
        <v>0</v>
      </c>
      <c r="AB96" s="6"/>
      <c r="AC96" s="43">
        <f t="shared" si="102"/>
        <v>0</v>
      </c>
      <c r="AD96" s="6">
        <f t="shared" si="103"/>
        <v>0</v>
      </c>
      <c r="AE96" s="6">
        <f t="shared" si="104"/>
        <v>0</v>
      </c>
      <c r="AF96" s="6">
        <f t="shared" si="105"/>
        <v>0</v>
      </c>
      <c r="AG96" s="6">
        <f t="shared" si="106"/>
        <v>0.5</v>
      </c>
      <c r="AH96" s="6">
        <f t="shared" si="107"/>
        <v>0</v>
      </c>
      <c r="AI96" s="6"/>
      <c r="AJ96" s="43">
        <f t="shared" si="108"/>
        <v>0</v>
      </c>
      <c r="AK96" s="6">
        <f t="shared" si="109"/>
        <v>0</v>
      </c>
      <c r="AL96" s="6">
        <f t="shared" si="110"/>
        <v>0</v>
      </c>
      <c r="AM96" s="6">
        <f t="shared" si="111"/>
        <v>0</v>
      </c>
      <c r="AN96" s="6"/>
      <c r="AO96" s="35">
        <f t="shared" si="112"/>
        <v>0</v>
      </c>
      <c r="AP96">
        <f t="shared" si="113"/>
        <v>0</v>
      </c>
      <c r="AQ96">
        <f t="shared" si="114"/>
        <v>0</v>
      </c>
      <c r="AR96">
        <f t="shared" si="115"/>
        <v>0</v>
      </c>
      <c r="AT96" s="35">
        <f t="shared" si="116"/>
        <v>0</v>
      </c>
      <c r="AU96">
        <f t="shared" si="117"/>
        <v>0</v>
      </c>
      <c r="AV96">
        <f t="shared" si="118"/>
        <v>0.5</v>
      </c>
      <c r="AW96">
        <f t="shared" si="119"/>
        <v>0</v>
      </c>
      <c r="AX96">
        <f t="shared" si="120"/>
        <v>0</v>
      </c>
      <c r="AZ96" s="35">
        <f t="shared" si="121"/>
        <v>0</v>
      </c>
      <c r="BA96">
        <f t="shared" si="122"/>
        <v>0</v>
      </c>
      <c r="BB96">
        <f t="shared" si="123"/>
        <v>0</v>
      </c>
      <c r="BC96">
        <f t="shared" si="124"/>
        <v>0</v>
      </c>
      <c r="BD96">
        <f t="shared" si="125"/>
        <v>0.5</v>
      </c>
      <c r="BE96">
        <f t="shared" si="126"/>
        <v>0</v>
      </c>
      <c r="BG96" s="35">
        <f t="shared" si="127"/>
        <v>0</v>
      </c>
      <c r="BH96">
        <f t="shared" si="128"/>
        <v>0</v>
      </c>
      <c r="BI96">
        <f t="shared" si="129"/>
        <v>0</v>
      </c>
      <c r="BJ96">
        <f t="shared" si="130"/>
        <v>0</v>
      </c>
    </row>
    <row r="97" spans="1:62" ht="34" x14ac:dyDescent="0.2">
      <c r="A97" s="4" t="s">
        <v>307</v>
      </c>
      <c r="B97" s="6">
        <v>1</v>
      </c>
      <c r="C97" s="6">
        <v>0</v>
      </c>
      <c r="D97" s="6">
        <v>0</v>
      </c>
      <c r="E97" s="10">
        <v>0</v>
      </c>
      <c r="F97" s="10">
        <v>0</v>
      </c>
      <c r="G97" s="10">
        <v>0</v>
      </c>
      <c r="H97" s="4" t="s">
        <v>308</v>
      </c>
      <c r="I97" s="13"/>
      <c r="J97" s="24">
        <f t="shared" si="131"/>
        <v>1</v>
      </c>
      <c r="K97" s="24">
        <f t="shared" si="132"/>
        <v>1</v>
      </c>
      <c r="L97" s="24"/>
      <c r="M97" s="37"/>
      <c r="N97">
        <v>1</v>
      </c>
      <c r="O97">
        <f t="shared" si="90"/>
        <v>0</v>
      </c>
      <c r="P97" t="e">
        <f t="shared" si="91"/>
        <v>#DIV/0!</v>
      </c>
      <c r="Q97" t="e">
        <f t="shared" si="92"/>
        <v>#DIV/0!</v>
      </c>
      <c r="R97" s="43">
        <f t="shared" si="93"/>
        <v>0</v>
      </c>
      <c r="S97" s="6">
        <f t="shared" si="94"/>
        <v>0</v>
      </c>
      <c r="T97" s="6">
        <f t="shared" si="95"/>
        <v>0</v>
      </c>
      <c r="U97" s="6">
        <f t="shared" si="96"/>
        <v>0</v>
      </c>
      <c r="V97" s="6"/>
      <c r="W97" s="43">
        <f t="shared" si="97"/>
        <v>0</v>
      </c>
      <c r="X97" s="6">
        <f t="shared" si="98"/>
        <v>0</v>
      </c>
      <c r="Y97" s="6">
        <f t="shared" si="99"/>
        <v>0</v>
      </c>
      <c r="Z97" s="6">
        <f t="shared" si="100"/>
        <v>0</v>
      </c>
      <c r="AA97" s="6">
        <f t="shared" si="101"/>
        <v>0</v>
      </c>
      <c r="AB97" s="6"/>
      <c r="AC97" s="43">
        <f t="shared" si="102"/>
        <v>0</v>
      </c>
      <c r="AD97" s="6">
        <f t="shared" si="103"/>
        <v>0</v>
      </c>
      <c r="AE97" s="6">
        <f t="shared" si="104"/>
        <v>0</v>
      </c>
      <c r="AF97" s="6">
        <f t="shared" si="105"/>
        <v>0</v>
      </c>
      <c r="AG97" s="6">
        <f t="shared" si="106"/>
        <v>0</v>
      </c>
      <c r="AH97" s="6">
        <f t="shared" si="107"/>
        <v>0</v>
      </c>
      <c r="AI97" s="6"/>
      <c r="AJ97" s="43">
        <f t="shared" si="108"/>
        <v>0</v>
      </c>
      <c r="AK97" s="6">
        <f t="shared" si="109"/>
        <v>0</v>
      </c>
      <c r="AL97" s="6">
        <f t="shared" si="110"/>
        <v>0</v>
      </c>
      <c r="AM97" s="6">
        <f t="shared" si="111"/>
        <v>0</v>
      </c>
      <c r="AN97" s="6"/>
      <c r="AO97" s="35">
        <f t="shared" si="112"/>
        <v>0</v>
      </c>
      <c r="AP97">
        <f t="shared" si="113"/>
        <v>0</v>
      </c>
      <c r="AQ97">
        <f t="shared" si="114"/>
        <v>0</v>
      </c>
      <c r="AR97">
        <f t="shared" si="115"/>
        <v>0</v>
      </c>
      <c r="AT97" s="35">
        <f t="shared" si="116"/>
        <v>0</v>
      </c>
      <c r="AU97">
        <f t="shared" si="117"/>
        <v>0</v>
      </c>
      <c r="AV97">
        <f t="shared" si="118"/>
        <v>0</v>
      </c>
      <c r="AW97">
        <f t="shared" si="119"/>
        <v>0</v>
      </c>
      <c r="AX97">
        <f t="shared" si="120"/>
        <v>0</v>
      </c>
      <c r="AZ97" s="35">
        <f t="shared" si="121"/>
        <v>0</v>
      </c>
      <c r="BA97">
        <f t="shared" si="122"/>
        <v>0</v>
      </c>
      <c r="BB97">
        <f t="shared" si="123"/>
        <v>0</v>
      </c>
      <c r="BC97">
        <f t="shared" si="124"/>
        <v>0</v>
      </c>
      <c r="BD97">
        <f t="shared" si="125"/>
        <v>0</v>
      </c>
      <c r="BE97">
        <f t="shared" si="126"/>
        <v>0</v>
      </c>
      <c r="BG97" s="35">
        <f t="shared" si="127"/>
        <v>0</v>
      </c>
      <c r="BH97">
        <f t="shared" si="128"/>
        <v>0</v>
      </c>
      <c r="BI97">
        <f t="shared" si="129"/>
        <v>0</v>
      </c>
      <c r="BJ97">
        <f t="shared" si="130"/>
        <v>0</v>
      </c>
    </row>
    <row r="98" spans="1:62" ht="17" x14ac:dyDescent="0.2">
      <c r="A98" s="4" t="s">
        <v>309</v>
      </c>
      <c r="B98" s="6">
        <v>1</v>
      </c>
      <c r="C98" s="6">
        <v>0</v>
      </c>
      <c r="D98" s="6">
        <v>0</v>
      </c>
      <c r="E98" s="10">
        <v>3</v>
      </c>
      <c r="F98" s="10">
        <v>0</v>
      </c>
      <c r="G98" s="10">
        <v>0</v>
      </c>
      <c r="H98" s="4"/>
      <c r="I98" s="13" t="s">
        <v>138</v>
      </c>
      <c r="J98" s="24">
        <f t="shared" si="131"/>
        <v>1</v>
      </c>
      <c r="K98" s="24">
        <f t="shared" si="132"/>
        <v>4</v>
      </c>
      <c r="L98" s="24" t="s">
        <v>482</v>
      </c>
      <c r="M98" s="37"/>
      <c r="N98">
        <v>1</v>
      </c>
      <c r="O98">
        <f t="shared" si="90"/>
        <v>2</v>
      </c>
      <c r="P98">
        <f t="shared" si="91"/>
        <v>0.5</v>
      </c>
      <c r="Q98">
        <f t="shared" si="92"/>
        <v>2</v>
      </c>
      <c r="R98" s="43">
        <f t="shared" si="93"/>
        <v>0</v>
      </c>
      <c r="S98" s="6">
        <f t="shared" si="94"/>
        <v>0.5</v>
      </c>
      <c r="T98" s="6">
        <f t="shared" si="95"/>
        <v>0</v>
      </c>
      <c r="U98" s="6">
        <f t="shared" si="96"/>
        <v>0</v>
      </c>
      <c r="V98" s="6"/>
      <c r="W98" s="43">
        <f t="shared" si="97"/>
        <v>0</v>
      </c>
      <c r="X98" s="6">
        <f t="shared" si="98"/>
        <v>0.5</v>
      </c>
      <c r="Y98" s="6">
        <f t="shared" si="99"/>
        <v>0</v>
      </c>
      <c r="Z98" s="6">
        <f t="shared" si="100"/>
        <v>0</v>
      </c>
      <c r="AA98" s="6">
        <f t="shared" si="101"/>
        <v>0</v>
      </c>
      <c r="AB98" s="6"/>
      <c r="AC98" s="43">
        <f t="shared" si="102"/>
        <v>0</v>
      </c>
      <c r="AD98" s="6">
        <f t="shared" si="103"/>
        <v>0</v>
      </c>
      <c r="AE98" s="6">
        <f t="shared" si="104"/>
        <v>0</v>
      </c>
      <c r="AF98" s="6">
        <f t="shared" si="105"/>
        <v>0</v>
      </c>
      <c r="AG98" s="6">
        <f t="shared" si="106"/>
        <v>0</v>
      </c>
      <c r="AH98" s="6">
        <f t="shared" si="107"/>
        <v>0</v>
      </c>
      <c r="AI98" s="6"/>
      <c r="AJ98" s="43">
        <f t="shared" si="108"/>
        <v>0</v>
      </c>
      <c r="AK98" s="6">
        <f t="shared" si="109"/>
        <v>0</v>
      </c>
      <c r="AL98" s="6">
        <f t="shared" si="110"/>
        <v>0</v>
      </c>
      <c r="AM98" s="6">
        <f t="shared" si="111"/>
        <v>0</v>
      </c>
      <c r="AN98" s="6"/>
      <c r="AO98" s="35">
        <f t="shared" si="112"/>
        <v>0</v>
      </c>
      <c r="AP98">
        <f t="shared" si="113"/>
        <v>2</v>
      </c>
      <c r="AQ98">
        <f t="shared" si="114"/>
        <v>0</v>
      </c>
      <c r="AR98">
        <f t="shared" si="115"/>
        <v>0</v>
      </c>
      <c r="AT98" s="35">
        <f t="shared" si="116"/>
        <v>0</v>
      </c>
      <c r="AU98">
        <f t="shared" si="117"/>
        <v>2</v>
      </c>
      <c r="AV98">
        <f t="shared" si="118"/>
        <v>0</v>
      </c>
      <c r="AW98">
        <f t="shared" si="119"/>
        <v>0</v>
      </c>
      <c r="AX98">
        <f t="shared" si="120"/>
        <v>0</v>
      </c>
      <c r="AZ98" s="35">
        <f t="shared" si="121"/>
        <v>0</v>
      </c>
      <c r="BA98">
        <f t="shared" si="122"/>
        <v>0</v>
      </c>
      <c r="BB98">
        <f t="shared" si="123"/>
        <v>0</v>
      </c>
      <c r="BC98">
        <f t="shared" si="124"/>
        <v>0</v>
      </c>
      <c r="BD98">
        <f t="shared" si="125"/>
        <v>0</v>
      </c>
      <c r="BE98">
        <f t="shared" si="126"/>
        <v>0</v>
      </c>
      <c r="BG98" s="35">
        <f t="shared" si="127"/>
        <v>0</v>
      </c>
      <c r="BH98">
        <f t="shared" si="128"/>
        <v>0</v>
      </c>
      <c r="BI98">
        <f t="shared" si="129"/>
        <v>0</v>
      </c>
      <c r="BJ98">
        <f t="shared" si="130"/>
        <v>0</v>
      </c>
    </row>
    <row r="99" spans="1:62" ht="34" x14ac:dyDescent="0.2">
      <c r="A99" s="4" t="s">
        <v>310</v>
      </c>
      <c r="B99" s="6">
        <v>1</v>
      </c>
      <c r="C99" s="6">
        <v>0</v>
      </c>
      <c r="D99" s="6">
        <v>0</v>
      </c>
      <c r="E99" s="10">
        <v>0</v>
      </c>
      <c r="F99" s="10">
        <v>0</v>
      </c>
      <c r="G99" s="10">
        <v>0</v>
      </c>
      <c r="H99" s="4"/>
      <c r="I99" s="13" t="s">
        <v>311</v>
      </c>
      <c r="J99" s="24">
        <f t="shared" si="131"/>
        <v>1</v>
      </c>
      <c r="K99" s="24">
        <f t="shared" si="132"/>
        <v>1</v>
      </c>
      <c r="L99" s="24" t="s">
        <v>433</v>
      </c>
      <c r="M99" s="37"/>
      <c r="N99">
        <v>1</v>
      </c>
      <c r="O99">
        <f t="shared" si="90"/>
        <v>1</v>
      </c>
      <c r="P99">
        <f t="shared" si="91"/>
        <v>1</v>
      </c>
      <c r="Q99">
        <f t="shared" si="92"/>
        <v>1</v>
      </c>
      <c r="R99" s="43">
        <f t="shared" si="93"/>
        <v>0</v>
      </c>
      <c r="S99" s="6">
        <f t="shared" si="94"/>
        <v>0</v>
      </c>
      <c r="T99" s="6">
        <f t="shared" si="95"/>
        <v>0</v>
      </c>
      <c r="U99" s="6">
        <f t="shared" si="96"/>
        <v>0</v>
      </c>
      <c r="V99" s="6"/>
      <c r="W99" s="43">
        <f t="shared" si="97"/>
        <v>1</v>
      </c>
      <c r="X99" s="6">
        <f t="shared" si="98"/>
        <v>0</v>
      </c>
      <c r="Y99" s="6">
        <f t="shared" si="99"/>
        <v>0</v>
      </c>
      <c r="Z99" s="6">
        <f t="shared" si="100"/>
        <v>0</v>
      </c>
      <c r="AA99" s="6">
        <f t="shared" si="101"/>
        <v>0</v>
      </c>
      <c r="AB99" s="6"/>
      <c r="AC99" s="43">
        <f t="shared" si="102"/>
        <v>0</v>
      </c>
      <c r="AD99" s="6">
        <f t="shared" si="103"/>
        <v>0</v>
      </c>
      <c r="AE99" s="6">
        <f t="shared" si="104"/>
        <v>0</v>
      </c>
      <c r="AF99" s="6">
        <f t="shared" si="105"/>
        <v>0</v>
      </c>
      <c r="AG99" s="6">
        <f t="shared" si="106"/>
        <v>0</v>
      </c>
      <c r="AH99" s="6">
        <f t="shared" si="107"/>
        <v>0</v>
      </c>
      <c r="AI99" s="6"/>
      <c r="AJ99" s="43">
        <f t="shared" si="108"/>
        <v>0</v>
      </c>
      <c r="AK99" s="6">
        <f t="shared" si="109"/>
        <v>0</v>
      </c>
      <c r="AL99" s="6">
        <f t="shared" si="110"/>
        <v>0</v>
      </c>
      <c r="AM99" s="6">
        <f t="shared" si="111"/>
        <v>0</v>
      </c>
      <c r="AN99" s="6"/>
      <c r="AO99" s="35">
        <f t="shared" si="112"/>
        <v>0</v>
      </c>
      <c r="AP99">
        <f t="shared" si="113"/>
        <v>0</v>
      </c>
      <c r="AQ99">
        <f t="shared" si="114"/>
        <v>0</v>
      </c>
      <c r="AR99">
        <f t="shared" si="115"/>
        <v>0</v>
      </c>
      <c r="AT99" s="35">
        <f t="shared" si="116"/>
        <v>1</v>
      </c>
      <c r="AU99">
        <f t="shared" si="117"/>
        <v>0</v>
      </c>
      <c r="AV99">
        <f t="shared" si="118"/>
        <v>0</v>
      </c>
      <c r="AW99">
        <f t="shared" si="119"/>
        <v>0</v>
      </c>
      <c r="AX99">
        <f t="shared" si="120"/>
        <v>0</v>
      </c>
      <c r="AZ99" s="35">
        <f t="shared" si="121"/>
        <v>0</v>
      </c>
      <c r="BA99">
        <f t="shared" si="122"/>
        <v>0</v>
      </c>
      <c r="BB99">
        <f t="shared" si="123"/>
        <v>0</v>
      </c>
      <c r="BC99">
        <f t="shared" si="124"/>
        <v>0</v>
      </c>
      <c r="BD99">
        <f t="shared" si="125"/>
        <v>0</v>
      </c>
      <c r="BE99">
        <f t="shared" si="126"/>
        <v>0</v>
      </c>
      <c r="BG99" s="35">
        <f t="shared" si="127"/>
        <v>0</v>
      </c>
      <c r="BH99">
        <f t="shared" si="128"/>
        <v>0</v>
      </c>
      <c r="BI99">
        <f t="shared" si="129"/>
        <v>0</v>
      </c>
      <c r="BJ99">
        <f t="shared" si="130"/>
        <v>0</v>
      </c>
    </row>
    <row r="100" spans="1:62" ht="34" x14ac:dyDescent="0.2">
      <c r="A100" s="4" t="s">
        <v>312</v>
      </c>
      <c r="B100" s="6">
        <v>0</v>
      </c>
      <c r="C100" s="6">
        <v>0</v>
      </c>
      <c r="D100" s="6">
        <v>1</v>
      </c>
      <c r="E100" s="10">
        <v>0</v>
      </c>
      <c r="F100" s="10">
        <v>1</v>
      </c>
      <c r="G100" s="10">
        <v>0</v>
      </c>
      <c r="H100" s="4"/>
      <c r="I100" s="13" t="s">
        <v>271</v>
      </c>
      <c r="J100" s="24">
        <f t="shared" si="131"/>
        <v>1</v>
      </c>
      <c r="K100" s="24">
        <f t="shared" si="132"/>
        <v>2</v>
      </c>
      <c r="L100" s="24" t="s">
        <v>503</v>
      </c>
      <c r="M100" s="37"/>
      <c r="N100">
        <v>1</v>
      </c>
      <c r="O100">
        <f t="shared" si="90"/>
        <v>2</v>
      </c>
      <c r="P100">
        <f t="shared" si="91"/>
        <v>0.5</v>
      </c>
      <c r="Q100">
        <f t="shared" si="92"/>
        <v>1</v>
      </c>
      <c r="R100" s="43">
        <f t="shared" si="93"/>
        <v>0</v>
      </c>
      <c r="S100" s="6">
        <f t="shared" si="94"/>
        <v>0</v>
      </c>
      <c r="T100" s="6">
        <f t="shared" si="95"/>
        <v>0</v>
      </c>
      <c r="U100" s="6">
        <f t="shared" si="96"/>
        <v>0</v>
      </c>
      <c r="V100" s="6"/>
      <c r="W100" s="43">
        <f t="shared" si="97"/>
        <v>0</v>
      </c>
      <c r="X100" s="6">
        <f t="shared" si="98"/>
        <v>0</v>
      </c>
      <c r="Y100" s="6">
        <f t="shared" si="99"/>
        <v>0.5</v>
      </c>
      <c r="Z100" s="6">
        <f t="shared" si="100"/>
        <v>0</v>
      </c>
      <c r="AA100" s="6">
        <f t="shared" si="101"/>
        <v>0</v>
      </c>
      <c r="AB100" s="6"/>
      <c r="AC100" s="43">
        <f t="shared" si="102"/>
        <v>0</v>
      </c>
      <c r="AD100" s="6">
        <f t="shared" si="103"/>
        <v>0</v>
      </c>
      <c r="AE100" s="6">
        <f t="shared" si="104"/>
        <v>0</v>
      </c>
      <c r="AF100" s="6">
        <f t="shared" si="105"/>
        <v>0</v>
      </c>
      <c r="AG100" s="6">
        <f t="shared" si="106"/>
        <v>0.5</v>
      </c>
      <c r="AH100" s="6">
        <f t="shared" si="107"/>
        <v>0</v>
      </c>
      <c r="AI100" s="6"/>
      <c r="AJ100" s="43">
        <f t="shared" si="108"/>
        <v>0</v>
      </c>
      <c r="AK100" s="6">
        <f t="shared" si="109"/>
        <v>0</v>
      </c>
      <c r="AL100" s="6">
        <f t="shared" si="110"/>
        <v>0</v>
      </c>
      <c r="AM100" s="6">
        <f t="shared" si="111"/>
        <v>0</v>
      </c>
      <c r="AN100" s="6"/>
      <c r="AO100" s="35">
        <f t="shared" si="112"/>
        <v>0</v>
      </c>
      <c r="AP100">
        <f t="shared" si="113"/>
        <v>0</v>
      </c>
      <c r="AQ100">
        <f t="shared" si="114"/>
        <v>0</v>
      </c>
      <c r="AR100">
        <f t="shared" si="115"/>
        <v>0</v>
      </c>
      <c r="AT100" s="35">
        <f t="shared" si="116"/>
        <v>0</v>
      </c>
      <c r="AU100">
        <f t="shared" si="117"/>
        <v>0</v>
      </c>
      <c r="AV100">
        <f t="shared" si="118"/>
        <v>1</v>
      </c>
      <c r="AW100">
        <f t="shared" si="119"/>
        <v>0</v>
      </c>
      <c r="AX100">
        <f t="shared" si="120"/>
        <v>0</v>
      </c>
      <c r="AZ100" s="35">
        <f t="shared" si="121"/>
        <v>0</v>
      </c>
      <c r="BA100">
        <f t="shared" si="122"/>
        <v>0</v>
      </c>
      <c r="BB100">
        <f t="shared" si="123"/>
        <v>0</v>
      </c>
      <c r="BC100">
        <f t="shared" si="124"/>
        <v>0</v>
      </c>
      <c r="BD100">
        <f t="shared" si="125"/>
        <v>1</v>
      </c>
      <c r="BE100">
        <f t="shared" si="126"/>
        <v>0</v>
      </c>
      <c r="BG100" s="35">
        <f t="shared" si="127"/>
        <v>0</v>
      </c>
      <c r="BH100">
        <f t="shared" si="128"/>
        <v>0</v>
      </c>
      <c r="BI100">
        <f t="shared" si="129"/>
        <v>0</v>
      </c>
      <c r="BJ100">
        <f t="shared" si="130"/>
        <v>0</v>
      </c>
    </row>
    <row r="101" spans="1:62" ht="17" x14ac:dyDescent="0.2">
      <c r="A101" s="4" t="s">
        <v>313</v>
      </c>
      <c r="B101" s="6">
        <v>1</v>
      </c>
      <c r="C101" s="6">
        <v>0</v>
      </c>
      <c r="D101" s="6">
        <v>0</v>
      </c>
      <c r="E101" s="10">
        <v>1</v>
      </c>
      <c r="F101" s="10">
        <v>0</v>
      </c>
      <c r="G101" s="10">
        <v>0</v>
      </c>
      <c r="H101" s="4"/>
      <c r="I101" s="13"/>
      <c r="J101" s="24">
        <f t="shared" si="131"/>
        <v>1</v>
      </c>
      <c r="K101" s="24">
        <f t="shared" si="132"/>
        <v>2</v>
      </c>
      <c r="L101" s="24"/>
      <c r="M101" s="37"/>
      <c r="N101">
        <v>1</v>
      </c>
      <c r="O101">
        <f t="shared" si="90"/>
        <v>0</v>
      </c>
      <c r="P101" t="e">
        <f t="shared" si="91"/>
        <v>#DIV/0!</v>
      </c>
      <c r="Q101" t="e">
        <f t="shared" si="92"/>
        <v>#DIV/0!</v>
      </c>
      <c r="R101" s="43">
        <f t="shared" si="93"/>
        <v>0</v>
      </c>
      <c r="S101" s="6">
        <f t="shared" si="94"/>
        <v>0</v>
      </c>
      <c r="T101" s="6">
        <f t="shared" si="95"/>
        <v>0</v>
      </c>
      <c r="U101" s="6">
        <f t="shared" si="96"/>
        <v>0</v>
      </c>
      <c r="V101" s="6"/>
      <c r="W101" s="43">
        <f t="shared" si="97"/>
        <v>0</v>
      </c>
      <c r="X101" s="6">
        <f t="shared" si="98"/>
        <v>0</v>
      </c>
      <c r="Y101" s="6">
        <f t="shared" si="99"/>
        <v>0</v>
      </c>
      <c r="Z101" s="6">
        <f t="shared" si="100"/>
        <v>0</v>
      </c>
      <c r="AA101" s="6">
        <f t="shared" si="101"/>
        <v>0</v>
      </c>
      <c r="AB101" s="6"/>
      <c r="AC101" s="43">
        <f t="shared" si="102"/>
        <v>0</v>
      </c>
      <c r="AD101" s="6">
        <f t="shared" si="103"/>
        <v>0</v>
      </c>
      <c r="AE101" s="6">
        <f t="shared" si="104"/>
        <v>0</v>
      </c>
      <c r="AF101" s="6">
        <f t="shared" si="105"/>
        <v>0</v>
      </c>
      <c r="AG101" s="6">
        <f t="shared" si="106"/>
        <v>0</v>
      </c>
      <c r="AH101" s="6">
        <f t="shared" si="107"/>
        <v>0</v>
      </c>
      <c r="AI101" s="6"/>
      <c r="AJ101" s="43">
        <f t="shared" si="108"/>
        <v>0</v>
      </c>
      <c r="AK101" s="6">
        <f t="shared" si="109"/>
        <v>0</v>
      </c>
      <c r="AL101" s="6">
        <f t="shared" si="110"/>
        <v>0</v>
      </c>
      <c r="AM101" s="6">
        <f t="shared" si="111"/>
        <v>0</v>
      </c>
      <c r="AN101" s="6"/>
      <c r="AO101" s="35">
        <f t="shared" si="112"/>
        <v>0</v>
      </c>
      <c r="AP101">
        <f t="shared" si="113"/>
        <v>0</v>
      </c>
      <c r="AQ101">
        <f t="shared" si="114"/>
        <v>0</v>
      </c>
      <c r="AR101">
        <f t="shared" si="115"/>
        <v>0</v>
      </c>
      <c r="AT101" s="35">
        <f t="shared" si="116"/>
        <v>0</v>
      </c>
      <c r="AU101">
        <f t="shared" si="117"/>
        <v>0</v>
      </c>
      <c r="AV101">
        <f t="shared" si="118"/>
        <v>0</v>
      </c>
      <c r="AW101">
        <f t="shared" si="119"/>
        <v>0</v>
      </c>
      <c r="AX101">
        <f t="shared" si="120"/>
        <v>0</v>
      </c>
      <c r="AZ101" s="35">
        <f t="shared" si="121"/>
        <v>0</v>
      </c>
      <c r="BA101">
        <f t="shared" si="122"/>
        <v>0</v>
      </c>
      <c r="BB101">
        <f t="shared" si="123"/>
        <v>0</v>
      </c>
      <c r="BC101">
        <f t="shared" si="124"/>
        <v>0</v>
      </c>
      <c r="BD101">
        <f t="shared" si="125"/>
        <v>0</v>
      </c>
      <c r="BE101">
        <f t="shared" si="126"/>
        <v>0</v>
      </c>
      <c r="BG101" s="35">
        <f t="shared" si="127"/>
        <v>0</v>
      </c>
      <c r="BH101">
        <f t="shared" si="128"/>
        <v>0</v>
      </c>
      <c r="BI101">
        <f t="shared" si="129"/>
        <v>0</v>
      </c>
      <c r="BJ101">
        <f t="shared" si="130"/>
        <v>0</v>
      </c>
    </row>
    <row r="102" spans="1:62" ht="34" x14ac:dyDescent="0.2">
      <c r="A102" s="4" t="s">
        <v>314</v>
      </c>
      <c r="B102" s="6">
        <v>2</v>
      </c>
      <c r="C102" s="6">
        <v>0</v>
      </c>
      <c r="D102" s="6">
        <v>0</v>
      </c>
      <c r="E102" s="10">
        <v>3</v>
      </c>
      <c r="F102" s="10">
        <v>0</v>
      </c>
      <c r="G102" s="10">
        <v>0</v>
      </c>
      <c r="H102" s="4"/>
      <c r="I102" s="13" t="s">
        <v>315</v>
      </c>
      <c r="J102" s="24">
        <f t="shared" si="131"/>
        <v>2</v>
      </c>
      <c r="K102" s="24">
        <f t="shared" si="132"/>
        <v>5</v>
      </c>
      <c r="L102" s="24" t="s">
        <v>486</v>
      </c>
      <c r="M102" s="37"/>
      <c r="N102">
        <v>1</v>
      </c>
      <c r="O102">
        <f t="shared" si="90"/>
        <v>3</v>
      </c>
      <c r="P102">
        <f t="shared" si="91"/>
        <v>0.66666666666666663</v>
      </c>
      <c r="Q102">
        <f t="shared" si="92"/>
        <v>1.6666666666666667</v>
      </c>
      <c r="R102" s="43">
        <f t="shared" si="93"/>
        <v>0</v>
      </c>
      <c r="S102" s="6">
        <f t="shared" si="94"/>
        <v>0</v>
      </c>
      <c r="T102" s="6">
        <f t="shared" si="95"/>
        <v>0.66666666666666663</v>
      </c>
      <c r="U102" s="6">
        <f t="shared" si="96"/>
        <v>0</v>
      </c>
      <c r="V102" s="6"/>
      <c r="W102" s="43">
        <f t="shared" si="97"/>
        <v>0</v>
      </c>
      <c r="X102" s="6">
        <f t="shared" si="98"/>
        <v>0</v>
      </c>
      <c r="Y102" s="6">
        <f t="shared" si="99"/>
        <v>0</v>
      </c>
      <c r="Z102" s="6">
        <f t="shared" si="100"/>
        <v>0</v>
      </c>
      <c r="AA102" s="6">
        <f t="shared" si="101"/>
        <v>0</v>
      </c>
      <c r="AB102" s="6"/>
      <c r="AC102" s="43">
        <f t="shared" si="102"/>
        <v>0</v>
      </c>
      <c r="AD102" s="6">
        <f t="shared" si="103"/>
        <v>0</v>
      </c>
      <c r="AE102" s="6">
        <f t="shared" si="104"/>
        <v>0.66666666666666663</v>
      </c>
      <c r="AF102" s="6">
        <f t="shared" si="105"/>
        <v>0</v>
      </c>
      <c r="AG102" s="6">
        <f t="shared" si="106"/>
        <v>0</v>
      </c>
      <c r="AH102" s="6">
        <f t="shared" si="107"/>
        <v>0</v>
      </c>
      <c r="AI102" s="6"/>
      <c r="AJ102" s="43">
        <f t="shared" si="108"/>
        <v>0</v>
      </c>
      <c r="AK102" s="6">
        <f t="shared" si="109"/>
        <v>0</v>
      </c>
      <c r="AL102" s="6">
        <f t="shared" si="110"/>
        <v>0</v>
      </c>
      <c r="AM102" s="6">
        <f t="shared" si="111"/>
        <v>0</v>
      </c>
      <c r="AN102" s="6"/>
      <c r="AO102" s="35">
        <f t="shared" si="112"/>
        <v>0</v>
      </c>
      <c r="AP102">
        <f t="shared" si="113"/>
        <v>0</v>
      </c>
      <c r="AQ102">
        <f t="shared" si="114"/>
        <v>1.6666666666666667</v>
      </c>
      <c r="AR102">
        <f t="shared" si="115"/>
        <v>0</v>
      </c>
      <c r="AT102" s="35">
        <f t="shared" si="116"/>
        <v>0</v>
      </c>
      <c r="AU102">
        <f t="shared" si="117"/>
        <v>0</v>
      </c>
      <c r="AV102">
        <f t="shared" si="118"/>
        <v>0</v>
      </c>
      <c r="AW102">
        <f t="shared" si="119"/>
        <v>0</v>
      </c>
      <c r="AX102">
        <f t="shared" si="120"/>
        <v>0</v>
      </c>
      <c r="AZ102" s="35">
        <f t="shared" si="121"/>
        <v>0</v>
      </c>
      <c r="BA102">
        <f t="shared" si="122"/>
        <v>0</v>
      </c>
      <c r="BB102">
        <f t="shared" si="123"/>
        <v>1.6666666666666667</v>
      </c>
      <c r="BC102">
        <f t="shared" si="124"/>
        <v>0</v>
      </c>
      <c r="BD102">
        <f t="shared" si="125"/>
        <v>0</v>
      </c>
      <c r="BE102">
        <f t="shared" si="126"/>
        <v>0</v>
      </c>
      <c r="BG102" s="35">
        <f t="shared" si="127"/>
        <v>0</v>
      </c>
      <c r="BH102">
        <f t="shared" si="128"/>
        <v>0</v>
      </c>
      <c r="BI102">
        <f t="shared" si="129"/>
        <v>0</v>
      </c>
      <c r="BJ102">
        <f t="shared" si="130"/>
        <v>0</v>
      </c>
    </row>
    <row r="103" spans="1:62" ht="34" x14ac:dyDescent="0.2">
      <c r="A103" s="4" t="s">
        <v>316</v>
      </c>
      <c r="B103" s="6">
        <v>3</v>
      </c>
      <c r="C103" s="6">
        <v>0</v>
      </c>
      <c r="D103" s="6">
        <v>0</v>
      </c>
      <c r="E103" s="10">
        <v>0</v>
      </c>
      <c r="F103" s="10">
        <v>0</v>
      </c>
      <c r="G103" s="10">
        <v>0</v>
      </c>
      <c r="H103" s="4"/>
      <c r="I103" s="13" t="s">
        <v>317</v>
      </c>
      <c r="J103" s="24">
        <f t="shared" si="131"/>
        <v>3</v>
      </c>
      <c r="K103" s="24">
        <f t="shared" si="132"/>
        <v>3</v>
      </c>
      <c r="L103" s="24" t="s">
        <v>433</v>
      </c>
      <c r="M103" s="37"/>
      <c r="N103">
        <v>1</v>
      </c>
      <c r="O103">
        <f t="shared" si="90"/>
        <v>1</v>
      </c>
      <c r="P103">
        <f t="shared" si="91"/>
        <v>3</v>
      </c>
      <c r="Q103">
        <f t="shared" si="92"/>
        <v>3</v>
      </c>
      <c r="R103" s="43">
        <f t="shared" si="93"/>
        <v>0</v>
      </c>
      <c r="S103" s="6">
        <f t="shared" si="94"/>
        <v>0</v>
      </c>
      <c r="T103" s="6">
        <f t="shared" si="95"/>
        <v>0</v>
      </c>
      <c r="U103" s="6">
        <f t="shared" si="96"/>
        <v>0</v>
      </c>
      <c r="V103" s="6"/>
      <c r="W103" s="43">
        <f t="shared" si="97"/>
        <v>3</v>
      </c>
      <c r="X103" s="6">
        <f t="shared" si="98"/>
        <v>0</v>
      </c>
      <c r="Y103" s="6">
        <f t="shared" si="99"/>
        <v>0</v>
      </c>
      <c r="Z103" s="6">
        <f t="shared" si="100"/>
        <v>0</v>
      </c>
      <c r="AA103" s="6">
        <f t="shared" si="101"/>
        <v>0</v>
      </c>
      <c r="AB103" s="6"/>
      <c r="AC103" s="43">
        <f t="shared" si="102"/>
        <v>0</v>
      </c>
      <c r="AD103" s="6">
        <f t="shared" si="103"/>
        <v>0</v>
      </c>
      <c r="AE103" s="6">
        <f t="shared" si="104"/>
        <v>0</v>
      </c>
      <c r="AF103" s="6">
        <f t="shared" si="105"/>
        <v>0</v>
      </c>
      <c r="AG103" s="6">
        <f t="shared" si="106"/>
        <v>0</v>
      </c>
      <c r="AH103" s="6">
        <f t="shared" si="107"/>
        <v>0</v>
      </c>
      <c r="AI103" s="6"/>
      <c r="AJ103" s="43">
        <f t="shared" si="108"/>
        <v>0</v>
      </c>
      <c r="AK103" s="6">
        <f t="shared" si="109"/>
        <v>0</v>
      </c>
      <c r="AL103" s="6">
        <f t="shared" si="110"/>
        <v>0</v>
      </c>
      <c r="AM103" s="6">
        <f t="shared" si="111"/>
        <v>0</v>
      </c>
      <c r="AN103" s="6"/>
      <c r="AO103" s="35">
        <f t="shared" si="112"/>
        <v>0</v>
      </c>
      <c r="AP103">
        <f t="shared" si="113"/>
        <v>0</v>
      </c>
      <c r="AQ103">
        <f t="shared" si="114"/>
        <v>0</v>
      </c>
      <c r="AR103">
        <f t="shared" si="115"/>
        <v>0</v>
      </c>
      <c r="AT103" s="35">
        <f t="shared" si="116"/>
        <v>3</v>
      </c>
      <c r="AU103">
        <f t="shared" si="117"/>
        <v>0</v>
      </c>
      <c r="AV103">
        <f t="shared" si="118"/>
        <v>0</v>
      </c>
      <c r="AW103">
        <f t="shared" si="119"/>
        <v>0</v>
      </c>
      <c r="AX103">
        <f t="shared" si="120"/>
        <v>0</v>
      </c>
      <c r="AZ103" s="35">
        <f t="shared" si="121"/>
        <v>0</v>
      </c>
      <c r="BA103">
        <f t="shared" si="122"/>
        <v>0</v>
      </c>
      <c r="BB103">
        <f t="shared" si="123"/>
        <v>0</v>
      </c>
      <c r="BC103">
        <f t="shared" si="124"/>
        <v>0</v>
      </c>
      <c r="BD103">
        <f t="shared" si="125"/>
        <v>0</v>
      </c>
      <c r="BE103">
        <f t="shared" si="126"/>
        <v>0</v>
      </c>
      <c r="BG103" s="35">
        <f t="shared" si="127"/>
        <v>0</v>
      </c>
      <c r="BH103">
        <f t="shared" si="128"/>
        <v>0</v>
      </c>
      <c r="BI103">
        <f t="shared" si="129"/>
        <v>0</v>
      </c>
      <c r="BJ103">
        <f t="shared" si="130"/>
        <v>0</v>
      </c>
    </row>
    <row r="104" spans="1:62" ht="17" x14ac:dyDescent="0.2">
      <c r="A104" s="4" t="s">
        <v>318</v>
      </c>
      <c r="B104" s="6">
        <v>3</v>
      </c>
      <c r="C104" s="6">
        <v>0</v>
      </c>
      <c r="D104" s="6">
        <v>0</v>
      </c>
      <c r="E104" s="10">
        <v>14</v>
      </c>
      <c r="F104" s="10">
        <v>0</v>
      </c>
      <c r="G104" s="10">
        <v>0</v>
      </c>
      <c r="H104" s="4"/>
      <c r="I104" s="13"/>
      <c r="J104" s="24">
        <f t="shared" si="131"/>
        <v>3</v>
      </c>
      <c r="K104" s="24">
        <f t="shared" si="132"/>
        <v>17</v>
      </c>
      <c r="L104" s="24"/>
      <c r="M104" s="37"/>
      <c r="N104">
        <v>1</v>
      </c>
      <c r="O104">
        <f t="shared" si="90"/>
        <v>0</v>
      </c>
      <c r="P104" t="e">
        <f t="shared" si="91"/>
        <v>#DIV/0!</v>
      </c>
      <c r="Q104" t="e">
        <f t="shared" si="92"/>
        <v>#DIV/0!</v>
      </c>
      <c r="R104" s="43">
        <f t="shared" si="93"/>
        <v>0</v>
      </c>
      <c r="S104" s="6">
        <f t="shared" si="94"/>
        <v>0</v>
      </c>
      <c r="T104" s="6">
        <f t="shared" si="95"/>
        <v>0</v>
      </c>
      <c r="U104" s="6">
        <f t="shared" si="96"/>
        <v>0</v>
      </c>
      <c r="V104" s="6"/>
      <c r="W104" s="43">
        <f t="shared" si="97"/>
        <v>0</v>
      </c>
      <c r="X104" s="6">
        <f t="shared" si="98"/>
        <v>0</v>
      </c>
      <c r="Y104" s="6">
        <f t="shared" si="99"/>
        <v>0</v>
      </c>
      <c r="Z104" s="6">
        <f t="shared" si="100"/>
        <v>0</v>
      </c>
      <c r="AA104" s="6">
        <f t="shared" si="101"/>
        <v>0</v>
      </c>
      <c r="AB104" s="6"/>
      <c r="AC104" s="43">
        <f t="shared" si="102"/>
        <v>0</v>
      </c>
      <c r="AD104" s="6">
        <f t="shared" si="103"/>
        <v>0</v>
      </c>
      <c r="AE104" s="6">
        <f t="shared" si="104"/>
        <v>0</v>
      </c>
      <c r="AF104" s="6">
        <f t="shared" si="105"/>
        <v>0</v>
      </c>
      <c r="AG104" s="6">
        <f t="shared" si="106"/>
        <v>0</v>
      </c>
      <c r="AH104" s="6">
        <f t="shared" si="107"/>
        <v>0</v>
      </c>
      <c r="AI104" s="6"/>
      <c r="AJ104" s="43">
        <f t="shared" si="108"/>
        <v>0</v>
      </c>
      <c r="AK104" s="6">
        <f t="shared" si="109"/>
        <v>0</v>
      </c>
      <c r="AL104" s="6">
        <f t="shared" si="110"/>
        <v>0</v>
      </c>
      <c r="AM104" s="6">
        <f t="shared" si="111"/>
        <v>0</v>
      </c>
      <c r="AN104" s="6"/>
      <c r="AO104" s="35">
        <f t="shared" si="112"/>
        <v>0</v>
      </c>
      <c r="AP104">
        <f t="shared" si="113"/>
        <v>0</v>
      </c>
      <c r="AQ104">
        <f t="shared" si="114"/>
        <v>0</v>
      </c>
      <c r="AR104">
        <f t="shared" si="115"/>
        <v>0</v>
      </c>
      <c r="AT104" s="35">
        <f t="shared" si="116"/>
        <v>0</v>
      </c>
      <c r="AU104">
        <f t="shared" si="117"/>
        <v>0</v>
      </c>
      <c r="AV104">
        <f t="shared" si="118"/>
        <v>0</v>
      </c>
      <c r="AW104">
        <f t="shared" si="119"/>
        <v>0</v>
      </c>
      <c r="AX104">
        <f t="shared" si="120"/>
        <v>0</v>
      </c>
      <c r="AZ104" s="35">
        <f t="shared" si="121"/>
        <v>0</v>
      </c>
      <c r="BA104">
        <f t="shared" si="122"/>
        <v>0</v>
      </c>
      <c r="BB104">
        <f t="shared" si="123"/>
        <v>0</v>
      </c>
      <c r="BC104">
        <f t="shared" si="124"/>
        <v>0</v>
      </c>
      <c r="BD104">
        <f t="shared" si="125"/>
        <v>0</v>
      </c>
      <c r="BE104">
        <f t="shared" si="126"/>
        <v>0</v>
      </c>
      <c r="BG104" s="35">
        <f t="shared" si="127"/>
        <v>0</v>
      </c>
      <c r="BH104">
        <f t="shared" si="128"/>
        <v>0</v>
      </c>
      <c r="BI104">
        <f t="shared" si="129"/>
        <v>0</v>
      </c>
      <c r="BJ104">
        <f t="shared" si="130"/>
        <v>0</v>
      </c>
    </row>
    <row r="105" spans="1:62" ht="17" x14ac:dyDescent="0.2">
      <c r="A105" s="4" t="s">
        <v>319</v>
      </c>
      <c r="B105" s="6">
        <v>1</v>
      </c>
      <c r="C105" s="6">
        <v>0</v>
      </c>
      <c r="D105" s="6">
        <v>1</v>
      </c>
      <c r="E105" s="10">
        <v>9</v>
      </c>
      <c r="F105" s="10">
        <v>2</v>
      </c>
      <c r="G105" s="10">
        <v>0</v>
      </c>
      <c r="H105" s="4"/>
      <c r="I105" s="13"/>
      <c r="J105" s="24">
        <f t="shared" si="131"/>
        <v>2</v>
      </c>
      <c r="K105" s="24">
        <f t="shared" si="132"/>
        <v>13</v>
      </c>
      <c r="L105" s="24"/>
      <c r="M105" s="37"/>
      <c r="N105">
        <v>1</v>
      </c>
      <c r="O105">
        <f t="shared" si="90"/>
        <v>0</v>
      </c>
      <c r="P105" t="e">
        <f t="shared" si="91"/>
        <v>#DIV/0!</v>
      </c>
      <c r="Q105" t="e">
        <f t="shared" si="92"/>
        <v>#DIV/0!</v>
      </c>
      <c r="R105" s="43">
        <f t="shared" si="93"/>
        <v>0</v>
      </c>
      <c r="S105" s="6">
        <f t="shared" si="94"/>
        <v>0</v>
      </c>
      <c r="T105" s="6">
        <f t="shared" si="95"/>
        <v>0</v>
      </c>
      <c r="U105" s="6">
        <f t="shared" si="96"/>
        <v>0</v>
      </c>
      <c r="V105" s="6"/>
      <c r="W105" s="43">
        <f t="shared" si="97"/>
        <v>0</v>
      </c>
      <c r="X105" s="6">
        <f t="shared" si="98"/>
        <v>0</v>
      </c>
      <c r="Y105" s="6">
        <f t="shared" si="99"/>
        <v>0</v>
      </c>
      <c r="Z105" s="6">
        <f t="shared" si="100"/>
        <v>0</v>
      </c>
      <c r="AA105" s="6">
        <f t="shared" si="101"/>
        <v>0</v>
      </c>
      <c r="AB105" s="6"/>
      <c r="AC105" s="43">
        <f t="shared" si="102"/>
        <v>0</v>
      </c>
      <c r="AD105" s="6">
        <f t="shared" si="103"/>
        <v>0</v>
      </c>
      <c r="AE105" s="6">
        <f t="shared" si="104"/>
        <v>0</v>
      </c>
      <c r="AF105" s="6">
        <f t="shared" si="105"/>
        <v>0</v>
      </c>
      <c r="AG105" s="6">
        <f t="shared" si="106"/>
        <v>0</v>
      </c>
      <c r="AH105" s="6">
        <f t="shared" si="107"/>
        <v>0</v>
      </c>
      <c r="AI105" s="6"/>
      <c r="AJ105" s="43">
        <f t="shared" si="108"/>
        <v>0</v>
      </c>
      <c r="AK105" s="6">
        <f t="shared" si="109"/>
        <v>0</v>
      </c>
      <c r="AL105" s="6">
        <f t="shared" si="110"/>
        <v>0</v>
      </c>
      <c r="AM105" s="6">
        <f t="shared" si="111"/>
        <v>0</v>
      </c>
      <c r="AN105" s="6"/>
      <c r="AO105" s="35">
        <f t="shared" si="112"/>
        <v>0</v>
      </c>
      <c r="AP105">
        <f t="shared" si="113"/>
        <v>0</v>
      </c>
      <c r="AQ105">
        <f t="shared" si="114"/>
        <v>0</v>
      </c>
      <c r="AR105">
        <f t="shared" si="115"/>
        <v>0</v>
      </c>
      <c r="AT105" s="35">
        <f t="shared" si="116"/>
        <v>0</v>
      </c>
      <c r="AU105">
        <f t="shared" si="117"/>
        <v>0</v>
      </c>
      <c r="AV105">
        <f t="shared" si="118"/>
        <v>0</v>
      </c>
      <c r="AW105">
        <f t="shared" si="119"/>
        <v>0</v>
      </c>
      <c r="AX105">
        <f t="shared" si="120"/>
        <v>0</v>
      </c>
      <c r="AZ105" s="35">
        <f t="shared" si="121"/>
        <v>0</v>
      </c>
      <c r="BA105">
        <f t="shared" si="122"/>
        <v>0</v>
      </c>
      <c r="BB105">
        <f t="shared" si="123"/>
        <v>0</v>
      </c>
      <c r="BC105">
        <f t="shared" si="124"/>
        <v>0</v>
      </c>
      <c r="BD105">
        <f t="shared" si="125"/>
        <v>0</v>
      </c>
      <c r="BE105">
        <f t="shared" si="126"/>
        <v>0</v>
      </c>
      <c r="BG105" s="35">
        <f t="shared" si="127"/>
        <v>0</v>
      </c>
      <c r="BH105">
        <f t="shared" si="128"/>
        <v>0</v>
      </c>
      <c r="BI105">
        <f t="shared" si="129"/>
        <v>0</v>
      </c>
      <c r="BJ105">
        <f t="shared" si="130"/>
        <v>0</v>
      </c>
    </row>
    <row r="106" spans="1:62" ht="34" x14ac:dyDescent="0.2">
      <c r="A106" s="4" t="s">
        <v>320</v>
      </c>
      <c r="B106" s="6">
        <v>1</v>
      </c>
      <c r="C106" s="6">
        <v>0</v>
      </c>
      <c r="D106" s="6">
        <v>0</v>
      </c>
      <c r="E106" s="10">
        <v>0</v>
      </c>
      <c r="F106" s="10">
        <v>0</v>
      </c>
      <c r="G106" s="10">
        <v>0</v>
      </c>
      <c r="H106" s="4"/>
      <c r="I106" s="13" t="s">
        <v>321</v>
      </c>
      <c r="J106" s="24">
        <f t="shared" si="131"/>
        <v>1</v>
      </c>
      <c r="K106" s="24">
        <f t="shared" si="132"/>
        <v>1</v>
      </c>
      <c r="L106" s="24" t="s">
        <v>504</v>
      </c>
      <c r="M106" s="37"/>
      <c r="N106">
        <v>1</v>
      </c>
      <c r="O106">
        <f t="shared" si="90"/>
        <v>1</v>
      </c>
      <c r="P106">
        <f t="shared" si="91"/>
        <v>1</v>
      </c>
      <c r="Q106">
        <f t="shared" si="92"/>
        <v>1</v>
      </c>
      <c r="R106" s="43">
        <f t="shared" si="93"/>
        <v>0</v>
      </c>
      <c r="S106" s="6">
        <f t="shared" si="94"/>
        <v>0</v>
      </c>
      <c r="T106" s="6">
        <f t="shared" si="95"/>
        <v>0</v>
      </c>
      <c r="U106" s="6">
        <f t="shared" si="96"/>
        <v>0</v>
      </c>
      <c r="V106" s="6"/>
      <c r="W106" s="43">
        <f t="shared" si="97"/>
        <v>0</v>
      </c>
      <c r="X106" s="6">
        <f t="shared" si="98"/>
        <v>0</v>
      </c>
      <c r="Y106" s="6">
        <f t="shared" si="99"/>
        <v>0</v>
      </c>
      <c r="Z106" s="6">
        <f t="shared" si="100"/>
        <v>0</v>
      </c>
      <c r="AA106" s="6">
        <f t="shared" si="101"/>
        <v>0</v>
      </c>
      <c r="AB106" s="6"/>
      <c r="AC106" s="43">
        <f t="shared" si="102"/>
        <v>1</v>
      </c>
      <c r="AD106" s="6">
        <f t="shared" si="103"/>
        <v>0</v>
      </c>
      <c r="AE106" s="6">
        <f t="shared" si="104"/>
        <v>0</v>
      </c>
      <c r="AF106" s="6">
        <f t="shared" si="105"/>
        <v>0</v>
      </c>
      <c r="AG106" s="6">
        <f t="shared" si="106"/>
        <v>0</v>
      </c>
      <c r="AH106" s="6">
        <f t="shared" si="107"/>
        <v>0</v>
      </c>
      <c r="AI106" s="6"/>
      <c r="AJ106" s="43">
        <f t="shared" si="108"/>
        <v>0</v>
      </c>
      <c r="AK106" s="6">
        <f t="shared" si="109"/>
        <v>0</v>
      </c>
      <c r="AL106" s="6">
        <f t="shared" si="110"/>
        <v>0</v>
      </c>
      <c r="AM106" s="6">
        <f t="shared" si="111"/>
        <v>0</v>
      </c>
      <c r="AN106" s="6"/>
      <c r="AO106" s="35">
        <f t="shared" si="112"/>
        <v>0</v>
      </c>
      <c r="AP106">
        <f t="shared" si="113"/>
        <v>0</v>
      </c>
      <c r="AQ106">
        <f t="shared" si="114"/>
        <v>0</v>
      </c>
      <c r="AR106">
        <f t="shared" si="115"/>
        <v>0</v>
      </c>
      <c r="AT106" s="35">
        <f t="shared" si="116"/>
        <v>0</v>
      </c>
      <c r="AU106">
        <f t="shared" si="117"/>
        <v>0</v>
      </c>
      <c r="AV106">
        <f t="shared" si="118"/>
        <v>0</v>
      </c>
      <c r="AW106">
        <f t="shared" si="119"/>
        <v>0</v>
      </c>
      <c r="AX106">
        <f t="shared" si="120"/>
        <v>0</v>
      </c>
      <c r="AZ106" s="35">
        <f t="shared" si="121"/>
        <v>1</v>
      </c>
      <c r="BA106">
        <f t="shared" si="122"/>
        <v>0</v>
      </c>
      <c r="BB106">
        <f t="shared" si="123"/>
        <v>0</v>
      </c>
      <c r="BC106">
        <f t="shared" si="124"/>
        <v>0</v>
      </c>
      <c r="BD106">
        <f t="shared" si="125"/>
        <v>0</v>
      </c>
      <c r="BE106">
        <f t="shared" si="126"/>
        <v>0</v>
      </c>
      <c r="BG106" s="35">
        <f t="shared" si="127"/>
        <v>0</v>
      </c>
      <c r="BH106">
        <f t="shared" si="128"/>
        <v>0</v>
      </c>
      <c r="BI106">
        <f t="shared" si="129"/>
        <v>0</v>
      </c>
      <c r="BJ106">
        <f t="shared" si="130"/>
        <v>0</v>
      </c>
    </row>
    <row r="107" spans="1:62" ht="17" x14ac:dyDescent="0.2">
      <c r="A107" s="4" t="s">
        <v>195</v>
      </c>
      <c r="B107" s="6">
        <v>9</v>
      </c>
      <c r="C107" s="6">
        <v>16</v>
      </c>
      <c r="D107" s="6">
        <v>3</v>
      </c>
      <c r="E107" s="10">
        <v>19</v>
      </c>
      <c r="F107" s="10">
        <v>24</v>
      </c>
      <c r="G107" s="10">
        <v>2</v>
      </c>
      <c r="H107" s="4"/>
      <c r="I107" s="13"/>
      <c r="J107" s="24">
        <f t="shared" si="131"/>
        <v>28</v>
      </c>
      <c r="K107" s="24">
        <f t="shared" si="132"/>
        <v>73</v>
      </c>
      <c r="L107" s="24"/>
      <c r="M107" s="37"/>
      <c r="N107">
        <v>1</v>
      </c>
      <c r="O107">
        <f t="shared" si="90"/>
        <v>0</v>
      </c>
      <c r="P107" t="e">
        <f t="shared" si="91"/>
        <v>#DIV/0!</v>
      </c>
      <c r="Q107" t="e">
        <f t="shared" si="92"/>
        <v>#DIV/0!</v>
      </c>
      <c r="R107" s="43">
        <f t="shared" si="93"/>
        <v>0</v>
      </c>
      <c r="S107" s="6">
        <f t="shared" si="94"/>
        <v>0</v>
      </c>
      <c r="T107" s="6">
        <f t="shared" si="95"/>
        <v>0</v>
      </c>
      <c r="U107" s="6">
        <f t="shared" si="96"/>
        <v>0</v>
      </c>
      <c r="V107" s="6"/>
      <c r="W107" s="43">
        <f t="shared" si="97"/>
        <v>0</v>
      </c>
      <c r="X107" s="6">
        <f t="shared" si="98"/>
        <v>0</v>
      </c>
      <c r="Y107" s="6">
        <f t="shared" si="99"/>
        <v>0</v>
      </c>
      <c r="Z107" s="6">
        <f t="shared" si="100"/>
        <v>0</v>
      </c>
      <c r="AA107" s="6">
        <f t="shared" si="101"/>
        <v>0</v>
      </c>
      <c r="AB107" s="6"/>
      <c r="AC107" s="43">
        <f t="shared" si="102"/>
        <v>0</v>
      </c>
      <c r="AD107" s="6">
        <f t="shared" si="103"/>
        <v>0</v>
      </c>
      <c r="AE107" s="6">
        <f t="shared" si="104"/>
        <v>0</v>
      </c>
      <c r="AF107" s="6">
        <f t="shared" si="105"/>
        <v>0</v>
      </c>
      <c r="AG107" s="6">
        <f t="shared" si="106"/>
        <v>0</v>
      </c>
      <c r="AH107" s="6">
        <f t="shared" si="107"/>
        <v>0</v>
      </c>
      <c r="AI107" s="6"/>
      <c r="AJ107" s="43">
        <f t="shared" si="108"/>
        <v>0</v>
      </c>
      <c r="AK107" s="6">
        <f t="shared" si="109"/>
        <v>0</v>
      </c>
      <c r="AL107" s="6">
        <f t="shared" si="110"/>
        <v>0</v>
      </c>
      <c r="AM107" s="6">
        <f t="shared" si="111"/>
        <v>0</v>
      </c>
      <c r="AN107" s="6"/>
      <c r="AO107" s="35">
        <f t="shared" si="112"/>
        <v>0</v>
      </c>
      <c r="AP107">
        <f t="shared" si="113"/>
        <v>0</v>
      </c>
      <c r="AQ107">
        <f t="shared" si="114"/>
        <v>0</v>
      </c>
      <c r="AR107">
        <f t="shared" si="115"/>
        <v>0</v>
      </c>
      <c r="AT107" s="35">
        <f t="shared" si="116"/>
        <v>0</v>
      </c>
      <c r="AU107">
        <f t="shared" si="117"/>
        <v>0</v>
      </c>
      <c r="AV107">
        <f t="shared" si="118"/>
        <v>0</v>
      </c>
      <c r="AW107">
        <f t="shared" si="119"/>
        <v>0</v>
      </c>
      <c r="AX107">
        <f t="shared" si="120"/>
        <v>0</v>
      </c>
      <c r="AZ107" s="35">
        <f t="shared" si="121"/>
        <v>0</v>
      </c>
      <c r="BA107">
        <f t="shared" si="122"/>
        <v>0</v>
      </c>
      <c r="BB107">
        <f t="shared" si="123"/>
        <v>0</v>
      </c>
      <c r="BC107">
        <f t="shared" si="124"/>
        <v>0</v>
      </c>
      <c r="BD107">
        <f t="shared" si="125"/>
        <v>0</v>
      </c>
      <c r="BE107">
        <f t="shared" si="126"/>
        <v>0</v>
      </c>
      <c r="BG107" s="35">
        <f t="shared" si="127"/>
        <v>0</v>
      </c>
      <c r="BH107">
        <f t="shared" si="128"/>
        <v>0</v>
      </c>
      <c r="BI107">
        <f t="shared" si="129"/>
        <v>0</v>
      </c>
      <c r="BJ107">
        <f t="shared" si="130"/>
        <v>0</v>
      </c>
    </row>
    <row r="108" spans="1:62" ht="17" x14ac:dyDescent="0.2">
      <c r="A108" s="4" t="s">
        <v>322</v>
      </c>
      <c r="B108" s="6">
        <v>1</v>
      </c>
      <c r="C108" s="6">
        <v>2</v>
      </c>
      <c r="D108" s="6">
        <v>0</v>
      </c>
      <c r="E108" s="10">
        <v>1</v>
      </c>
      <c r="F108" s="10">
        <v>3</v>
      </c>
      <c r="G108" s="10">
        <v>0</v>
      </c>
      <c r="H108" s="4"/>
      <c r="I108" s="13" t="s">
        <v>138</v>
      </c>
      <c r="J108" s="24">
        <f t="shared" si="131"/>
        <v>3</v>
      </c>
      <c r="K108" s="24">
        <f t="shared" si="132"/>
        <v>7</v>
      </c>
      <c r="L108" s="24" t="s">
        <v>482</v>
      </c>
      <c r="M108" s="37"/>
      <c r="N108">
        <v>1</v>
      </c>
      <c r="O108">
        <f t="shared" si="90"/>
        <v>2</v>
      </c>
      <c r="P108">
        <f t="shared" si="91"/>
        <v>1.5</v>
      </c>
      <c r="Q108">
        <f t="shared" si="92"/>
        <v>3.5</v>
      </c>
      <c r="R108" s="43">
        <f t="shared" si="93"/>
        <v>0</v>
      </c>
      <c r="S108" s="6">
        <f t="shared" si="94"/>
        <v>1.5</v>
      </c>
      <c r="T108" s="6">
        <f t="shared" si="95"/>
        <v>0</v>
      </c>
      <c r="U108" s="6">
        <f t="shared" si="96"/>
        <v>0</v>
      </c>
      <c r="V108" s="6"/>
      <c r="W108" s="43">
        <f t="shared" si="97"/>
        <v>0</v>
      </c>
      <c r="X108" s="6">
        <f t="shared" si="98"/>
        <v>1.5</v>
      </c>
      <c r="Y108" s="6">
        <f t="shared" si="99"/>
        <v>0</v>
      </c>
      <c r="Z108" s="6">
        <f t="shared" si="100"/>
        <v>0</v>
      </c>
      <c r="AA108" s="6">
        <f t="shared" si="101"/>
        <v>0</v>
      </c>
      <c r="AB108" s="6"/>
      <c r="AC108" s="43">
        <f t="shared" si="102"/>
        <v>0</v>
      </c>
      <c r="AD108" s="6">
        <f t="shared" si="103"/>
        <v>0</v>
      </c>
      <c r="AE108" s="6">
        <f t="shared" si="104"/>
        <v>0</v>
      </c>
      <c r="AF108" s="6">
        <f t="shared" si="105"/>
        <v>0</v>
      </c>
      <c r="AG108" s="6">
        <f t="shared" si="106"/>
        <v>0</v>
      </c>
      <c r="AH108" s="6">
        <f t="shared" si="107"/>
        <v>0</v>
      </c>
      <c r="AI108" s="6"/>
      <c r="AJ108" s="43">
        <f t="shared" si="108"/>
        <v>0</v>
      </c>
      <c r="AK108" s="6">
        <f t="shared" si="109"/>
        <v>0</v>
      </c>
      <c r="AL108" s="6">
        <f t="shared" si="110"/>
        <v>0</v>
      </c>
      <c r="AM108" s="6">
        <f t="shared" si="111"/>
        <v>0</v>
      </c>
      <c r="AN108" s="6"/>
      <c r="AO108" s="35">
        <f t="shared" si="112"/>
        <v>0</v>
      </c>
      <c r="AP108">
        <f t="shared" si="113"/>
        <v>3.5</v>
      </c>
      <c r="AQ108">
        <f t="shared" si="114"/>
        <v>0</v>
      </c>
      <c r="AR108">
        <f t="shared" si="115"/>
        <v>0</v>
      </c>
      <c r="AT108" s="35">
        <f t="shared" si="116"/>
        <v>0</v>
      </c>
      <c r="AU108">
        <f t="shared" si="117"/>
        <v>3.5</v>
      </c>
      <c r="AV108">
        <f t="shared" si="118"/>
        <v>0</v>
      </c>
      <c r="AW108">
        <f t="shared" si="119"/>
        <v>0</v>
      </c>
      <c r="AX108">
        <f t="shared" si="120"/>
        <v>0</v>
      </c>
      <c r="AZ108" s="35">
        <f t="shared" si="121"/>
        <v>0</v>
      </c>
      <c r="BA108">
        <f t="shared" si="122"/>
        <v>0</v>
      </c>
      <c r="BB108">
        <f t="shared" si="123"/>
        <v>0</v>
      </c>
      <c r="BC108">
        <f t="shared" si="124"/>
        <v>0</v>
      </c>
      <c r="BD108">
        <f t="shared" si="125"/>
        <v>0</v>
      </c>
      <c r="BE108">
        <f t="shared" si="126"/>
        <v>0</v>
      </c>
      <c r="BG108" s="35">
        <f t="shared" si="127"/>
        <v>0</v>
      </c>
      <c r="BH108">
        <f t="shared" si="128"/>
        <v>0</v>
      </c>
      <c r="BI108">
        <f t="shared" si="129"/>
        <v>0</v>
      </c>
      <c r="BJ108">
        <f t="shared" si="130"/>
        <v>0</v>
      </c>
    </row>
    <row r="109" spans="1:62" ht="17" x14ac:dyDescent="0.2">
      <c r="A109" s="4" t="s">
        <v>323</v>
      </c>
      <c r="B109" s="6">
        <v>2</v>
      </c>
      <c r="C109" s="6">
        <v>1</v>
      </c>
      <c r="D109" s="6">
        <v>2</v>
      </c>
      <c r="E109" s="10">
        <v>32</v>
      </c>
      <c r="F109" s="10">
        <v>12</v>
      </c>
      <c r="G109" s="10">
        <v>0</v>
      </c>
      <c r="H109" s="4"/>
      <c r="I109" s="13" t="s">
        <v>78</v>
      </c>
      <c r="J109" s="24">
        <f t="shared" si="131"/>
        <v>5</v>
      </c>
      <c r="K109" s="24">
        <f t="shared" si="132"/>
        <v>49</v>
      </c>
      <c r="L109" s="24"/>
      <c r="M109" s="37"/>
      <c r="N109">
        <v>1</v>
      </c>
      <c r="O109">
        <f t="shared" si="90"/>
        <v>0</v>
      </c>
      <c r="P109" t="e">
        <f t="shared" si="91"/>
        <v>#DIV/0!</v>
      </c>
      <c r="Q109" t="e">
        <f t="shared" si="92"/>
        <v>#DIV/0!</v>
      </c>
      <c r="R109" s="43">
        <f t="shared" si="93"/>
        <v>0</v>
      </c>
      <c r="S109" s="6">
        <f t="shared" si="94"/>
        <v>0</v>
      </c>
      <c r="T109" s="6">
        <f t="shared" si="95"/>
        <v>0</v>
      </c>
      <c r="U109" s="6">
        <f t="shared" si="96"/>
        <v>0</v>
      </c>
      <c r="V109" s="6"/>
      <c r="W109" s="43">
        <f t="shared" si="97"/>
        <v>0</v>
      </c>
      <c r="X109" s="6">
        <f t="shared" si="98"/>
        <v>0</v>
      </c>
      <c r="Y109" s="6">
        <f t="shared" si="99"/>
        <v>0</v>
      </c>
      <c r="Z109" s="6">
        <f t="shared" si="100"/>
        <v>0</v>
      </c>
      <c r="AA109" s="6">
        <f t="shared" si="101"/>
        <v>0</v>
      </c>
      <c r="AB109" s="6"/>
      <c r="AC109" s="43">
        <f t="shared" si="102"/>
        <v>0</v>
      </c>
      <c r="AD109" s="6">
        <f t="shared" si="103"/>
        <v>0</v>
      </c>
      <c r="AE109" s="6">
        <f t="shared" si="104"/>
        <v>0</v>
      </c>
      <c r="AF109" s="6">
        <f t="shared" si="105"/>
        <v>0</v>
      </c>
      <c r="AG109" s="6">
        <f t="shared" si="106"/>
        <v>0</v>
      </c>
      <c r="AH109" s="6">
        <f t="shared" si="107"/>
        <v>0</v>
      </c>
      <c r="AI109" s="6"/>
      <c r="AJ109" s="43">
        <f t="shared" si="108"/>
        <v>0</v>
      </c>
      <c r="AK109" s="6">
        <f t="shared" si="109"/>
        <v>0</v>
      </c>
      <c r="AL109" s="6">
        <f t="shared" si="110"/>
        <v>0</v>
      </c>
      <c r="AM109" s="6">
        <f t="shared" si="111"/>
        <v>0</v>
      </c>
      <c r="AN109" s="6"/>
      <c r="AO109" s="35">
        <f t="shared" si="112"/>
        <v>0</v>
      </c>
      <c r="AP109">
        <f t="shared" si="113"/>
        <v>0</v>
      </c>
      <c r="AQ109">
        <f t="shared" si="114"/>
        <v>0</v>
      </c>
      <c r="AR109">
        <f t="shared" si="115"/>
        <v>0</v>
      </c>
      <c r="AT109" s="35">
        <f t="shared" si="116"/>
        <v>0</v>
      </c>
      <c r="AU109">
        <f t="shared" si="117"/>
        <v>0</v>
      </c>
      <c r="AV109">
        <f t="shared" si="118"/>
        <v>0</v>
      </c>
      <c r="AW109">
        <f t="shared" si="119"/>
        <v>0</v>
      </c>
      <c r="AX109">
        <f t="shared" si="120"/>
        <v>0</v>
      </c>
      <c r="AZ109" s="35">
        <f t="shared" si="121"/>
        <v>0</v>
      </c>
      <c r="BA109">
        <f t="shared" si="122"/>
        <v>0</v>
      </c>
      <c r="BB109">
        <f t="shared" si="123"/>
        <v>0</v>
      </c>
      <c r="BC109">
        <f t="shared" si="124"/>
        <v>0</v>
      </c>
      <c r="BD109">
        <f t="shared" si="125"/>
        <v>0</v>
      </c>
      <c r="BE109">
        <f t="shared" si="126"/>
        <v>0</v>
      </c>
      <c r="BG109" s="35">
        <f t="shared" si="127"/>
        <v>0</v>
      </c>
      <c r="BH109">
        <f t="shared" si="128"/>
        <v>0</v>
      </c>
      <c r="BI109">
        <f t="shared" si="129"/>
        <v>0</v>
      </c>
      <c r="BJ109">
        <f t="shared" si="130"/>
        <v>0</v>
      </c>
    </row>
    <row r="110" spans="1:62" ht="17" x14ac:dyDescent="0.2">
      <c r="A110" s="4" t="s">
        <v>324</v>
      </c>
      <c r="B110" s="6">
        <v>1</v>
      </c>
      <c r="C110" s="6">
        <v>0</v>
      </c>
      <c r="D110" s="6">
        <v>0</v>
      </c>
      <c r="E110" s="10">
        <v>0</v>
      </c>
      <c r="F110" s="10">
        <v>0</v>
      </c>
      <c r="G110" s="10">
        <v>0</v>
      </c>
      <c r="H110" s="4"/>
      <c r="I110" s="13" t="s">
        <v>138</v>
      </c>
      <c r="J110" s="24">
        <f t="shared" si="131"/>
        <v>1</v>
      </c>
      <c r="K110" s="24">
        <f t="shared" si="132"/>
        <v>1</v>
      </c>
      <c r="L110" s="24" t="s">
        <v>482</v>
      </c>
      <c r="M110" s="37"/>
      <c r="N110">
        <v>1</v>
      </c>
      <c r="O110">
        <f t="shared" si="90"/>
        <v>2</v>
      </c>
      <c r="P110">
        <f t="shared" si="91"/>
        <v>0.5</v>
      </c>
      <c r="Q110">
        <f t="shared" si="92"/>
        <v>0.5</v>
      </c>
      <c r="R110" s="43">
        <f t="shared" si="93"/>
        <v>0</v>
      </c>
      <c r="S110" s="6">
        <f t="shared" si="94"/>
        <v>0.5</v>
      </c>
      <c r="T110" s="6">
        <f t="shared" si="95"/>
        <v>0</v>
      </c>
      <c r="U110" s="6">
        <f t="shared" si="96"/>
        <v>0</v>
      </c>
      <c r="V110" s="6"/>
      <c r="W110" s="43">
        <f t="shared" si="97"/>
        <v>0</v>
      </c>
      <c r="X110" s="6">
        <f t="shared" si="98"/>
        <v>0.5</v>
      </c>
      <c r="Y110" s="6">
        <f t="shared" si="99"/>
        <v>0</v>
      </c>
      <c r="Z110" s="6">
        <f t="shared" si="100"/>
        <v>0</v>
      </c>
      <c r="AA110" s="6">
        <f t="shared" si="101"/>
        <v>0</v>
      </c>
      <c r="AB110" s="6"/>
      <c r="AC110" s="43">
        <f t="shared" si="102"/>
        <v>0</v>
      </c>
      <c r="AD110" s="6">
        <f t="shared" si="103"/>
        <v>0</v>
      </c>
      <c r="AE110" s="6">
        <f t="shared" si="104"/>
        <v>0</v>
      </c>
      <c r="AF110" s="6">
        <f t="shared" si="105"/>
        <v>0</v>
      </c>
      <c r="AG110" s="6">
        <f t="shared" si="106"/>
        <v>0</v>
      </c>
      <c r="AH110" s="6">
        <f t="shared" si="107"/>
        <v>0</v>
      </c>
      <c r="AI110" s="6"/>
      <c r="AJ110" s="43">
        <f t="shared" si="108"/>
        <v>0</v>
      </c>
      <c r="AK110" s="6">
        <f t="shared" si="109"/>
        <v>0</v>
      </c>
      <c r="AL110" s="6">
        <f t="shared" si="110"/>
        <v>0</v>
      </c>
      <c r="AM110" s="6">
        <f t="shared" si="111"/>
        <v>0</v>
      </c>
      <c r="AN110" s="6"/>
      <c r="AO110" s="35">
        <f t="shared" si="112"/>
        <v>0</v>
      </c>
      <c r="AP110">
        <f t="shared" si="113"/>
        <v>0.5</v>
      </c>
      <c r="AQ110">
        <f t="shared" si="114"/>
        <v>0</v>
      </c>
      <c r="AR110">
        <f t="shared" si="115"/>
        <v>0</v>
      </c>
      <c r="AT110" s="35">
        <f t="shared" si="116"/>
        <v>0</v>
      </c>
      <c r="AU110">
        <f t="shared" si="117"/>
        <v>0.5</v>
      </c>
      <c r="AV110">
        <f t="shared" si="118"/>
        <v>0</v>
      </c>
      <c r="AW110">
        <f t="shared" si="119"/>
        <v>0</v>
      </c>
      <c r="AX110">
        <f t="shared" si="120"/>
        <v>0</v>
      </c>
      <c r="AZ110" s="35">
        <f t="shared" si="121"/>
        <v>0</v>
      </c>
      <c r="BA110">
        <f t="shared" si="122"/>
        <v>0</v>
      </c>
      <c r="BB110">
        <f t="shared" si="123"/>
        <v>0</v>
      </c>
      <c r="BC110">
        <f t="shared" si="124"/>
        <v>0</v>
      </c>
      <c r="BD110">
        <f t="shared" si="125"/>
        <v>0</v>
      </c>
      <c r="BE110">
        <f t="shared" si="126"/>
        <v>0</v>
      </c>
      <c r="BG110" s="35">
        <f t="shared" si="127"/>
        <v>0</v>
      </c>
      <c r="BH110">
        <f t="shared" si="128"/>
        <v>0</v>
      </c>
      <c r="BI110">
        <f t="shared" si="129"/>
        <v>0</v>
      </c>
      <c r="BJ110">
        <f t="shared" si="130"/>
        <v>0</v>
      </c>
    </row>
    <row r="112" spans="1:62" ht="43" customHeight="1" x14ac:dyDescent="0.2">
      <c r="A112" s="1" t="s">
        <v>516</v>
      </c>
      <c r="B112" s="2"/>
      <c r="C112" s="2"/>
      <c r="D112" s="2"/>
      <c r="E112" s="3"/>
      <c r="F112" s="3"/>
      <c r="G112" s="3"/>
      <c r="H112" s="1"/>
      <c r="I112" s="1"/>
      <c r="J112" s="3"/>
      <c r="K112" s="3"/>
      <c r="L112" s="3"/>
      <c r="M112" s="3"/>
      <c r="N112" s="3"/>
      <c r="O112" s="3"/>
      <c r="P112" s="1"/>
      <c r="Q112" s="1"/>
      <c r="R112" s="34"/>
      <c r="S112" s="3"/>
      <c r="T112" s="3"/>
      <c r="U112" s="3"/>
      <c r="V112" s="34"/>
      <c r="W112" s="3"/>
      <c r="X112" s="3"/>
      <c r="Y112" s="3"/>
      <c r="Z112" s="3"/>
      <c r="AA112" s="34"/>
      <c r="AB112" s="3"/>
      <c r="AC112" s="3"/>
      <c r="AD112" s="3"/>
      <c r="AE112" s="34"/>
      <c r="AF112" s="3"/>
      <c r="AG112" s="3"/>
      <c r="AH112" s="3"/>
      <c r="AI112" s="34"/>
      <c r="AJ112" s="3"/>
      <c r="AK112" s="3"/>
      <c r="AL112" s="3"/>
      <c r="AM112" s="3"/>
      <c r="AN112" s="34"/>
      <c r="AO112" s="3"/>
      <c r="AP112" s="3"/>
      <c r="AQ112" s="3"/>
      <c r="AR112" s="3"/>
      <c r="AT112" s="35"/>
      <c r="AZ112" s="35"/>
      <c r="BG112" s="35"/>
    </row>
    <row r="113" spans="1:59" x14ac:dyDescent="0.2">
      <c r="A113" s="4"/>
      <c r="B113" s="50"/>
      <c r="C113" s="50"/>
      <c r="D113" s="50"/>
      <c r="H113" s="4"/>
      <c r="I113" s="4"/>
      <c r="J113" s="6"/>
      <c r="P113" s="51"/>
      <c r="Q113" s="4"/>
      <c r="R113" s="43"/>
      <c r="S113" s="6"/>
      <c r="T113" s="6"/>
      <c r="U113" s="6"/>
      <c r="V113" s="43"/>
      <c r="W113" s="6"/>
      <c r="X113" s="6"/>
      <c r="Y113" s="6"/>
      <c r="Z113" s="6"/>
      <c r="AA113" s="43"/>
      <c r="AB113" s="6"/>
      <c r="AC113" s="6"/>
      <c r="AD113" s="6"/>
      <c r="AE113" s="35"/>
      <c r="AI113" s="35"/>
      <c r="AN113" s="35"/>
      <c r="AT113" s="35"/>
      <c r="AZ113" s="35"/>
      <c r="BG113" s="35"/>
    </row>
    <row r="114" spans="1:59" ht="68" x14ac:dyDescent="0.2">
      <c r="A114" s="4" t="s">
        <v>0</v>
      </c>
      <c r="B114" s="50" t="s">
        <v>1</v>
      </c>
      <c r="C114" s="50" t="s">
        <v>2</v>
      </c>
      <c r="D114" s="50" t="s">
        <v>3</v>
      </c>
      <c r="E114" t="s">
        <v>4</v>
      </c>
      <c r="F114" t="s">
        <v>5</v>
      </c>
      <c r="G114" t="s">
        <v>6</v>
      </c>
      <c r="H114" s="4" t="s">
        <v>7</v>
      </c>
      <c r="I114" s="4" t="s">
        <v>8</v>
      </c>
      <c r="J114" s="6" t="s">
        <v>517</v>
      </c>
      <c r="K114" t="s">
        <v>518</v>
      </c>
      <c r="L114" t="s">
        <v>502</v>
      </c>
      <c r="N114" t="s">
        <v>519</v>
      </c>
      <c r="O114" t="s">
        <v>520</v>
      </c>
      <c r="P114" s="51" t="s">
        <v>521</v>
      </c>
      <c r="Q114" s="4" t="s">
        <v>509</v>
      </c>
      <c r="R114" s="43" t="s">
        <v>510</v>
      </c>
      <c r="S114" s="6"/>
      <c r="T114" s="6"/>
      <c r="U114" s="6"/>
      <c r="V114" s="43" t="s">
        <v>522</v>
      </c>
      <c r="W114" s="6"/>
      <c r="X114" s="6"/>
      <c r="Y114" s="6"/>
      <c r="Z114" s="6"/>
      <c r="AA114" s="43" t="s">
        <v>523</v>
      </c>
      <c r="AB114" s="6"/>
      <c r="AC114" s="6"/>
      <c r="AD114" s="6"/>
      <c r="AE114" s="35" t="s">
        <v>524</v>
      </c>
      <c r="AI114" s="35" t="s">
        <v>525</v>
      </c>
      <c r="AN114" s="35" t="s">
        <v>526</v>
      </c>
      <c r="AT114" s="35"/>
      <c r="AZ114" s="35"/>
      <c r="BG114" s="35"/>
    </row>
    <row r="115" spans="1:59" ht="15" customHeight="1" x14ac:dyDescent="0.2">
      <c r="A115" s="4"/>
      <c r="B115" s="50"/>
      <c r="C115" s="50"/>
      <c r="D115" s="50"/>
      <c r="H115" s="4"/>
      <c r="I115" s="4"/>
      <c r="J115" s="6"/>
      <c r="P115" s="51"/>
      <c r="Q115" s="4"/>
      <c r="R115" s="43" t="s">
        <v>440</v>
      </c>
      <c r="S115" s="6" t="s">
        <v>482</v>
      </c>
      <c r="T115" s="6" t="s">
        <v>486</v>
      </c>
      <c r="U115" s="6" t="s">
        <v>527</v>
      </c>
      <c r="V115" s="43" t="s">
        <v>433</v>
      </c>
      <c r="W115" s="6" t="s">
        <v>482</v>
      </c>
      <c r="X115" s="6" t="s">
        <v>503</v>
      </c>
      <c r="Y115" s="6" t="s">
        <v>486</v>
      </c>
      <c r="Z115" s="6" t="s">
        <v>527</v>
      </c>
      <c r="AA115" s="43" t="s">
        <v>504</v>
      </c>
      <c r="AB115" s="6" t="s">
        <v>486</v>
      </c>
      <c r="AC115" s="6" t="s">
        <v>503</v>
      </c>
      <c r="AD115" s="6" t="s">
        <v>527</v>
      </c>
      <c r="AE115" s="35" t="s">
        <v>440</v>
      </c>
      <c r="AF115" t="s">
        <v>482</v>
      </c>
      <c r="AG115" t="s">
        <v>486</v>
      </c>
      <c r="AH115" t="s">
        <v>527</v>
      </c>
      <c r="AI115" s="35" t="s">
        <v>433</v>
      </c>
      <c r="AJ115" t="s">
        <v>482</v>
      </c>
      <c r="AK115" t="s">
        <v>503</v>
      </c>
      <c r="AL115" t="s">
        <v>486</v>
      </c>
      <c r="AM115" t="s">
        <v>527</v>
      </c>
      <c r="AN115" s="35" t="s">
        <v>504</v>
      </c>
      <c r="AO115" t="s">
        <v>486</v>
      </c>
      <c r="AP115" t="s">
        <v>503</v>
      </c>
      <c r="AQ115" t="s">
        <v>527</v>
      </c>
      <c r="AT115" s="35"/>
      <c r="AZ115" s="35"/>
      <c r="BG115" s="35"/>
    </row>
    <row r="116" spans="1:59" ht="68" x14ac:dyDescent="0.2">
      <c r="A116" s="4" t="s">
        <v>528</v>
      </c>
      <c r="B116" s="50">
        <v>1</v>
      </c>
      <c r="C116" s="50">
        <v>1</v>
      </c>
      <c r="D116" s="50">
        <v>0</v>
      </c>
      <c r="E116">
        <v>2</v>
      </c>
      <c r="F116">
        <v>2</v>
      </c>
      <c r="G116">
        <v>0</v>
      </c>
      <c r="H116" s="4"/>
      <c r="I116" s="4" t="s">
        <v>529</v>
      </c>
      <c r="J116" s="6">
        <f>SUM(B116:D116)</f>
        <v>2</v>
      </c>
      <c r="K116">
        <f>SUM(B116:G116)</f>
        <v>6</v>
      </c>
      <c r="N116" t="s">
        <v>530</v>
      </c>
      <c r="O116">
        <f>LEN(L116)</f>
        <v>0</v>
      </c>
      <c r="P116" s="51" t="e">
        <f>J116/O116</f>
        <v>#DIV/0!</v>
      </c>
      <c r="Q116" s="4" t="e">
        <f>K116/O116</f>
        <v>#DIV/0!</v>
      </c>
      <c r="R116" s="43">
        <f>IF(L116="A",J116/O116,0)</f>
        <v>0</v>
      </c>
      <c r="S116" s="6">
        <f>IF(L116="AB",J116/O116,0)</f>
        <v>0</v>
      </c>
      <c r="T116" s="6">
        <f>IF(L116="ABC",J116/O116,0)</f>
        <v>0</v>
      </c>
      <c r="U116" s="6"/>
      <c r="V116" s="43">
        <f>IF(L116="B",J116/O116,0)</f>
        <v>0</v>
      </c>
      <c r="W116" s="6">
        <f>IF(L116="AB",J116/O116,0)</f>
        <v>0</v>
      </c>
      <c r="X116" s="6">
        <f>IF(L116="BC",J116/O116,0)</f>
        <v>0</v>
      </c>
      <c r="Y116" s="6">
        <f>IF(L116="ABC",J116/O116,0)</f>
        <v>0</v>
      </c>
      <c r="Z116" s="6"/>
      <c r="AA116" s="43">
        <f>IF(L116="C",J116/O116,0)</f>
        <v>0</v>
      </c>
      <c r="AB116" s="6">
        <f>IF(L116="ABC",J116/O116,0)</f>
        <v>0</v>
      </c>
      <c r="AC116" s="6">
        <f>IF(L116="BC",J116/O116,0)</f>
        <v>0</v>
      </c>
      <c r="AD116" s="6"/>
      <c r="AE116" s="35">
        <f>IF(L116="A",K116/O116,0)</f>
        <v>0</v>
      </c>
      <c r="AF116">
        <f>IF(L116="AB",K116/O116,0)</f>
        <v>0</v>
      </c>
      <c r="AG116">
        <f>IF(L116="ABC",K116/O116,0)</f>
        <v>0</v>
      </c>
      <c r="AI116" s="35">
        <f>IF(L116="B",K116/O116,0)</f>
        <v>0</v>
      </c>
      <c r="AJ116">
        <f>IF(L116="AB",K116/O116,0)</f>
        <v>0</v>
      </c>
      <c r="AK116">
        <f>IF(L116="BC",K116/O116,0)</f>
        <v>0</v>
      </c>
      <c r="AL116">
        <f>IF(L116="ABC",K116/O116,0)</f>
        <v>0</v>
      </c>
      <c r="AM116">
        <f>IF(L116="ABC",K116/O116,0)</f>
        <v>0</v>
      </c>
      <c r="AN116" s="35">
        <f>IF(L116="C",K116/O116,0)</f>
        <v>0</v>
      </c>
      <c r="AO116">
        <f>IF(L116="ABC",K116/O116,0)</f>
        <v>0</v>
      </c>
      <c r="AP116">
        <f>IF(L116="BC",K116/O116,0)</f>
        <v>0</v>
      </c>
      <c r="AT116" s="35"/>
      <c r="AZ116" s="35"/>
      <c r="BG116" s="35"/>
    </row>
    <row r="117" spans="1:59" ht="51" x14ac:dyDescent="0.2">
      <c r="A117" s="4" t="s">
        <v>531</v>
      </c>
      <c r="B117" s="50">
        <v>2</v>
      </c>
      <c r="C117" s="50">
        <v>1</v>
      </c>
      <c r="D117" s="50">
        <v>2</v>
      </c>
      <c r="E117">
        <v>23</v>
      </c>
      <c r="F117">
        <v>2</v>
      </c>
      <c r="G117">
        <v>0</v>
      </c>
      <c r="H117" s="4" t="s">
        <v>532</v>
      </c>
      <c r="I117" s="4" t="s">
        <v>533</v>
      </c>
      <c r="J117" s="6">
        <f t="shared" ref="J117:J128" si="133">SUM(B117:D117)</f>
        <v>5</v>
      </c>
      <c r="K117">
        <f t="shared" ref="K117:K128" si="134">SUM(B117:G117)</f>
        <v>30</v>
      </c>
      <c r="N117" t="s">
        <v>530</v>
      </c>
      <c r="O117">
        <f t="shared" ref="O117:O128" si="135">LEN(L117)</f>
        <v>0</v>
      </c>
      <c r="P117" s="51" t="e">
        <f t="shared" ref="P117:P128" si="136">J117/O117</f>
        <v>#DIV/0!</v>
      </c>
      <c r="Q117" s="4" t="e">
        <f t="shared" ref="Q117:Q128" si="137">K117/O117</f>
        <v>#DIV/0!</v>
      </c>
      <c r="R117" s="43">
        <f t="shared" ref="R117:R128" si="138">IF(L117="A",J117/O117,0)</f>
        <v>0</v>
      </c>
      <c r="S117" s="6">
        <f t="shared" ref="S117:S128" si="139">IF(L117="AB",J117/O117,0)</f>
        <v>0</v>
      </c>
      <c r="T117" s="6">
        <f t="shared" ref="T117:T128" si="140">IF(L117="ABC",J117/O117,0)</f>
        <v>0</v>
      </c>
      <c r="U117" s="6"/>
      <c r="V117" s="43">
        <f t="shared" ref="V117:V128" si="141">IF(L117="B",J117/O117,0)</f>
        <v>0</v>
      </c>
      <c r="W117" s="6">
        <f t="shared" ref="W117:W128" si="142">IF(L117="AB",J117/O117,0)</f>
        <v>0</v>
      </c>
      <c r="X117" s="6">
        <f t="shared" ref="X117:X128" si="143">IF(L117="BC",J117/O117,0)</f>
        <v>0</v>
      </c>
      <c r="Y117" s="6">
        <f t="shared" ref="Y117:Y128" si="144">IF(L117="ABC",J117/O117,0)</f>
        <v>0</v>
      </c>
      <c r="Z117" s="6"/>
      <c r="AA117" s="43">
        <f t="shared" ref="AA117:AA128" si="145">IF(L117="C",J117/O117,0)</f>
        <v>0</v>
      </c>
      <c r="AB117" s="6">
        <f t="shared" ref="AB117:AB128" si="146">IF(L117="ABC",J117/O117,0)</f>
        <v>0</v>
      </c>
      <c r="AC117" s="6">
        <f t="shared" ref="AC117:AC128" si="147">IF(L117="BC",J117/O117,0)</f>
        <v>0</v>
      </c>
      <c r="AD117" s="6"/>
      <c r="AE117" s="35">
        <f t="shared" ref="AE117:AE128" si="148">IF(L117="A",K117/O117,0)</f>
        <v>0</v>
      </c>
      <c r="AF117">
        <f t="shared" ref="AF117:AF128" si="149">IF(L117="AB",K117/O117,0)</f>
        <v>0</v>
      </c>
      <c r="AG117">
        <f t="shared" ref="AG117:AG128" si="150">IF(L117="ABC",K117/O117,0)</f>
        <v>0</v>
      </c>
      <c r="AI117" s="35">
        <f t="shared" ref="AI117:AI128" si="151">IF(L117="B",K117/O117,0)</f>
        <v>0</v>
      </c>
      <c r="AJ117">
        <f t="shared" ref="AJ117:AJ128" si="152">IF(L117="AB",K117/O117,0)</f>
        <v>0</v>
      </c>
      <c r="AK117">
        <f t="shared" ref="AK117:AK128" si="153">IF(L117="BC",K117/O117,0)</f>
        <v>0</v>
      </c>
      <c r="AL117">
        <f t="shared" ref="AL117:AL128" si="154">IF(L117="ABC",K117/O117,0)</f>
        <v>0</v>
      </c>
      <c r="AN117" s="35">
        <f t="shared" ref="AN117:AN128" si="155">IF(L117="C",K117/O117,0)</f>
        <v>0</v>
      </c>
      <c r="AO117">
        <f t="shared" ref="AO117:AO128" si="156">IF(L117="ABC",K117/O117,0)</f>
        <v>0</v>
      </c>
      <c r="AP117">
        <f t="shared" ref="AP117:AP128" si="157">IF(L117="BC",K117/O117,0)</f>
        <v>0</v>
      </c>
      <c r="AT117" s="35"/>
      <c r="AZ117" s="35"/>
      <c r="BG117" s="35"/>
    </row>
    <row r="118" spans="1:59" ht="17" x14ac:dyDescent="0.2">
      <c r="A118" s="4" t="s">
        <v>534</v>
      </c>
      <c r="B118" s="50">
        <v>1</v>
      </c>
      <c r="C118" s="50"/>
      <c r="D118" s="50">
        <v>0</v>
      </c>
      <c r="E118">
        <v>0</v>
      </c>
      <c r="F118">
        <v>0</v>
      </c>
      <c r="G118">
        <v>0</v>
      </c>
      <c r="H118" s="4"/>
      <c r="I118" s="4" t="s">
        <v>535</v>
      </c>
      <c r="J118" s="6">
        <f t="shared" si="133"/>
        <v>1</v>
      </c>
      <c r="K118">
        <f t="shared" si="134"/>
        <v>1</v>
      </c>
      <c r="N118" t="s">
        <v>530</v>
      </c>
      <c r="O118">
        <f t="shared" si="135"/>
        <v>0</v>
      </c>
      <c r="P118" s="51" t="e">
        <f t="shared" si="136"/>
        <v>#DIV/0!</v>
      </c>
      <c r="Q118" s="4" t="e">
        <f t="shared" si="137"/>
        <v>#DIV/0!</v>
      </c>
      <c r="R118" s="43">
        <f t="shared" si="138"/>
        <v>0</v>
      </c>
      <c r="S118" s="6">
        <f t="shared" si="139"/>
        <v>0</v>
      </c>
      <c r="T118" s="6">
        <f t="shared" si="140"/>
        <v>0</v>
      </c>
      <c r="U118" s="6"/>
      <c r="V118" s="43">
        <f t="shared" si="141"/>
        <v>0</v>
      </c>
      <c r="W118" s="6">
        <f t="shared" si="142"/>
        <v>0</v>
      </c>
      <c r="X118" s="6">
        <f t="shared" si="143"/>
        <v>0</v>
      </c>
      <c r="Y118" s="6">
        <f t="shared" si="144"/>
        <v>0</v>
      </c>
      <c r="Z118" s="6"/>
      <c r="AA118" s="43">
        <f t="shared" si="145"/>
        <v>0</v>
      </c>
      <c r="AB118" s="6">
        <f t="shared" si="146"/>
        <v>0</v>
      </c>
      <c r="AC118" s="6">
        <f t="shared" si="147"/>
        <v>0</v>
      </c>
      <c r="AD118" s="6"/>
      <c r="AE118" s="35">
        <f t="shared" si="148"/>
        <v>0</v>
      </c>
      <c r="AF118">
        <f t="shared" si="149"/>
        <v>0</v>
      </c>
      <c r="AG118">
        <f t="shared" si="150"/>
        <v>0</v>
      </c>
      <c r="AI118" s="35">
        <f t="shared" si="151"/>
        <v>0</v>
      </c>
      <c r="AJ118">
        <f t="shared" si="152"/>
        <v>0</v>
      </c>
      <c r="AK118">
        <f t="shared" si="153"/>
        <v>0</v>
      </c>
      <c r="AL118">
        <f t="shared" si="154"/>
        <v>0</v>
      </c>
      <c r="AN118" s="35">
        <f t="shared" si="155"/>
        <v>0</v>
      </c>
      <c r="AO118">
        <f t="shared" si="156"/>
        <v>0</v>
      </c>
      <c r="AP118">
        <f t="shared" si="157"/>
        <v>0</v>
      </c>
      <c r="AT118" s="35"/>
      <c r="AZ118" s="35"/>
      <c r="BG118" s="35"/>
    </row>
    <row r="119" spans="1:59" ht="17" x14ac:dyDescent="0.2">
      <c r="A119" s="4"/>
      <c r="B119" s="50">
        <v>1</v>
      </c>
      <c r="C119" s="50">
        <v>0</v>
      </c>
      <c r="D119" s="50">
        <v>0</v>
      </c>
      <c r="E119">
        <v>1</v>
      </c>
      <c r="F119">
        <v>0</v>
      </c>
      <c r="G119">
        <v>0</v>
      </c>
      <c r="H119" s="4"/>
      <c r="I119" s="4" t="s">
        <v>536</v>
      </c>
      <c r="J119" s="6">
        <f t="shared" si="133"/>
        <v>1</v>
      </c>
      <c r="K119">
        <f t="shared" si="134"/>
        <v>2</v>
      </c>
      <c r="N119" t="s">
        <v>530</v>
      </c>
      <c r="O119">
        <f t="shared" si="135"/>
        <v>0</v>
      </c>
      <c r="P119" s="51" t="e">
        <f t="shared" si="136"/>
        <v>#DIV/0!</v>
      </c>
      <c r="Q119" s="4" t="e">
        <f t="shared" si="137"/>
        <v>#DIV/0!</v>
      </c>
      <c r="R119" s="43">
        <f t="shared" si="138"/>
        <v>0</v>
      </c>
      <c r="S119" s="6">
        <f t="shared" si="139"/>
        <v>0</v>
      </c>
      <c r="T119" s="6">
        <f t="shared" si="140"/>
        <v>0</v>
      </c>
      <c r="U119" s="6"/>
      <c r="V119" s="43">
        <f t="shared" si="141"/>
        <v>0</v>
      </c>
      <c r="W119" s="6">
        <f t="shared" si="142"/>
        <v>0</v>
      </c>
      <c r="X119" s="6">
        <f t="shared" si="143"/>
        <v>0</v>
      </c>
      <c r="Y119" s="6">
        <f t="shared" si="144"/>
        <v>0</v>
      </c>
      <c r="Z119" s="6"/>
      <c r="AA119" s="43">
        <f t="shared" si="145"/>
        <v>0</v>
      </c>
      <c r="AB119" s="6">
        <f t="shared" si="146"/>
        <v>0</v>
      </c>
      <c r="AC119" s="6">
        <f t="shared" si="147"/>
        <v>0</v>
      </c>
      <c r="AD119" s="6"/>
      <c r="AE119" s="35">
        <f t="shared" si="148"/>
        <v>0</v>
      </c>
      <c r="AF119">
        <f t="shared" si="149"/>
        <v>0</v>
      </c>
      <c r="AG119">
        <f t="shared" si="150"/>
        <v>0</v>
      </c>
      <c r="AI119" s="35">
        <f t="shared" si="151"/>
        <v>0</v>
      </c>
      <c r="AJ119">
        <f t="shared" si="152"/>
        <v>0</v>
      </c>
      <c r="AK119">
        <f t="shared" si="153"/>
        <v>0</v>
      </c>
      <c r="AL119">
        <f t="shared" si="154"/>
        <v>0</v>
      </c>
      <c r="AN119" s="35">
        <f t="shared" si="155"/>
        <v>0</v>
      </c>
      <c r="AO119">
        <f t="shared" si="156"/>
        <v>0</v>
      </c>
      <c r="AP119">
        <f t="shared" si="157"/>
        <v>0</v>
      </c>
      <c r="AT119" s="35"/>
      <c r="AZ119" s="35"/>
      <c r="BG119" s="35"/>
    </row>
    <row r="120" spans="1:59" ht="17" x14ac:dyDescent="0.2">
      <c r="A120" s="4"/>
      <c r="B120" s="50">
        <v>1</v>
      </c>
      <c r="C120" s="50">
        <v>0</v>
      </c>
      <c r="D120" s="50">
        <v>0</v>
      </c>
      <c r="E120">
        <v>0</v>
      </c>
      <c r="F120">
        <v>0</v>
      </c>
      <c r="G120">
        <v>0</v>
      </c>
      <c r="H120" s="4">
        <v>0</v>
      </c>
      <c r="I120" s="4" t="s">
        <v>536</v>
      </c>
      <c r="J120" s="6">
        <f t="shared" si="133"/>
        <v>1</v>
      </c>
      <c r="K120">
        <f t="shared" si="134"/>
        <v>1</v>
      </c>
      <c r="N120" t="s">
        <v>530</v>
      </c>
      <c r="O120">
        <f t="shared" si="135"/>
        <v>0</v>
      </c>
      <c r="P120" s="51" t="e">
        <f t="shared" si="136"/>
        <v>#DIV/0!</v>
      </c>
      <c r="Q120" s="4" t="e">
        <f t="shared" si="137"/>
        <v>#DIV/0!</v>
      </c>
      <c r="R120" s="43">
        <f t="shared" si="138"/>
        <v>0</v>
      </c>
      <c r="S120" s="6">
        <f t="shared" si="139"/>
        <v>0</v>
      </c>
      <c r="T120" s="6">
        <f t="shared" si="140"/>
        <v>0</v>
      </c>
      <c r="U120" s="6"/>
      <c r="V120" s="43">
        <f t="shared" si="141"/>
        <v>0</v>
      </c>
      <c r="W120" s="6">
        <f t="shared" si="142"/>
        <v>0</v>
      </c>
      <c r="X120" s="6">
        <f t="shared" si="143"/>
        <v>0</v>
      </c>
      <c r="Y120" s="6">
        <f t="shared" si="144"/>
        <v>0</v>
      </c>
      <c r="Z120" s="6"/>
      <c r="AA120" s="43">
        <f t="shared" si="145"/>
        <v>0</v>
      </c>
      <c r="AB120" s="6">
        <f t="shared" si="146"/>
        <v>0</v>
      </c>
      <c r="AC120" s="6">
        <f t="shared" si="147"/>
        <v>0</v>
      </c>
      <c r="AD120" s="6"/>
      <c r="AE120" s="35">
        <f t="shared" si="148"/>
        <v>0</v>
      </c>
      <c r="AF120">
        <f t="shared" si="149"/>
        <v>0</v>
      </c>
      <c r="AG120">
        <f t="shared" si="150"/>
        <v>0</v>
      </c>
      <c r="AI120" s="35">
        <f t="shared" si="151"/>
        <v>0</v>
      </c>
      <c r="AJ120">
        <f t="shared" si="152"/>
        <v>0</v>
      </c>
      <c r="AK120">
        <f t="shared" si="153"/>
        <v>0</v>
      </c>
      <c r="AL120">
        <f t="shared" si="154"/>
        <v>0</v>
      </c>
      <c r="AN120" s="35">
        <f t="shared" si="155"/>
        <v>0</v>
      </c>
      <c r="AO120">
        <f t="shared" si="156"/>
        <v>0</v>
      </c>
      <c r="AP120">
        <f t="shared" si="157"/>
        <v>0</v>
      </c>
      <c r="AT120" s="35"/>
      <c r="AZ120" s="35"/>
      <c r="BG120" s="35"/>
    </row>
    <row r="121" spans="1:59" ht="51" x14ac:dyDescent="0.2">
      <c r="A121" s="4" t="s">
        <v>537</v>
      </c>
      <c r="B121" s="50">
        <v>2</v>
      </c>
      <c r="C121" s="50">
        <v>0</v>
      </c>
      <c r="D121" s="50">
        <v>0</v>
      </c>
      <c r="E121">
        <v>2</v>
      </c>
      <c r="F121">
        <v>0</v>
      </c>
      <c r="G121">
        <v>0</v>
      </c>
      <c r="H121" s="4">
        <v>0</v>
      </c>
      <c r="I121" s="4" t="s">
        <v>538</v>
      </c>
      <c r="J121" s="6">
        <f t="shared" si="133"/>
        <v>2</v>
      </c>
      <c r="K121">
        <f t="shared" si="134"/>
        <v>4</v>
      </c>
      <c r="L121" t="s">
        <v>440</v>
      </c>
      <c r="N121" t="s">
        <v>530</v>
      </c>
      <c r="O121">
        <f t="shared" si="135"/>
        <v>1</v>
      </c>
      <c r="P121" s="51">
        <f t="shared" si="136"/>
        <v>2</v>
      </c>
      <c r="Q121" s="4">
        <f t="shared" si="137"/>
        <v>4</v>
      </c>
      <c r="R121" s="43">
        <f t="shared" si="138"/>
        <v>2</v>
      </c>
      <c r="S121" s="6">
        <f t="shared" si="139"/>
        <v>0</v>
      </c>
      <c r="T121" s="6">
        <f t="shared" si="140"/>
        <v>0</v>
      </c>
      <c r="U121" s="6"/>
      <c r="V121" s="43">
        <f t="shared" si="141"/>
        <v>0</v>
      </c>
      <c r="W121" s="6">
        <f t="shared" si="142"/>
        <v>0</v>
      </c>
      <c r="X121" s="6">
        <f t="shared" si="143"/>
        <v>0</v>
      </c>
      <c r="Y121" s="6">
        <f t="shared" si="144"/>
        <v>0</v>
      </c>
      <c r="Z121" s="6"/>
      <c r="AA121" s="43">
        <f t="shared" si="145"/>
        <v>0</v>
      </c>
      <c r="AB121" s="6">
        <f t="shared" si="146"/>
        <v>0</v>
      </c>
      <c r="AC121" s="6">
        <f t="shared" si="147"/>
        <v>0</v>
      </c>
      <c r="AD121" s="6"/>
      <c r="AE121" s="35">
        <f t="shared" si="148"/>
        <v>4</v>
      </c>
      <c r="AF121">
        <f t="shared" si="149"/>
        <v>0</v>
      </c>
      <c r="AG121">
        <f t="shared" si="150"/>
        <v>0</v>
      </c>
      <c r="AI121" s="35">
        <f t="shared" si="151"/>
        <v>0</v>
      </c>
      <c r="AJ121">
        <f t="shared" si="152"/>
        <v>0</v>
      </c>
      <c r="AK121">
        <f t="shared" si="153"/>
        <v>0</v>
      </c>
      <c r="AL121">
        <f t="shared" si="154"/>
        <v>0</v>
      </c>
      <c r="AN121" s="35">
        <f t="shared" si="155"/>
        <v>0</v>
      </c>
      <c r="AO121">
        <f t="shared" si="156"/>
        <v>0</v>
      </c>
      <c r="AP121">
        <f t="shared" si="157"/>
        <v>0</v>
      </c>
      <c r="AT121" s="35"/>
      <c r="AZ121" s="35"/>
      <c r="BG121" s="35"/>
    </row>
    <row r="122" spans="1:59" ht="136" x14ac:dyDescent="0.2">
      <c r="A122" s="4" t="s">
        <v>539</v>
      </c>
      <c r="B122" s="50">
        <v>2</v>
      </c>
      <c r="C122" s="50">
        <v>3</v>
      </c>
      <c r="D122" s="50">
        <v>1</v>
      </c>
      <c r="E122">
        <v>14</v>
      </c>
      <c r="F122">
        <v>1</v>
      </c>
      <c r="G122">
        <v>0</v>
      </c>
      <c r="H122" s="4">
        <v>0</v>
      </c>
      <c r="I122" s="4" t="s">
        <v>536</v>
      </c>
      <c r="J122" s="6">
        <f t="shared" si="133"/>
        <v>6</v>
      </c>
      <c r="K122">
        <f t="shared" si="134"/>
        <v>21</v>
      </c>
      <c r="N122" t="s">
        <v>530</v>
      </c>
      <c r="O122">
        <f t="shared" si="135"/>
        <v>0</v>
      </c>
      <c r="P122" s="51" t="e">
        <f t="shared" si="136"/>
        <v>#DIV/0!</v>
      </c>
      <c r="Q122" s="4" t="e">
        <f t="shared" si="137"/>
        <v>#DIV/0!</v>
      </c>
      <c r="R122" s="43">
        <f t="shared" si="138"/>
        <v>0</v>
      </c>
      <c r="S122" s="6">
        <f t="shared" si="139"/>
        <v>0</v>
      </c>
      <c r="T122" s="6">
        <f t="shared" si="140"/>
        <v>0</v>
      </c>
      <c r="U122" s="6"/>
      <c r="V122" s="43">
        <f t="shared" si="141"/>
        <v>0</v>
      </c>
      <c r="W122" s="6">
        <f t="shared" si="142"/>
        <v>0</v>
      </c>
      <c r="X122" s="6">
        <f t="shared" si="143"/>
        <v>0</v>
      </c>
      <c r="Y122" s="6">
        <f t="shared" si="144"/>
        <v>0</v>
      </c>
      <c r="Z122" s="6"/>
      <c r="AA122" s="43">
        <f t="shared" si="145"/>
        <v>0</v>
      </c>
      <c r="AB122" s="6">
        <f t="shared" si="146"/>
        <v>0</v>
      </c>
      <c r="AC122" s="6">
        <f t="shared" si="147"/>
        <v>0</v>
      </c>
      <c r="AD122" s="6"/>
      <c r="AE122" s="35">
        <f t="shared" si="148"/>
        <v>0</v>
      </c>
      <c r="AF122">
        <f t="shared" si="149"/>
        <v>0</v>
      </c>
      <c r="AG122">
        <f t="shared" si="150"/>
        <v>0</v>
      </c>
      <c r="AI122" s="35">
        <f t="shared" si="151"/>
        <v>0</v>
      </c>
      <c r="AJ122">
        <f t="shared" si="152"/>
        <v>0</v>
      </c>
      <c r="AK122">
        <f t="shared" si="153"/>
        <v>0</v>
      </c>
      <c r="AL122">
        <f t="shared" si="154"/>
        <v>0</v>
      </c>
      <c r="AN122" s="35">
        <f t="shared" si="155"/>
        <v>0</v>
      </c>
      <c r="AO122">
        <f t="shared" si="156"/>
        <v>0</v>
      </c>
      <c r="AP122">
        <f t="shared" si="157"/>
        <v>0</v>
      </c>
      <c r="AT122" s="35"/>
      <c r="AZ122" s="35"/>
      <c r="BG122" s="35"/>
    </row>
    <row r="123" spans="1:59" ht="68" x14ac:dyDescent="0.2">
      <c r="A123" s="4" t="s">
        <v>540</v>
      </c>
      <c r="B123" s="50">
        <v>1</v>
      </c>
      <c r="C123" s="50">
        <v>4</v>
      </c>
      <c r="D123" s="50">
        <v>1</v>
      </c>
      <c r="E123">
        <v>5</v>
      </c>
      <c r="F123">
        <v>1</v>
      </c>
      <c r="G123">
        <v>0</v>
      </c>
      <c r="H123" s="4">
        <v>0</v>
      </c>
      <c r="I123" s="4"/>
      <c r="J123" s="6">
        <f t="shared" si="133"/>
        <v>6</v>
      </c>
      <c r="K123">
        <f t="shared" si="134"/>
        <v>12</v>
      </c>
      <c r="O123">
        <f t="shared" si="135"/>
        <v>0</v>
      </c>
      <c r="P123" s="51" t="e">
        <f t="shared" si="136"/>
        <v>#DIV/0!</v>
      </c>
      <c r="Q123" s="4" t="e">
        <f t="shared" si="137"/>
        <v>#DIV/0!</v>
      </c>
      <c r="R123" s="43">
        <f t="shared" si="138"/>
        <v>0</v>
      </c>
      <c r="S123" s="6">
        <f t="shared" si="139"/>
        <v>0</v>
      </c>
      <c r="T123" s="6">
        <f t="shared" si="140"/>
        <v>0</v>
      </c>
      <c r="U123" s="6"/>
      <c r="V123" s="43">
        <f t="shared" si="141"/>
        <v>0</v>
      </c>
      <c r="W123" s="6">
        <f t="shared" si="142"/>
        <v>0</v>
      </c>
      <c r="X123" s="6">
        <f t="shared" si="143"/>
        <v>0</v>
      </c>
      <c r="Y123" s="6">
        <f t="shared" si="144"/>
        <v>0</v>
      </c>
      <c r="Z123" s="6"/>
      <c r="AA123" s="43">
        <f t="shared" si="145"/>
        <v>0</v>
      </c>
      <c r="AB123" s="6">
        <f t="shared" si="146"/>
        <v>0</v>
      </c>
      <c r="AC123" s="6">
        <f t="shared" si="147"/>
        <v>0</v>
      </c>
      <c r="AD123" s="6"/>
      <c r="AE123" s="35">
        <f t="shared" si="148"/>
        <v>0</v>
      </c>
      <c r="AF123">
        <f t="shared" si="149"/>
        <v>0</v>
      </c>
      <c r="AG123">
        <f t="shared" si="150"/>
        <v>0</v>
      </c>
      <c r="AI123" s="35">
        <f t="shared" si="151"/>
        <v>0</v>
      </c>
      <c r="AJ123">
        <f t="shared" si="152"/>
        <v>0</v>
      </c>
      <c r="AK123">
        <f t="shared" si="153"/>
        <v>0</v>
      </c>
      <c r="AL123">
        <f t="shared" si="154"/>
        <v>0</v>
      </c>
      <c r="AN123" s="35">
        <f t="shared" si="155"/>
        <v>0</v>
      </c>
      <c r="AO123">
        <f t="shared" si="156"/>
        <v>0</v>
      </c>
      <c r="AP123">
        <f t="shared" si="157"/>
        <v>0</v>
      </c>
      <c r="AT123" s="35"/>
      <c r="AZ123" s="35"/>
      <c r="BG123" s="35"/>
    </row>
    <row r="124" spans="1:59" ht="34" x14ac:dyDescent="0.2">
      <c r="A124" s="4" t="s">
        <v>543</v>
      </c>
      <c r="B124" s="50">
        <v>0</v>
      </c>
      <c r="C124" s="50">
        <v>1</v>
      </c>
      <c r="D124" s="50">
        <v>0</v>
      </c>
      <c r="F124">
        <v>0</v>
      </c>
      <c r="G124">
        <v>0</v>
      </c>
      <c r="H124" s="4"/>
      <c r="I124" s="4" t="s">
        <v>536</v>
      </c>
      <c r="J124" s="6">
        <f t="shared" si="133"/>
        <v>1</v>
      </c>
      <c r="K124">
        <f t="shared" si="134"/>
        <v>1</v>
      </c>
      <c r="N124" t="s">
        <v>530</v>
      </c>
      <c r="O124">
        <f t="shared" si="135"/>
        <v>0</v>
      </c>
      <c r="P124" s="51" t="e">
        <f t="shared" si="136"/>
        <v>#DIV/0!</v>
      </c>
      <c r="Q124" s="4" t="e">
        <f t="shared" si="137"/>
        <v>#DIV/0!</v>
      </c>
      <c r="R124" s="43">
        <f t="shared" si="138"/>
        <v>0</v>
      </c>
      <c r="S124" s="6">
        <f t="shared" si="139"/>
        <v>0</v>
      </c>
      <c r="T124" s="6">
        <f t="shared" si="140"/>
        <v>0</v>
      </c>
      <c r="U124" s="6"/>
      <c r="V124" s="43">
        <f t="shared" si="141"/>
        <v>0</v>
      </c>
      <c r="W124" s="6">
        <f t="shared" si="142"/>
        <v>0</v>
      </c>
      <c r="X124" s="6">
        <f t="shared" si="143"/>
        <v>0</v>
      </c>
      <c r="Y124" s="6">
        <f t="shared" si="144"/>
        <v>0</v>
      </c>
      <c r="Z124" s="6"/>
      <c r="AA124" s="43">
        <f t="shared" si="145"/>
        <v>0</v>
      </c>
      <c r="AB124" s="6">
        <f t="shared" si="146"/>
        <v>0</v>
      </c>
      <c r="AC124" s="6">
        <f t="shared" si="147"/>
        <v>0</v>
      </c>
      <c r="AD124" s="6"/>
      <c r="AE124" s="35">
        <f t="shared" si="148"/>
        <v>0</v>
      </c>
      <c r="AF124">
        <f t="shared" si="149"/>
        <v>0</v>
      </c>
      <c r="AG124">
        <f t="shared" si="150"/>
        <v>0</v>
      </c>
      <c r="AI124" s="35">
        <f t="shared" si="151"/>
        <v>0</v>
      </c>
      <c r="AJ124">
        <f t="shared" si="152"/>
        <v>0</v>
      </c>
      <c r="AK124">
        <f t="shared" si="153"/>
        <v>0</v>
      </c>
      <c r="AL124">
        <f t="shared" si="154"/>
        <v>0</v>
      </c>
      <c r="AN124" s="35">
        <f t="shared" si="155"/>
        <v>0</v>
      </c>
      <c r="AO124">
        <f t="shared" si="156"/>
        <v>0</v>
      </c>
      <c r="AP124">
        <f t="shared" si="157"/>
        <v>0</v>
      </c>
      <c r="AT124" s="35"/>
      <c r="AZ124" s="35"/>
      <c r="BG124" s="35"/>
    </row>
    <row r="125" spans="1:59" ht="51" x14ac:dyDescent="0.2">
      <c r="A125" s="4" t="s">
        <v>544</v>
      </c>
      <c r="B125" s="50">
        <v>2</v>
      </c>
      <c r="C125" s="50">
        <v>0</v>
      </c>
      <c r="D125" s="50">
        <v>0</v>
      </c>
      <c r="E125">
        <v>8</v>
      </c>
      <c r="F125">
        <v>0</v>
      </c>
      <c r="G125">
        <v>0</v>
      </c>
      <c r="H125" s="4"/>
      <c r="I125" s="4" t="s">
        <v>545</v>
      </c>
      <c r="J125" s="6">
        <f t="shared" si="133"/>
        <v>2</v>
      </c>
      <c r="K125">
        <f t="shared" si="134"/>
        <v>10</v>
      </c>
      <c r="O125">
        <f t="shared" si="135"/>
        <v>0</v>
      </c>
      <c r="P125" s="51" t="e">
        <f t="shared" si="136"/>
        <v>#DIV/0!</v>
      </c>
      <c r="Q125" s="4" t="e">
        <f t="shared" si="137"/>
        <v>#DIV/0!</v>
      </c>
      <c r="R125" s="43">
        <f t="shared" si="138"/>
        <v>0</v>
      </c>
      <c r="S125" s="6">
        <f t="shared" si="139"/>
        <v>0</v>
      </c>
      <c r="T125" s="6">
        <f t="shared" si="140"/>
        <v>0</v>
      </c>
      <c r="U125" s="6"/>
      <c r="V125" s="43">
        <f t="shared" si="141"/>
        <v>0</v>
      </c>
      <c r="W125" s="6">
        <f t="shared" si="142"/>
        <v>0</v>
      </c>
      <c r="X125" s="6">
        <f t="shared" si="143"/>
        <v>0</v>
      </c>
      <c r="Y125" s="6">
        <f t="shared" si="144"/>
        <v>0</v>
      </c>
      <c r="Z125" s="6"/>
      <c r="AA125" s="43">
        <f t="shared" si="145"/>
        <v>0</v>
      </c>
      <c r="AB125" s="6">
        <f t="shared" si="146"/>
        <v>0</v>
      </c>
      <c r="AC125" s="6">
        <f t="shared" si="147"/>
        <v>0</v>
      </c>
      <c r="AD125" s="6"/>
      <c r="AE125" s="35">
        <f t="shared" si="148"/>
        <v>0</v>
      </c>
      <c r="AF125">
        <f t="shared" si="149"/>
        <v>0</v>
      </c>
      <c r="AG125">
        <f t="shared" si="150"/>
        <v>0</v>
      </c>
      <c r="AI125" s="35">
        <f t="shared" si="151"/>
        <v>0</v>
      </c>
      <c r="AJ125">
        <f t="shared" si="152"/>
        <v>0</v>
      </c>
      <c r="AK125">
        <f t="shared" si="153"/>
        <v>0</v>
      </c>
      <c r="AL125">
        <f t="shared" si="154"/>
        <v>0</v>
      </c>
      <c r="AN125" s="35">
        <f t="shared" si="155"/>
        <v>0</v>
      </c>
      <c r="AO125">
        <f t="shared" si="156"/>
        <v>0</v>
      </c>
      <c r="AP125">
        <f t="shared" si="157"/>
        <v>0</v>
      </c>
      <c r="AT125" s="35"/>
      <c r="AZ125" s="35"/>
      <c r="BG125" s="35"/>
    </row>
    <row r="126" spans="1:59" ht="51" x14ac:dyDescent="0.2">
      <c r="A126" s="4" t="s">
        <v>546</v>
      </c>
      <c r="B126" s="50">
        <v>0</v>
      </c>
      <c r="C126" s="50">
        <v>0</v>
      </c>
      <c r="D126" s="50">
        <v>1</v>
      </c>
      <c r="E126">
        <v>0</v>
      </c>
      <c r="F126">
        <v>0</v>
      </c>
      <c r="G126">
        <v>0</v>
      </c>
      <c r="H126" s="4"/>
      <c r="I126" s="4"/>
      <c r="J126" s="6">
        <f t="shared" si="133"/>
        <v>1</v>
      </c>
      <c r="K126">
        <f t="shared" si="134"/>
        <v>1</v>
      </c>
      <c r="N126" t="s">
        <v>530</v>
      </c>
      <c r="O126">
        <f t="shared" si="135"/>
        <v>0</v>
      </c>
      <c r="P126" s="51" t="e">
        <f t="shared" si="136"/>
        <v>#DIV/0!</v>
      </c>
      <c r="Q126" s="4" t="e">
        <f t="shared" si="137"/>
        <v>#DIV/0!</v>
      </c>
      <c r="R126" s="43">
        <f t="shared" si="138"/>
        <v>0</v>
      </c>
      <c r="S126" s="6">
        <f t="shared" si="139"/>
        <v>0</v>
      </c>
      <c r="T126" s="6">
        <f t="shared" si="140"/>
        <v>0</v>
      </c>
      <c r="U126" s="6"/>
      <c r="V126" s="43">
        <f t="shared" si="141"/>
        <v>0</v>
      </c>
      <c r="W126" s="6">
        <f t="shared" si="142"/>
        <v>0</v>
      </c>
      <c r="X126" s="6">
        <f t="shared" si="143"/>
        <v>0</v>
      </c>
      <c r="Y126" s="6">
        <f t="shared" si="144"/>
        <v>0</v>
      </c>
      <c r="Z126" s="6"/>
      <c r="AA126" s="43">
        <f t="shared" si="145"/>
        <v>0</v>
      </c>
      <c r="AB126" s="6">
        <f t="shared" si="146"/>
        <v>0</v>
      </c>
      <c r="AC126" s="6">
        <f t="shared" si="147"/>
        <v>0</v>
      </c>
      <c r="AD126" s="6"/>
      <c r="AE126" s="35">
        <f t="shared" si="148"/>
        <v>0</v>
      </c>
      <c r="AF126">
        <f t="shared" si="149"/>
        <v>0</v>
      </c>
      <c r="AG126">
        <f t="shared" si="150"/>
        <v>0</v>
      </c>
      <c r="AI126" s="35">
        <f t="shared" si="151"/>
        <v>0</v>
      </c>
      <c r="AJ126">
        <f t="shared" si="152"/>
        <v>0</v>
      </c>
      <c r="AK126">
        <f t="shared" si="153"/>
        <v>0</v>
      </c>
      <c r="AL126">
        <f t="shared" si="154"/>
        <v>0</v>
      </c>
      <c r="AN126" s="35">
        <f t="shared" si="155"/>
        <v>0</v>
      </c>
      <c r="AO126">
        <f t="shared" si="156"/>
        <v>0</v>
      </c>
      <c r="AP126">
        <f t="shared" si="157"/>
        <v>0</v>
      </c>
      <c r="AT126" s="35"/>
      <c r="AZ126" s="35"/>
      <c r="BG126" s="35"/>
    </row>
    <row r="127" spans="1:59" ht="68" x14ac:dyDescent="0.2">
      <c r="A127" s="4" t="s">
        <v>547</v>
      </c>
      <c r="B127" s="50">
        <v>1</v>
      </c>
      <c r="C127" s="50">
        <v>3</v>
      </c>
      <c r="D127" s="50">
        <v>3</v>
      </c>
      <c r="E127">
        <v>25</v>
      </c>
      <c r="F127">
        <v>4</v>
      </c>
      <c r="H127" s="4" t="s">
        <v>548</v>
      </c>
      <c r="I127" s="4" t="s">
        <v>549</v>
      </c>
      <c r="J127" s="6">
        <f t="shared" si="133"/>
        <v>7</v>
      </c>
      <c r="K127">
        <f t="shared" si="134"/>
        <v>36</v>
      </c>
      <c r="N127" t="s">
        <v>530</v>
      </c>
      <c r="O127">
        <f t="shared" si="135"/>
        <v>0</v>
      </c>
      <c r="P127" s="51" t="e">
        <f t="shared" si="136"/>
        <v>#DIV/0!</v>
      </c>
      <c r="Q127" s="4" t="e">
        <f t="shared" si="137"/>
        <v>#DIV/0!</v>
      </c>
      <c r="R127" s="43">
        <f t="shared" si="138"/>
        <v>0</v>
      </c>
      <c r="S127" s="6">
        <f t="shared" si="139"/>
        <v>0</v>
      </c>
      <c r="T127" s="6">
        <f t="shared" si="140"/>
        <v>0</v>
      </c>
      <c r="U127" s="6"/>
      <c r="V127" s="43">
        <f t="shared" si="141"/>
        <v>0</v>
      </c>
      <c r="W127" s="6">
        <f t="shared" si="142"/>
        <v>0</v>
      </c>
      <c r="X127" s="6">
        <f t="shared" si="143"/>
        <v>0</v>
      </c>
      <c r="Y127" s="6">
        <f t="shared" si="144"/>
        <v>0</v>
      </c>
      <c r="Z127" s="6"/>
      <c r="AA127" s="43">
        <f t="shared" si="145"/>
        <v>0</v>
      </c>
      <c r="AB127" s="6">
        <f t="shared" si="146"/>
        <v>0</v>
      </c>
      <c r="AC127" s="6">
        <f t="shared" si="147"/>
        <v>0</v>
      </c>
      <c r="AD127" s="6"/>
      <c r="AE127" s="35">
        <f t="shared" si="148"/>
        <v>0</v>
      </c>
      <c r="AF127">
        <f t="shared" si="149"/>
        <v>0</v>
      </c>
      <c r="AG127">
        <f t="shared" si="150"/>
        <v>0</v>
      </c>
      <c r="AI127" s="35">
        <f t="shared" si="151"/>
        <v>0</v>
      </c>
      <c r="AJ127">
        <f t="shared" si="152"/>
        <v>0</v>
      </c>
      <c r="AK127">
        <f t="shared" si="153"/>
        <v>0</v>
      </c>
      <c r="AL127">
        <f t="shared" si="154"/>
        <v>0</v>
      </c>
      <c r="AN127" s="35">
        <f t="shared" si="155"/>
        <v>0</v>
      </c>
      <c r="AO127">
        <f t="shared" si="156"/>
        <v>0</v>
      </c>
      <c r="AP127">
        <f t="shared" si="157"/>
        <v>0</v>
      </c>
      <c r="AT127" s="35"/>
      <c r="AZ127" s="35"/>
      <c r="BG127" s="35"/>
    </row>
    <row r="128" spans="1:59" ht="51" x14ac:dyDescent="0.2">
      <c r="A128" s="4" t="s">
        <v>550</v>
      </c>
      <c r="B128" s="50">
        <v>1</v>
      </c>
      <c r="C128" s="50">
        <v>0</v>
      </c>
      <c r="D128" s="50">
        <v>0</v>
      </c>
      <c r="E128">
        <v>0</v>
      </c>
      <c r="F128">
        <v>0</v>
      </c>
      <c r="G128">
        <v>0</v>
      </c>
      <c r="H128" s="4"/>
      <c r="I128" s="4" t="s">
        <v>551</v>
      </c>
      <c r="J128" s="6">
        <f t="shared" si="133"/>
        <v>1</v>
      </c>
      <c r="K128">
        <f t="shared" si="134"/>
        <v>1</v>
      </c>
      <c r="N128" t="s">
        <v>530</v>
      </c>
      <c r="O128">
        <f t="shared" si="135"/>
        <v>0</v>
      </c>
      <c r="P128" s="51" t="e">
        <f t="shared" si="136"/>
        <v>#DIV/0!</v>
      </c>
      <c r="Q128" s="4" t="e">
        <f t="shared" si="137"/>
        <v>#DIV/0!</v>
      </c>
      <c r="R128" s="43">
        <f t="shared" si="138"/>
        <v>0</v>
      </c>
      <c r="S128" s="6">
        <f t="shared" si="139"/>
        <v>0</v>
      </c>
      <c r="T128" s="6">
        <f t="shared" si="140"/>
        <v>0</v>
      </c>
      <c r="U128" s="6"/>
      <c r="V128" s="43">
        <f t="shared" si="141"/>
        <v>0</v>
      </c>
      <c r="W128" s="6">
        <f t="shared" si="142"/>
        <v>0</v>
      </c>
      <c r="X128" s="6">
        <f t="shared" si="143"/>
        <v>0</v>
      </c>
      <c r="Y128" s="6">
        <f t="shared" si="144"/>
        <v>0</v>
      </c>
      <c r="Z128" s="6"/>
      <c r="AA128" s="43">
        <f t="shared" si="145"/>
        <v>0</v>
      </c>
      <c r="AB128" s="6">
        <f t="shared" si="146"/>
        <v>0</v>
      </c>
      <c r="AC128" s="6">
        <f t="shared" si="147"/>
        <v>0</v>
      </c>
      <c r="AD128" s="6"/>
      <c r="AE128" s="35">
        <f t="shared" si="148"/>
        <v>0</v>
      </c>
      <c r="AF128">
        <f t="shared" si="149"/>
        <v>0</v>
      </c>
      <c r="AG128">
        <f t="shared" si="150"/>
        <v>0</v>
      </c>
      <c r="AI128" s="35">
        <f t="shared" si="151"/>
        <v>0</v>
      </c>
      <c r="AJ128">
        <f t="shared" si="152"/>
        <v>0</v>
      </c>
      <c r="AK128">
        <f t="shared" si="153"/>
        <v>0</v>
      </c>
      <c r="AL128">
        <f t="shared" si="154"/>
        <v>0</v>
      </c>
      <c r="AN128" s="35">
        <f t="shared" si="155"/>
        <v>0</v>
      </c>
      <c r="AO128">
        <f t="shared" si="156"/>
        <v>0</v>
      </c>
      <c r="AP128">
        <f t="shared" si="157"/>
        <v>0</v>
      </c>
      <c r="AT128" s="35"/>
      <c r="AZ128" s="35"/>
      <c r="BG128" s="35"/>
    </row>
    <row r="130" spans="1:63" s="3" customFormat="1" ht="17" x14ac:dyDescent="0.2">
      <c r="A130" s="1" t="s">
        <v>376</v>
      </c>
      <c r="H130" s="1" t="s">
        <v>380</v>
      </c>
      <c r="I130" s="12"/>
      <c r="J130" s="23"/>
      <c r="K130" s="23"/>
      <c r="L130" s="23"/>
      <c r="M130" s="39"/>
      <c r="O130" s="3">
        <f t="shared" ref="O130:O132" si="158">LEN(L130)</f>
        <v>0</v>
      </c>
      <c r="P130" s="3" t="e">
        <f t="shared" ref="P130:P132" si="159">J130/O130</f>
        <v>#DIV/0!</v>
      </c>
      <c r="Q130" s="3" t="e">
        <f t="shared" ref="Q130:Q132" si="160">K130/O130</f>
        <v>#DIV/0!</v>
      </c>
      <c r="R130" s="34">
        <f t="shared" ref="R130:R132" si="161">IF(L130="A",J130/O130,0)</f>
        <v>0</v>
      </c>
      <c r="S130" s="3">
        <f t="shared" ref="S130:S132" si="162">IF(L130="AB",J130/O130,0)</f>
        <v>0</v>
      </c>
      <c r="T130" s="3">
        <f t="shared" ref="T130:T132" si="163">IF(L130="ABC",J130/O130,0)</f>
        <v>0</v>
      </c>
      <c r="U130" s="3">
        <f t="shared" ref="U130:U132" si="164">IF(L130="ABCD",J130/O130,0)</f>
        <v>0</v>
      </c>
      <c r="W130" s="34">
        <f t="shared" ref="W130:W132" si="165">IF(L130="B",J130/O130,0)</f>
        <v>0</v>
      </c>
      <c r="X130" s="3">
        <f t="shared" ref="X130:X132" si="166">IF(L130="AB",J130/O130,0)</f>
        <v>0</v>
      </c>
      <c r="Y130" s="3">
        <f t="shared" ref="Y130:Y132" si="167">IF(L130="BC",J130/O130,0)</f>
        <v>0</v>
      </c>
      <c r="Z130" s="3">
        <f t="shared" ref="Z130:Z132" si="168">IF(L130="BCD",J130/O130,0)</f>
        <v>0</v>
      </c>
      <c r="AA130" s="3">
        <f t="shared" ref="AA130:AA132" si="169">IF(L130="ABCD",J130/O130,0)</f>
        <v>0</v>
      </c>
      <c r="AC130" s="34">
        <f t="shared" ref="AC130:AC132" si="170">IF(L130="C",J130/O130,0)</f>
        <v>0</v>
      </c>
      <c r="AD130" s="3">
        <f t="shared" ref="AD130:AD132" si="171">IF(L130="CD",J130/O130,0)</f>
        <v>0</v>
      </c>
      <c r="AE130" s="3">
        <f t="shared" ref="AE130:AE132" si="172">IF(L130="ABC",J130/O130,0)</f>
        <v>0</v>
      </c>
      <c r="AF130" s="3">
        <f t="shared" ref="AF130:AF132" si="173">IF(L130="ABCD",J130/O130,0)</f>
        <v>0</v>
      </c>
      <c r="AG130" s="3">
        <f t="shared" ref="AG130:AG132" si="174">IF(L130="BC",J130/O130,0)</f>
        <v>0</v>
      </c>
      <c r="AH130" s="3">
        <f t="shared" ref="AH130:AH132" si="175">IF(L130="BCD",J130/O130,0)</f>
        <v>0</v>
      </c>
      <c r="AJ130" s="34">
        <f t="shared" ref="AJ130:AJ132" si="176">IF(L130="D",J130/O130,0)</f>
        <v>0</v>
      </c>
      <c r="AK130" s="3">
        <f t="shared" ref="AK130:AK132" si="177">IF(L130="ABCD",J130/O130,0)</f>
        <v>0</v>
      </c>
      <c r="AL130" s="3">
        <f t="shared" ref="AL130:AL132" si="178">IF(L130="BCD",J130/O130,0)</f>
        <v>0</v>
      </c>
      <c r="AM130" s="3">
        <f t="shared" ref="AM130:AM132" si="179">IF(L130="CD",J130/O130,0)</f>
        <v>0</v>
      </c>
      <c r="AO130" s="34">
        <f t="shared" ref="AO130:AO132" si="180">IF(L130="A",K130/O130,0)</f>
        <v>0</v>
      </c>
      <c r="AP130" s="3">
        <f t="shared" ref="AP130:AP132" si="181">IF(L130="AB",K130/O130,0)</f>
        <v>0</v>
      </c>
      <c r="AQ130" s="3">
        <f t="shared" ref="AQ130:AQ132" si="182">IF(L130="ABC",K130/O130,0)</f>
        <v>0</v>
      </c>
      <c r="AR130" s="3">
        <f t="shared" ref="AR130:AR132" si="183">IF(L130="ABCD",K130/O130,0)</f>
        <v>0</v>
      </c>
      <c r="AT130" s="34">
        <f t="shared" ref="AT130:AT132" si="184">IF(L130="B",K130/O130,0)</f>
        <v>0</v>
      </c>
      <c r="AU130" s="3">
        <f t="shared" ref="AU130:AU132" si="185">IF(L130="AB",K130/O130,0)</f>
        <v>0</v>
      </c>
      <c r="AV130" s="3">
        <f t="shared" ref="AV130:AV132" si="186">IF(L130="BC",K130/O130,0)</f>
        <v>0</v>
      </c>
      <c r="AW130" s="3">
        <f t="shared" ref="AW130:AW132" si="187">IF(L130="BCD",K130/O130,0)</f>
        <v>0</v>
      </c>
      <c r="AX130" s="3">
        <f t="shared" ref="AX130:AX132" si="188">IF(L130="ABCD",K130/O130,0)</f>
        <v>0</v>
      </c>
      <c r="AZ130" s="34">
        <f t="shared" ref="AZ130:AZ132" si="189">IF(L130="C",K130/O130,0)</f>
        <v>0</v>
      </c>
      <c r="BA130" s="3">
        <f t="shared" ref="BA130:BA132" si="190">IF(L130="CD",K130/O130,0)</f>
        <v>0</v>
      </c>
      <c r="BB130" s="3">
        <f t="shared" ref="BB130:BB132" si="191">IF(L130="ABC",K130/O130,0)</f>
        <v>0</v>
      </c>
      <c r="BC130" s="3">
        <f t="shared" ref="BC130:BC132" si="192">IF(L130="ABCD",K130/O130,0)</f>
        <v>0</v>
      </c>
      <c r="BD130" s="3">
        <f t="shared" ref="BD130:BD132" si="193">IF(L130="BC",K130/O130,0)</f>
        <v>0</v>
      </c>
      <c r="BE130" s="3">
        <f t="shared" ref="BE130:BE132" si="194">IF(L130="BCD",K130/O130,0)</f>
        <v>0</v>
      </c>
      <c r="BG130" s="34">
        <f t="shared" ref="BG130:BG132" si="195">IF(L130="D",K130/O130,0)</f>
        <v>0</v>
      </c>
      <c r="BH130" s="3">
        <f t="shared" ref="BH130:BH132" si="196">IF(L130="ABCD",K130/O130,0)</f>
        <v>0</v>
      </c>
      <c r="BI130" s="3">
        <f t="shared" ref="BI130:BI132" si="197">IF(L130="BCD",K130/O130,0)</f>
        <v>0</v>
      </c>
      <c r="BJ130" s="3">
        <f t="shared" ref="BJ130:BJ132" si="198">IF(L130="CD",K130/O130,0)</f>
        <v>0</v>
      </c>
    </row>
    <row r="131" spans="1:63" ht="34" x14ac:dyDescent="0.2">
      <c r="A131" s="4" t="s">
        <v>377</v>
      </c>
      <c r="B131" s="6">
        <v>2</v>
      </c>
      <c r="C131" s="6">
        <v>0</v>
      </c>
      <c r="D131" s="6">
        <v>0</v>
      </c>
      <c r="E131" s="10">
        <v>0</v>
      </c>
      <c r="F131" s="10">
        <v>0</v>
      </c>
      <c r="G131" s="10">
        <v>0</v>
      </c>
      <c r="H131" s="4"/>
      <c r="I131" s="13" t="s">
        <v>378</v>
      </c>
      <c r="J131" s="24">
        <f t="shared" ref="J131:J132" si="199" xml:space="preserve"> SUM(B131,C131,D131)</f>
        <v>2</v>
      </c>
      <c r="K131" s="24">
        <f t="shared" ref="K131:K132" si="200" xml:space="preserve"> SUM(B131,C131,D131,E131,F131,G131)</f>
        <v>2</v>
      </c>
      <c r="L131" s="24" t="s">
        <v>503</v>
      </c>
      <c r="M131" s="37"/>
      <c r="O131">
        <f t="shared" si="158"/>
        <v>2</v>
      </c>
      <c r="P131">
        <f t="shared" si="159"/>
        <v>1</v>
      </c>
      <c r="Q131">
        <f t="shared" si="160"/>
        <v>1</v>
      </c>
      <c r="R131" s="43">
        <f t="shared" si="161"/>
        <v>0</v>
      </c>
      <c r="S131" s="6">
        <f t="shared" si="162"/>
        <v>0</v>
      </c>
      <c r="T131" s="6">
        <f t="shared" si="163"/>
        <v>0</v>
      </c>
      <c r="U131" s="6">
        <f t="shared" si="164"/>
        <v>0</v>
      </c>
      <c r="V131" s="6"/>
      <c r="W131" s="43">
        <f t="shared" si="165"/>
        <v>0</v>
      </c>
      <c r="X131" s="6">
        <f t="shared" si="166"/>
        <v>0</v>
      </c>
      <c r="Y131" s="6">
        <f t="shared" si="167"/>
        <v>1</v>
      </c>
      <c r="Z131" s="6">
        <f t="shared" si="168"/>
        <v>0</v>
      </c>
      <c r="AA131" s="6">
        <f t="shared" si="169"/>
        <v>0</v>
      </c>
      <c r="AB131" s="6"/>
      <c r="AC131" s="43">
        <f t="shared" si="170"/>
        <v>0</v>
      </c>
      <c r="AD131" s="6">
        <f t="shared" si="171"/>
        <v>0</v>
      </c>
      <c r="AE131" s="6">
        <f t="shared" si="172"/>
        <v>0</v>
      </c>
      <c r="AF131" s="6">
        <f t="shared" si="173"/>
        <v>0</v>
      </c>
      <c r="AG131" s="6">
        <f t="shared" si="174"/>
        <v>1</v>
      </c>
      <c r="AH131" s="6">
        <f t="shared" si="175"/>
        <v>0</v>
      </c>
      <c r="AI131" s="6"/>
      <c r="AJ131" s="43">
        <f t="shared" si="176"/>
        <v>0</v>
      </c>
      <c r="AK131" s="6">
        <f t="shared" si="177"/>
        <v>0</v>
      </c>
      <c r="AL131" s="6">
        <f t="shared" si="178"/>
        <v>0</v>
      </c>
      <c r="AM131" s="6">
        <f t="shared" si="179"/>
        <v>0</v>
      </c>
      <c r="AN131" s="6"/>
      <c r="AO131" s="35">
        <f t="shared" si="180"/>
        <v>0</v>
      </c>
      <c r="AP131">
        <f t="shared" si="181"/>
        <v>0</v>
      </c>
      <c r="AQ131">
        <f t="shared" si="182"/>
        <v>0</v>
      </c>
      <c r="AR131">
        <f t="shared" si="183"/>
        <v>0</v>
      </c>
      <c r="AT131" s="35">
        <f t="shared" si="184"/>
        <v>0</v>
      </c>
      <c r="AU131">
        <f t="shared" si="185"/>
        <v>0</v>
      </c>
      <c r="AV131">
        <f t="shared" si="186"/>
        <v>1</v>
      </c>
      <c r="AW131">
        <f t="shared" si="187"/>
        <v>0</v>
      </c>
      <c r="AX131">
        <f t="shared" si="188"/>
        <v>0</v>
      </c>
      <c r="AZ131" s="35">
        <f t="shared" si="189"/>
        <v>0</v>
      </c>
      <c r="BA131">
        <f t="shared" si="190"/>
        <v>0</v>
      </c>
      <c r="BB131">
        <f t="shared" si="191"/>
        <v>0</v>
      </c>
      <c r="BC131">
        <f t="shared" si="192"/>
        <v>0</v>
      </c>
      <c r="BD131">
        <f t="shared" si="193"/>
        <v>1</v>
      </c>
      <c r="BE131">
        <f t="shared" si="194"/>
        <v>0</v>
      </c>
      <c r="BG131" s="35">
        <f t="shared" si="195"/>
        <v>0</v>
      </c>
      <c r="BH131">
        <f t="shared" si="196"/>
        <v>0</v>
      </c>
      <c r="BI131">
        <f t="shared" si="197"/>
        <v>0</v>
      </c>
      <c r="BJ131">
        <f t="shared" si="198"/>
        <v>0</v>
      </c>
    </row>
    <row r="132" spans="1:63" ht="34" x14ac:dyDescent="0.2">
      <c r="A132" s="4" t="s">
        <v>379</v>
      </c>
      <c r="B132" s="6">
        <v>1</v>
      </c>
      <c r="C132" s="6">
        <v>0</v>
      </c>
      <c r="D132" s="6">
        <v>1</v>
      </c>
      <c r="E132" s="10">
        <v>1</v>
      </c>
      <c r="F132" s="10">
        <v>0</v>
      </c>
      <c r="G132" s="10">
        <v>1</v>
      </c>
      <c r="H132" s="4"/>
      <c r="I132" s="13" t="s">
        <v>374</v>
      </c>
      <c r="J132" s="24">
        <f t="shared" si="199"/>
        <v>2</v>
      </c>
      <c r="K132" s="24">
        <f t="shared" si="200"/>
        <v>4</v>
      </c>
      <c r="L132" s="24" t="s">
        <v>503</v>
      </c>
      <c r="M132" s="37"/>
      <c r="O132">
        <f t="shared" si="158"/>
        <v>2</v>
      </c>
      <c r="P132">
        <f t="shared" si="159"/>
        <v>1</v>
      </c>
      <c r="Q132">
        <f t="shared" si="160"/>
        <v>2</v>
      </c>
      <c r="R132" s="43">
        <f t="shared" si="161"/>
        <v>0</v>
      </c>
      <c r="S132" s="6">
        <f t="shared" si="162"/>
        <v>0</v>
      </c>
      <c r="T132" s="6">
        <f t="shared" si="163"/>
        <v>0</v>
      </c>
      <c r="U132" s="6">
        <f t="shared" si="164"/>
        <v>0</v>
      </c>
      <c r="V132" s="6"/>
      <c r="W132" s="43">
        <f t="shared" si="165"/>
        <v>0</v>
      </c>
      <c r="X132" s="6">
        <f t="shared" si="166"/>
        <v>0</v>
      </c>
      <c r="Y132" s="6">
        <f t="shared" si="167"/>
        <v>1</v>
      </c>
      <c r="Z132" s="6">
        <f t="shared" si="168"/>
        <v>0</v>
      </c>
      <c r="AA132" s="6">
        <f t="shared" si="169"/>
        <v>0</v>
      </c>
      <c r="AB132" s="6"/>
      <c r="AC132" s="43">
        <f t="shared" si="170"/>
        <v>0</v>
      </c>
      <c r="AD132" s="6">
        <f t="shared" si="171"/>
        <v>0</v>
      </c>
      <c r="AE132" s="6">
        <f t="shared" si="172"/>
        <v>0</v>
      </c>
      <c r="AF132" s="6">
        <f t="shared" si="173"/>
        <v>0</v>
      </c>
      <c r="AG132" s="6">
        <f t="shared" si="174"/>
        <v>1</v>
      </c>
      <c r="AH132" s="6">
        <f t="shared" si="175"/>
        <v>0</v>
      </c>
      <c r="AI132" s="6"/>
      <c r="AJ132" s="43">
        <f t="shared" si="176"/>
        <v>0</v>
      </c>
      <c r="AK132" s="6">
        <f t="shared" si="177"/>
        <v>0</v>
      </c>
      <c r="AL132" s="6">
        <f t="shared" si="178"/>
        <v>0</v>
      </c>
      <c r="AM132" s="6">
        <f t="shared" si="179"/>
        <v>0</v>
      </c>
      <c r="AN132" s="6"/>
      <c r="AO132" s="35">
        <f t="shared" si="180"/>
        <v>0</v>
      </c>
      <c r="AP132">
        <f t="shared" si="181"/>
        <v>0</v>
      </c>
      <c r="AQ132">
        <f t="shared" si="182"/>
        <v>0</v>
      </c>
      <c r="AR132">
        <f t="shared" si="183"/>
        <v>0</v>
      </c>
      <c r="AT132" s="35">
        <f t="shared" si="184"/>
        <v>0</v>
      </c>
      <c r="AU132">
        <f t="shared" si="185"/>
        <v>0</v>
      </c>
      <c r="AV132">
        <f t="shared" si="186"/>
        <v>2</v>
      </c>
      <c r="AW132">
        <f t="shared" si="187"/>
        <v>0</v>
      </c>
      <c r="AX132">
        <f t="shared" si="188"/>
        <v>0</v>
      </c>
      <c r="AZ132" s="35">
        <f t="shared" si="189"/>
        <v>0</v>
      </c>
      <c r="BA132">
        <f t="shared" si="190"/>
        <v>0</v>
      </c>
      <c r="BB132">
        <f t="shared" si="191"/>
        <v>0</v>
      </c>
      <c r="BC132">
        <f t="shared" si="192"/>
        <v>0</v>
      </c>
      <c r="BD132">
        <f t="shared" si="193"/>
        <v>2</v>
      </c>
      <c r="BE132">
        <f t="shared" si="194"/>
        <v>0</v>
      </c>
      <c r="BG132" s="35">
        <f t="shared" si="195"/>
        <v>0</v>
      </c>
      <c r="BH132">
        <f t="shared" si="196"/>
        <v>0</v>
      </c>
      <c r="BI132">
        <f t="shared" si="197"/>
        <v>0</v>
      </c>
      <c r="BJ132">
        <f t="shared" si="198"/>
        <v>0</v>
      </c>
    </row>
    <row r="133" spans="1:63" x14ac:dyDescent="0.2">
      <c r="A133" s="4"/>
      <c r="B133" s="6"/>
      <c r="C133" s="6"/>
      <c r="D133" s="6"/>
      <c r="E133" s="10"/>
      <c r="F133" s="10"/>
      <c r="G133" s="10"/>
      <c r="H133" s="4"/>
      <c r="I133" s="13"/>
      <c r="J133" s="24"/>
      <c r="K133" s="24"/>
      <c r="L133" s="24"/>
      <c r="M133" s="37"/>
      <c r="R133" s="43"/>
      <c r="S133" s="6"/>
      <c r="T133" s="6"/>
      <c r="U133" s="6"/>
      <c r="V133" s="6"/>
      <c r="W133" s="43"/>
      <c r="X133" s="6"/>
      <c r="Y133" s="6"/>
      <c r="Z133" s="6"/>
      <c r="AA133" s="6"/>
      <c r="AB133" s="6"/>
      <c r="AC133" s="43"/>
      <c r="AD133" s="6"/>
      <c r="AE133" s="6"/>
      <c r="AF133" s="6"/>
      <c r="AG133" s="6"/>
      <c r="AH133" s="6"/>
      <c r="AI133" s="6"/>
      <c r="AJ133" s="43"/>
      <c r="AK133" s="6"/>
      <c r="AL133" s="6"/>
      <c r="AM133" s="6"/>
      <c r="AN133" s="6"/>
      <c r="AO133" s="35"/>
      <c r="AT133" s="35"/>
      <c r="AZ133" s="35"/>
      <c r="BG133" s="35"/>
    </row>
    <row r="134" spans="1:63" s="60" customFormat="1" x14ac:dyDescent="0.2">
      <c r="A134" s="59"/>
      <c r="H134" s="59"/>
      <c r="I134" s="61"/>
      <c r="J134" s="62"/>
      <c r="K134" s="62"/>
      <c r="L134" s="62"/>
      <c r="M134" s="63"/>
      <c r="R134" s="64"/>
      <c r="W134" s="64"/>
      <c r="AC134" s="64"/>
      <c r="AJ134" s="64"/>
      <c r="AO134" s="64"/>
      <c r="AS134" s="60">
        <f>SUM(AO131:AR132,AE116:AG128,AO5:AR110)</f>
        <v>60.5</v>
      </c>
      <c r="AT134" s="64"/>
      <c r="AY134" s="60">
        <f>SUM(AT131:AX133,AI116:AL128,AT5:AX110)</f>
        <v>197.5</v>
      </c>
      <c r="AZ134" s="64"/>
      <c r="BF134" s="60">
        <f>SUM(AZ131:BE132,AN116:AP128,AZ5:BE110)</f>
        <v>235.99999999999997</v>
      </c>
      <c r="BG134" s="64"/>
      <c r="BK134" s="60">
        <f>SUM(BG131:BJ133,BG5:BJ110)</f>
        <v>3</v>
      </c>
    </row>
    <row r="135" spans="1:63" s="19" customFormat="1" ht="17" x14ac:dyDescent="0.2">
      <c r="A135" s="17" t="s">
        <v>127</v>
      </c>
      <c r="H135" s="17"/>
      <c r="I135" s="20"/>
      <c r="J135" s="22"/>
      <c r="K135" s="22"/>
      <c r="L135" s="22"/>
      <c r="M135" s="38"/>
      <c r="O135" s="19">
        <v>0</v>
      </c>
      <c r="P135" s="19" t="e">
        <v>#DIV/0!</v>
      </c>
      <c r="Q135" s="19" t="e">
        <v>#DIV/0!</v>
      </c>
      <c r="R135" s="33">
        <v>0</v>
      </c>
      <c r="S135" s="19">
        <v>0</v>
      </c>
      <c r="T135" s="19">
        <v>0</v>
      </c>
      <c r="U135" s="19">
        <v>0</v>
      </c>
      <c r="W135" s="33">
        <v>0</v>
      </c>
      <c r="X135" s="19">
        <v>0</v>
      </c>
      <c r="Y135" s="19">
        <v>0</v>
      </c>
      <c r="Z135" s="19">
        <v>0</v>
      </c>
      <c r="AA135" s="19">
        <v>0</v>
      </c>
      <c r="AC135" s="33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J135" s="33">
        <v>0</v>
      </c>
      <c r="AK135" s="19">
        <v>0</v>
      </c>
      <c r="AL135" s="19">
        <v>0</v>
      </c>
      <c r="AM135" s="19">
        <v>0</v>
      </c>
      <c r="AO135" s="33">
        <v>0</v>
      </c>
      <c r="AP135" s="19">
        <v>0</v>
      </c>
      <c r="AQ135" s="19">
        <v>0</v>
      </c>
      <c r="AR135" s="19">
        <v>0</v>
      </c>
      <c r="AT135" s="33">
        <v>0</v>
      </c>
      <c r="AU135" s="19">
        <v>0</v>
      </c>
      <c r="AV135" s="19">
        <v>0</v>
      </c>
      <c r="AW135" s="19">
        <v>0</v>
      </c>
      <c r="AX135" s="19">
        <v>0</v>
      </c>
      <c r="AZ135" s="33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G135" s="33">
        <v>0</v>
      </c>
      <c r="BH135" s="19">
        <v>0</v>
      </c>
      <c r="BI135" s="19">
        <v>0</v>
      </c>
      <c r="BJ135" s="19">
        <v>0</v>
      </c>
    </row>
    <row r="136" spans="1:63" s="3" customFormat="1" ht="102" x14ac:dyDescent="0.2">
      <c r="A136" s="1" t="s">
        <v>128</v>
      </c>
      <c r="H136" s="1" t="s">
        <v>131</v>
      </c>
      <c r="I136" s="12" t="s">
        <v>132</v>
      </c>
      <c r="J136" s="23"/>
      <c r="K136" s="23"/>
      <c r="L136" s="23"/>
      <c r="M136" s="39"/>
      <c r="O136" s="3">
        <v>0</v>
      </c>
      <c r="P136" s="3" t="e">
        <v>#DIV/0!</v>
      </c>
      <c r="Q136" s="3" t="e">
        <v>#DIV/0!</v>
      </c>
      <c r="R136" s="34">
        <v>0</v>
      </c>
      <c r="S136" s="3">
        <v>0</v>
      </c>
      <c r="T136" s="3">
        <v>0</v>
      </c>
      <c r="U136" s="3">
        <v>0</v>
      </c>
      <c r="W136" s="34">
        <v>0</v>
      </c>
      <c r="X136" s="3">
        <v>0</v>
      </c>
      <c r="Y136" s="3">
        <v>0</v>
      </c>
      <c r="Z136" s="3">
        <v>0</v>
      </c>
      <c r="AA136" s="3">
        <v>0</v>
      </c>
      <c r="AC136" s="34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J136" s="34">
        <v>0</v>
      </c>
      <c r="AK136" s="3">
        <v>0</v>
      </c>
      <c r="AL136" s="3">
        <v>0</v>
      </c>
      <c r="AM136" s="3">
        <v>0</v>
      </c>
      <c r="AO136" s="34">
        <v>0</v>
      </c>
      <c r="AP136" s="3">
        <v>0</v>
      </c>
      <c r="AQ136" s="3">
        <v>0</v>
      </c>
      <c r="AR136" s="3">
        <v>0</v>
      </c>
      <c r="AT136" s="34">
        <v>0</v>
      </c>
      <c r="AU136" s="3">
        <v>0</v>
      </c>
      <c r="AV136" s="3">
        <v>0</v>
      </c>
      <c r="AW136" s="3">
        <v>0</v>
      </c>
      <c r="AX136" s="3">
        <v>0</v>
      </c>
      <c r="AZ136" s="34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G136" s="34">
        <v>0</v>
      </c>
      <c r="BH136" s="3">
        <v>0</v>
      </c>
      <c r="BI136" s="3">
        <v>0</v>
      </c>
      <c r="BJ136" s="3">
        <v>0</v>
      </c>
    </row>
    <row r="137" spans="1:63" ht="17" x14ac:dyDescent="0.2">
      <c r="A137" s="14" t="s">
        <v>0</v>
      </c>
      <c r="B137" s="15" t="s">
        <v>1</v>
      </c>
      <c r="C137" s="15" t="s">
        <v>2</v>
      </c>
      <c r="D137" s="15" t="s">
        <v>3</v>
      </c>
      <c r="E137" s="42" t="s">
        <v>4</v>
      </c>
      <c r="F137" s="42" t="s">
        <v>5</v>
      </c>
      <c r="G137" s="42" t="s">
        <v>6</v>
      </c>
      <c r="H137" s="14" t="s">
        <v>7</v>
      </c>
      <c r="I137" s="16" t="s">
        <v>8</v>
      </c>
      <c r="J137" s="24"/>
      <c r="K137" s="24"/>
      <c r="L137" s="24"/>
      <c r="M137" s="37"/>
      <c r="O137">
        <v>0</v>
      </c>
      <c r="P137" t="e">
        <v>#DIV/0!</v>
      </c>
      <c r="Q137" t="e">
        <v>#DIV/0!</v>
      </c>
      <c r="R137" s="43">
        <v>0</v>
      </c>
      <c r="S137" s="6">
        <v>0</v>
      </c>
      <c r="T137" s="6">
        <v>0</v>
      </c>
      <c r="U137" s="6">
        <v>0</v>
      </c>
      <c r="V137" s="6"/>
      <c r="W137" s="43">
        <v>0</v>
      </c>
      <c r="X137" s="6">
        <v>0</v>
      </c>
      <c r="Y137" s="6">
        <v>0</v>
      </c>
      <c r="Z137" s="6">
        <v>0</v>
      </c>
      <c r="AA137" s="6">
        <v>0</v>
      </c>
      <c r="AB137" s="6"/>
      <c r="AC137" s="43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/>
      <c r="AJ137" s="43">
        <v>0</v>
      </c>
      <c r="AK137" s="6">
        <v>0</v>
      </c>
      <c r="AL137" s="6">
        <v>0</v>
      </c>
      <c r="AM137" s="6">
        <v>0</v>
      </c>
      <c r="AN137" s="6"/>
      <c r="AO137" s="35">
        <v>0</v>
      </c>
      <c r="AP137">
        <v>0</v>
      </c>
      <c r="AQ137">
        <v>0</v>
      </c>
      <c r="AR137">
        <v>0</v>
      </c>
      <c r="AT137" s="35">
        <v>0</v>
      </c>
      <c r="AU137">
        <v>0</v>
      </c>
      <c r="AV137">
        <v>0</v>
      </c>
      <c r="AW137">
        <v>0</v>
      </c>
      <c r="AX137">
        <v>0</v>
      </c>
      <c r="AZ137" s="35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G137" s="35">
        <v>0</v>
      </c>
      <c r="BH137">
        <v>0</v>
      </c>
      <c r="BI137">
        <v>0</v>
      </c>
      <c r="BJ137">
        <v>0</v>
      </c>
    </row>
    <row r="138" spans="1:63" ht="51" x14ac:dyDescent="0.2">
      <c r="A138" s="4" t="s">
        <v>133</v>
      </c>
      <c r="B138" s="6">
        <v>2</v>
      </c>
      <c r="C138" s="6">
        <v>2</v>
      </c>
      <c r="D138" s="6">
        <v>1</v>
      </c>
      <c r="E138" s="10">
        <v>9</v>
      </c>
      <c r="F138" s="10">
        <v>6</v>
      </c>
      <c r="G138" s="10">
        <v>0</v>
      </c>
      <c r="H138" s="4"/>
      <c r="I138" s="13" t="s">
        <v>134</v>
      </c>
      <c r="J138" s="24">
        <v>5</v>
      </c>
      <c r="K138" s="24">
        <v>20</v>
      </c>
      <c r="L138" s="24" t="s">
        <v>440</v>
      </c>
      <c r="M138" s="37" t="s">
        <v>486</v>
      </c>
      <c r="N138">
        <v>0.3</v>
      </c>
      <c r="O138">
        <v>1</v>
      </c>
      <c r="P138">
        <v>5</v>
      </c>
      <c r="Q138">
        <v>20</v>
      </c>
      <c r="R138" s="43">
        <v>5</v>
      </c>
      <c r="S138" s="6">
        <v>0</v>
      </c>
      <c r="T138" s="6">
        <v>0</v>
      </c>
      <c r="U138" s="6">
        <v>0</v>
      </c>
      <c r="V138" s="6"/>
      <c r="W138" s="43">
        <v>0</v>
      </c>
      <c r="X138" s="6">
        <v>0</v>
      </c>
      <c r="Y138" s="6">
        <v>0</v>
      </c>
      <c r="Z138" s="6">
        <v>0</v>
      </c>
      <c r="AA138" s="6">
        <v>0</v>
      </c>
      <c r="AB138" s="6"/>
      <c r="AC138" s="43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/>
      <c r="AJ138" s="43">
        <v>0</v>
      </c>
      <c r="AK138" s="6">
        <v>0</v>
      </c>
      <c r="AL138" s="6">
        <v>0</v>
      </c>
      <c r="AM138" s="6">
        <v>0</v>
      </c>
      <c r="AN138" s="6"/>
      <c r="AO138" s="35">
        <v>20</v>
      </c>
      <c r="AP138">
        <v>0</v>
      </c>
      <c r="AQ138">
        <v>0</v>
      </c>
      <c r="AR138">
        <v>0</v>
      </c>
      <c r="AT138" s="35">
        <v>0</v>
      </c>
      <c r="AU138">
        <v>0</v>
      </c>
      <c r="AV138">
        <v>0</v>
      </c>
      <c r="AW138">
        <v>0</v>
      </c>
      <c r="AX138">
        <v>0</v>
      </c>
      <c r="AZ138" s="35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G138" s="35">
        <v>0</v>
      </c>
      <c r="BH138">
        <v>0</v>
      </c>
      <c r="BI138">
        <v>0</v>
      </c>
      <c r="BJ138">
        <v>0</v>
      </c>
    </row>
    <row r="139" spans="1:63" ht="51" x14ac:dyDescent="0.2">
      <c r="A139" s="4" t="s">
        <v>135</v>
      </c>
      <c r="B139" s="6">
        <v>1</v>
      </c>
      <c r="C139" s="6">
        <v>2</v>
      </c>
      <c r="D139" s="6">
        <v>6</v>
      </c>
      <c r="E139" s="10">
        <v>58</v>
      </c>
      <c r="F139" s="10">
        <v>33</v>
      </c>
      <c r="G139" s="10">
        <v>0</v>
      </c>
      <c r="H139" s="4"/>
      <c r="I139" s="13" t="s">
        <v>136</v>
      </c>
      <c r="J139" s="24">
        <v>9</v>
      </c>
      <c r="K139" s="24">
        <v>100</v>
      </c>
      <c r="L139" s="24" t="s">
        <v>482</v>
      </c>
      <c r="M139" s="37" t="s">
        <v>487</v>
      </c>
      <c r="N139">
        <v>0.2</v>
      </c>
      <c r="O139">
        <v>2</v>
      </c>
      <c r="P139">
        <v>4.5</v>
      </c>
      <c r="Q139">
        <v>50</v>
      </c>
      <c r="R139" s="43">
        <v>0</v>
      </c>
      <c r="S139" s="6">
        <v>4.5</v>
      </c>
      <c r="T139" s="6">
        <v>0</v>
      </c>
      <c r="U139" s="6">
        <v>0</v>
      </c>
      <c r="V139" s="6"/>
      <c r="W139" s="43">
        <v>0</v>
      </c>
      <c r="X139" s="6">
        <v>4.5</v>
      </c>
      <c r="Y139" s="6">
        <v>0</v>
      </c>
      <c r="Z139" s="6">
        <v>0</v>
      </c>
      <c r="AA139" s="6">
        <v>0</v>
      </c>
      <c r="AB139" s="6"/>
      <c r="AC139" s="43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/>
      <c r="AJ139" s="43">
        <v>0</v>
      </c>
      <c r="AK139" s="6">
        <v>0</v>
      </c>
      <c r="AL139" s="6">
        <v>0</v>
      </c>
      <c r="AM139" s="6">
        <v>0</v>
      </c>
      <c r="AN139" s="6"/>
      <c r="AO139" s="35">
        <v>0</v>
      </c>
      <c r="AP139">
        <v>50</v>
      </c>
      <c r="AQ139">
        <v>0</v>
      </c>
      <c r="AR139">
        <v>0</v>
      </c>
      <c r="AT139" s="35">
        <v>0</v>
      </c>
      <c r="AU139">
        <v>50</v>
      </c>
      <c r="AV139">
        <v>0</v>
      </c>
      <c r="AW139">
        <v>0</v>
      </c>
      <c r="AX139">
        <v>0</v>
      </c>
      <c r="AZ139" s="35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G139" s="35">
        <v>0</v>
      </c>
      <c r="BH139">
        <v>0</v>
      </c>
      <c r="BI139">
        <v>0</v>
      </c>
      <c r="BJ139">
        <v>0</v>
      </c>
    </row>
    <row r="140" spans="1:63" ht="34" x14ac:dyDescent="0.2">
      <c r="A140" s="4" t="s">
        <v>137</v>
      </c>
      <c r="B140" s="6">
        <v>0</v>
      </c>
      <c r="C140" s="6">
        <v>1</v>
      </c>
      <c r="D140" s="6">
        <v>1</v>
      </c>
      <c r="E140" s="10">
        <v>0</v>
      </c>
      <c r="F140" s="10">
        <v>0</v>
      </c>
      <c r="G140" s="10">
        <v>0</v>
      </c>
      <c r="H140" s="4"/>
      <c r="I140" s="13" t="s">
        <v>138</v>
      </c>
      <c r="J140" s="24">
        <v>2</v>
      </c>
      <c r="K140" s="24">
        <v>2</v>
      </c>
      <c r="L140" s="24" t="s">
        <v>482</v>
      </c>
      <c r="M140" s="37" t="s">
        <v>488</v>
      </c>
      <c r="N140">
        <v>1</v>
      </c>
      <c r="O140">
        <v>2</v>
      </c>
      <c r="P140">
        <v>1</v>
      </c>
      <c r="Q140">
        <v>1</v>
      </c>
      <c r="R140" s="43">
        <v>0</v>
      </c>
      <c r="S140" s="6">
        <v>1</v>
      </c>
      <c r="T140" s="6">
        <v>0</v>
      </c>
      <c r="U140" s="6">
        <v>0</v>
      </c>
      <c r="V140" s="6"/>
      <c r="W140" s="43">
        <v>0</v>
      </c>
      <c r="X140" s="6">
        <v>1</v>
      </c>
      <c r="Y140" s="6">
        <v>0</v>
      </c>
      <c r="Z140" s="6">
        <v>0</v>
      </c>
      <c r="AA140" s="6">
        <v>0</v>
      </c>
      <c r="AB140" s="6"/>
      <c r="AC140" s="43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/>
      <c r="AJ140" s="43">
        <v>0</v>
      </c>
      <c r="AK140" s="6">
        <v>0</v>
      </c>
      <c r="AL140" s="6">
        <v>0</v>
      </c>
      <c r="AM140" s="6">
        <v>0</v>
      </c>
      <c r="AN140" s="6"/>
      <c r="AO140" s="35">
        <v>0</v>
      </c>
      <c r="AP140">
        <v>1</v>
      </c>
      <c r="AQ140">
        <v>0</v>
      </c>
      <c r="AR140">
        <v>0</v>
      </c>
      <c r="AT140" s="35">
        <v>0</v>
      </c>
      <c r="AU140">
        <v>1</v>
      </c>
      <c r="AV140">
        <v>0</v>
      </c>
      <c r="AW140">
        <v>0</v>
      </c>
      <c r="AX140">
        <v>0</v>
      </c>
      <c r="AZ140" s="35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G140" s="35">
        <v>0</v>
      </c>
      <c r="BH140">
        <v>0</v>
      </c>
      <c r="BI140">
        <v>0</v>
      </c>
      <c r="BJ140">
        <v>0</v>
      </c>
    </row>
    <row r="141" spans="1:63" ht="34" x14ac:dyDescent="0.2">
      <c r="A141" s="4" t="s">
        <v>139</v>
      </c>
      <c r="B141" s="6">
        <v>2</v>
      </c>
      <c r="C141" s="6">
        <v>0</v>
      </c>
      <c r="D141" s="6">
        <v>0</v>
      </c>
      <c r="E141" s="10">
        <v>0</v>
      </c>
      <c r="F141" s="10">
        <v>0</v>
      </c>
      <c r="G141" s="10">
        <v>0</v>
      </c>
      <c r="H141" s="4"/>
      <c r="I141" s="13" t="s">
        <v>140</v>
      </c>
      <c r="J141" s="24">
        <v>2</v>
      </c>
      <c r="K141" s="24">
        <v>2</v>
      </c>
      <c r="L141" s="24" t="s">
        <v>440</v>
      </c>
      <c r="M141" s="37" t="s">
        <v>486</v>
      </c>
      <c r="N141">
        <v>0.1</v>
      </c>
      <c r="O141">
        <v>1</v>
      </c>
      <c r="P141">
        <v>2</v>
      </c>
      <c r="Q141">
        <v>2</v>
      </c>
      <c r="R141" s="43">
        <v>2</v>
      </c>
      <c r="S141" s="6">
        <v>0</v>
      </c>
      <c r="T141" s="6">
        <v>0</v>
      </c>
      <c r="U141" s="6">
        <v>0</v>
      </c>
      <c r="V141" s="6"/>
      <c r="W141" s="43">
        <v>0</v>
      </c>
      <c r="X141" s="6">
        <v>0</v>
      </c>
      <c r="Y141" s="6">
        <v>0</v>
      </c>
      <c r="Z141" s="6">
        <v>0</v>
      </c>
      <c r="AA141" s="6">
        <v>0</v>
      </c>
      <c r="AB141" s="6"/>
      <c r="AC141" s="43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/>
      <c r="AJ141" s="43">
        <v>0</v>
      </c>
      <c r="AK141" s="6">
        <v>0</v>
      </c>
      <c r="AL141" s="6">
        <v>0</v>
      </c>
      <c r="AM141" s="6">
        <v>0</v>
      </c>
      <c r="AN141" s="6"/>
      <c r="AO141" s="35">
        <v>2</v>
      </c>
      <c r="AP141">
        <v>0</v>
      </c>
      <c r="AQ141">
        <v>0</v>
      </c>
      <c r="AR141">
        <v>0</v>
      </c>
      <c r="AT141" s="35">
        <v>0</v>
      </c>
      <c r="AU141">
        <v>0</v>
      </c>
      <c r="AV141">
        <v>0</v>
      </c>
      <c r="AW141">
        <v>0</v>
      </c>
      <c r="AX141">
        <v>0</v>
      </c>
      <c r="AZ141" s="35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G141" s="35">
        <v>0</v>
      </c>
      <c r="BH141">
        <v>0</v>
      </c>
      <c r="BI141">
        <v>0</v>
      </c>
      <c r="BJ141">
        <v>0</v>
      </c>
    </row>
    <row r="142" spans="1:63" ht="34" x14ac:dyDescent="0.2">
      <c r="A142" s="4" t="s">
        <v>141</v>
      </c>
      <c r="B142" s="6">
        <v>1</v>
      </c>
      <c r="C142" s="6">
        <v>0</v>
      </c>
      <c r="D142" s="6">
        <v>0</v>
      </c>
      <c r="E142" s="10">
        <v>1</v>
      </c>
      <c r="F142" s="10">
        <v>0</v>
      </c>
      <c r="G142" s="10">
        <v>0</v>
      </c>
      <c r="H142" s="4"/>
      <c r="I142" s="13" t="s">
        <v>142</v>
      </c>
      <c r="J142" s="24">
        <v>1</v>
      </c>
      <c r="K142" s="24">
        <v>2</v>
      </c>
      <c r="L142" s="24" t="s">
        <v>440</v>
      </c>
      <c r="M142" s="37" t="s">
        <v>486</v>
      </c>
      <c r="N142">
        <v>0.8</v>
      </c>
      <c r="O142">
        <v>1</v>
      </c>
      <c r="P142">
        <v>1</v>
      </c>
      <c r="Q142">
        <v>2</v>
      </c>
      <c r="R142" s="43">
        <v>1</v>
      </c>
      <c r="S142" s="6">
        <v>0</v>
      </c>
      <c r="T142" s="6">
        <v>0</v>
      </c>
      <c r="U142" s="6">
        <v>0</v>
      </c>
      <c r="V142" s="6"/>
      <c r="W142" s="43">
        <v>0</v>
      </c>
      <c r="X142" s="6">
        <v>0</v>
      </c>
      <c r="Y142" s="6">
        <v>0</v>
      </c>
      <c r="Z142" s="6">
        <v>0</v>
      </c>
      <c r="AA142" s="6">
        <v>0</v>
      </c>
      <c r="AB142" s="6"/>
      <c r="AC142" s="43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/>
      <c r="AJ142" s="43">
        <v>0</v>
      </c>
      <c r="AK142" s="6">
        <v>0</v>
      </c>
      <c r="AL142" s="6">
        <v>0</v>
      </c>
      <c r="AM142" s="6">
        <v>0</v>
      </c>
      <c r="AN142" s="6"/>
      <c r="AO142" s="35">
        <v>2</v>
      </c>
      <c r="AP142">
        <v>0</v>
      </c>
      <c r="AQ142">
        <v>0</v>
      </c>
      <c r="AR142">
        <v>0</v>
      </c>
      <c r="AT142" s="35">
        <v>0</v>
      </c>
      <c r="AU142">
        <v>0</v>
      </c>
      <c r="AV142">
        <v>0</v>
      </c>
      <c r="AW142">
        <v>0</v>
      </c>
      <c r="AX142">
        <v>0</v>
      </c>
      <c r="AZ142" s="35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G142" s="35">
        <v>0</v>
      </c>
      <c r="BH142">
        <v>0</v>
      </c>
      <c r="BI142">
        <v>0</v>
      </c>
      <c r="BJ142">
        <v>0</v>
      </c>
    </row>
    <row r="143" spans="1:63" ht="34" x14ac:dyDescent="0.2">
      <c r="A143" s="4" t="s">
        <v>143</v>
      </c>
      <c r="B143" s="6">
        <v>2</v>
      </c>
      <c r="C143" s="6">
        <v>0</v>
      </c>
      <c r="D143" s="6">
        <v>0</v>
      </c>
      <c r="E143" s="10">
        <v>0</v>
      </c>
      <c r="F143" s="10">
        <v>0</v>
      </c>
      <c r="G143" s="10">
        <v>0</v>
      </c>
      <c r="H143" s="4"/>
      <c r="I143" s="13" t="s">
        <v>144</v>
      </c>
      <c r="J143" s="24">
        <v>2</v>
      </c>
      <c r="K143" s="24">
        <v>2</v>
      </c>
      <c r="L143" s="24" t="s">
        <v>440</v>
      </c>
      <c r="M143" s="37" t="s">
        <v>440</v>
      </c>
      <c r="N143">
        <v>0.9</v>
      </c>
      <c r="O143">
        <v>1</v>
      </c>
      <c r="P143">
        <v>2</v>
      </c>
      <c r="Q143">
        <v>2</v>
      </c>
      <c r="R143" s="43">
        <v>2</v>
      </c>
      <c r="S143" s="6">
        <v>0</v>
      </c>
      <c r="T143" s="6">
        <v>0</v>
      </c>
      <c r="U143" s="6">
        <v>0</v>
      </c>
      <c r="V143" s="6"/>
      <c r="W143" s="43">
        <v>0</v>
      </c>
      <c r="X143" s="6">
        <v>0</v>
      </c>
      <c r="Y143" s="6">
        <v>0</v>
      </c>
      <c r="Z143" s="6">
        <v>0</v>
      </c>
      <c r="AA143" s="6">
        <v>0</v>
      </c>
      <c r="AB143" s="6"/>
      <c r="AC143" s="43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/>
      <c r="AJ143" s="43">
        <v>0</v>
      </c>
      <c r="AK143" s="6">
        <v>0</v>
      </c>
      <c r="AL143" s="6">
        <v>0</v>
      </c>
      <c r="AM143" s="6">
        <v>0</v>
      </c>
      <c r="AN143" s="6"/>
      <c r="AO143" s="35">
        <v>2</v>
      </c>
      <c r="AP143">
        <v>0</v>
      </c>
      <c r="AQ143">
        <v>0</v>
      </c>
      <c r="AR143">
        <v>0</v>
      </c>
      <c r="AT143" s="35">
        <v>0</v>
      </c>
      <c r="AU143">
        <v>0</v>
      </c>
      <c r="AV143">
        <v>0</v>
      </c>
      <c r="AW143">
        <v>0</v>
      </c>
      <c r="AX143">
        <v>0</v>
      </c>
      <c r="AZ143" s="35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G143" s="35">
        <v>0</v>
      </c>
      <c r="BH143">
        <v>0</v>
      </c>
      <c r="BI143">
        <v>0</v>
      </c>
      <c r="BJ143">
        <v>0</v>
      </c>
    </row>
    <row r="144" spans="1:63" ht="34" x14ac:dyDescent="0.2">
      <c r="A144" s="4" t="s">
        <v>145</v>
      </c>
      <c r="B144" s="6">
        <v>1</v>
      </c>
      <c r="C144" s="6">
        <v>0</v>
      </c>
      <c r="D144" s="6">
        <v>2</v>
      </c>
      <c r="E144" s="10">
        <v>6</v>
      </c>
      <c r="F144" s="10">
        <v>3</v>
      </c>
      <c r="G144" s="10">
        <v>0</v>
      </c>
      <c r="H144" s="4"/>
      <c r="I144" s="13" t="s">
        <v>146</v>
      </c>
      <c r="J144" s="24">
        <v>3</v>
      </c>
      <c r="K144" s="24">
        <v>12</v>
      </c>
      <c r="L144" s="24" t="s">
        <v>482</v>
      </c>
      <c r="M144" s="37" t="s">
        <v>489</v>
      </c>
      <c r="N144">
        <v>1</v>
      </c>
      <c r="O144">
        <v>2</v>
      </c>
      <c r="P144">
        <v>1.5</v>
      </c>
      <c r="Q144">
        <v>6</v>
      </c>
      <c r="R144" s="43">
        <v>0</v>
      </c>
      <c r="S144" s="6">
        <v>1.5</v>
      </c>
      <c r="T144" s="6">
        <v>0</v>
      </c>
      <c r="U144" s="6">
        <v>0</v>
      </c>
      <c r="V144" s="6"/>
      <c r="W144" s="43">
        <v>0</v>
      </c>
      <c r="X144" s="6">
        <v>1.5</v>
      </c>
      <c r="Y144" s="6">
        <v>0</v>
      </c>
      <c r="Z144" s="6">
        <v>0</v>
      </c>
      <c r="AA144" s="6">
        <v>0</v>
      </c>
      <c r="AB144" s="6"/>
      <c r="AC144" s="43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/>
      <c r="AJ144" s="43">
        <v>0</v>
      </c>
      <c r="AK144" s="6">
        <v>0</v>
      </c>
      <c r="AL144" s="6">
        <v>0</v>
      </c>
      <c r="AM144" s="6">
        <v>0</v>
      </c>
      <c r="AN144" s="6"/>
      <c r="AO144" s="35">
        <v>0</v>
      </c>
      <c r="AP144">
        <v>6</v>
      </c>
      <c r="AQ144">
        <v>0</v>
      </c>
      <c r="AR144">
        <v>0</v>
      </c>
      <c r="AT144" s="35">
        <v>0</v>
      </c>
      <c r="AU144">
        <v>6</v>
      </c>
      <c r="AV144">
        <v>0</v>
      </c>
      <c r="AW144">
        <v>0</v>
      </c>
      <c r="AX144">
        <v>0</v>
      </c>
      <c r="AZ144" s="35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G144" s="35">
        <v>0</v>
      </c>
      <c r="BH144">
        <v>0</v>
      </c>
      <c r="BI144">
        <v>0</v>
      </c>
      <c r="BJ144">
        <v>0</v>
      </c>
    </row>
    <row r="145" spans="1:62" ht="34" x14ac:dyDescent="0.2">
      <c r="A145" s="4" t="s">
        <v>147</v>
      </c>
      <c r="B145" s="6">
        <v>1</v>
      </c>
      <c r="C145" s="6">
        <v>0</v>
      </c>
      <c r="D145" s="6">
        <v>0</v>
      </c>
      <c r="E145" s="10">
        <v>0</v>
      </c>
      <c r="F145" s="10">
        <v>0</v>
      </c>
      <c r="G145" s="10">
        <v>0</v>
      </c>
      <c r="H145" s="4"/>
      <c r="I145" s="13" t="s">
        <v>138</v>
      </c>
      <c r="J145" s="24">
        <v>1</v>
      </c>
      <c r="K145" s="24">
        <v>1</v>
      </c>
      <c r="L145" s="24" t="s">
        <v>482</v>
      </c>
      <c r="M145" s="37" t="s">
        <v>488</v>
      </c>
      <c r="N145">
        <v>1</v>
      </c>
      <c r="O145">
        <v>2</v>
      </c>
      <c r="P145">
        <v>0.5</v>
      </c>
      <c r="Q145">
        <v>0.5</v>
      </c>
      <c r="R145" s="43">
        <v>0</v>
      </c>
      <c r="S145" s="6">
        <v>0.5</v>
      </c>
      <c r="T145" s="6">
        <v>0</v>
      </c>
      <c r="U145" s="6">
        <v>0</v>
      </c>
      <c r="V145" s="6"/>
      <c r="W145" s="43">
        <v>0</v>
      </c>
      <c r="X145" s="6">
        <v>0.5</v>
      </c>
      <c r="Y145" s="6">
        <v>0</v>
      </c>
      <c r="Z145" s="6">
        <v>0</v>
      </c>
      <c r="AA145" s="6">
        <v>0</v>
      </c>
      <c r="AB145" s="6"/>
      <c r="AC145" s="43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/>
      <c r="AJ145" s="43">
        <v>0</v>
      </c>
      <c r="AK145" s="6">
        <v>0</v>
      </c>
      <c r="AL145" s="6">
        <v>0</v>
      </c>
      <c r="AM145" s="6">
        <v>0</v>
      </c>
      <c r="AN145" s="6"/>
      <c r="AO145" s="35">
        <v>0</v>
      </c>
      <c r="AP145">
        <v>0.5</v>
      </c>
      <c r="AQ145">
        <v>0</v>
      </c>
      <c r="AR145">
        <v>0</v>
      </c>
      <c r="AT145" s="35">
        <v>0</v>
      </c>
      <c r="AU145">
        <v>0.5</v>
      </c>
      <c r="AV145">
        <v>0</v>
      </c>
      <c r="AW145">
        <v>0</v>
      </c>
      <c r="AX145">
        <v>0</v>
      </c>
      <c r="AZ145" s="3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G145" s="35">
        <v>0</v>
      </c>
      <c r="BH145">
        <v>0</v>
      </c>
      <c r="BI145">
        <v>0</v>
      </c>
      <c r="BJ145">
        <v>0</v>
      </c>
    </row>
    <row r="146" spans="1:62" ht="34" x14ac:dyDescent="0.2">
      <c r="A146" s="4" t="s">
        <v>148</v>
      </c>
      <c r="B146" s="6">
        <v>0</v>
      </c>
      <c r="C146" s="6">
        <v>1</v>
      </c>
      <c r="D146" s="6">
        <v>0</v>
      </c>
      <c r="E146" s="10">
        <v>0</v>
      </c>
      <c r="F146" s="10">
        <v>0</v>
      </c>
      <c r="G146" s="10">
        <v>0</v>
      </c>
      <c r="H146" s="4"/>
      <c r="I146" s="13" t="s">
        <v>149</v>
      </c>
      <c r="J146" s="24">
        <v>1</v>
      </c>
      <c r="K146" s="24">
        <v>1</v>
      </c>
      <c r="L146" s="24" t="s">
        <v>440</v>
      </c>
      <c r="M146" s="37"/>
      <c r="N146">
        <v>0</v>
      </c>
      <c r="O146">
        <v>1</v>
      </c>
      <c r="P146">
        <v>1</v>
      </c>
      <c r="Q146">
        <v>1</v>
      </c>
      <c r="R146" s="43">
        <v>1</v>
      </c>
      <c r="S146" s="6">
        <v>0</v>
      </c>
      <c r="T146" s="6">
        <v>0</v>
      </c>
      <c r="U146" s="6">
        <v>0</v>
      </c>
      <c r="V146" s="6"/>
      <c r="W146" s="43">
        <v>0</v>
      </c>
      <c r="X146" s="6">
        <v>0</v>
      </c>
      <c r="Y146" s="6">
        <v>0</v>
      </c>
      <c r="Z146" s="6">
        <v>0</v>
      </c>
      <c r="AA146" s="6">
        <v>0</v>
      </c>
      <c r="AB146" s="6"/>
      <c r="AC146" s="43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/>
      <c r="AJ146" s="43">
        <v>0</v>
      </c>
      <c r="AK146" s="6">
        <v>0</v>
      </c>
      <c r="AL146" s="6">
        <v>0</v>
      </c>
      <c r="AM146" s="6">
        <v>0</v>
      </c>
      <c r="AN146" s="6"/>
      <c r="AO146" s="35">
        <v>1</v>
      </c>
      <c r="AP146">
        <v>0</v>
      </c>
      <c r="AQ146">
        <v>0</v>
      </c>
      <c r="AR146">
        <v>0</v>
      </c>
      <c r="AT146" s="35">
        <v>0</v>
      </c>
      <c r="AU146">
        <v>0</v>
      </c>
      <c r="AV146">
        <v>0</v>
      </c>
      <c r="AW146">
        <v>0</v>
      </c>
      <c r="AX146">
        <v>0</v>
      </c>
      <c r="AZ146" s="35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G146" s="35">
        <v>0</v>
      </c>
      <c r="BH146">
        <v>0</v>
      </c>
      <c r="BI146">
        <v>0</v>
      </c>
      <c r="BJ146">
        <v>0</v>
      </c>
    </row>
    <row r="147" spans="1:62" ht="34" x14ac:dyDescent="0.2">
      <c r="A147" s="4" t="s">
        <v>150</v>
      </c>
      <c r="B147" s="6">
        <v>1</v>
      </c>
      <c r="C147" s="6">
        <v>0</v>
      </c>
      <c r="D147" s="6">
        <v>0</v>
      </c>
      <c r="E147" s="10">
        <v>0</v>
      </c>
      <c r="F147" s="10">
        <v>0</v>
      </c>
      <c r="G147" s="10">
        <v>0</v>
      </c>
      <c r="H147" s="4"/>
      <c r="I147" s="13" t="s">
        <v>151</v>
      </c>
      <c r="J147" s="24">
        <v>1</v>
      </c>
      <c r="K147" s="24">
        <v>1</v>
      </c>
      <c r="L147" s="24" t="s">
        <v>440</v>
      </c>
      <c r="M147" s="37" t="s">
        <v>486</v>
      </c>
      <c r="N147">
        <v>0.1</v>
      </c>
      <c r="O147">
        <v>1</v>
      </c>
      <c r="P147">
        <v>1</v>
      </c>
      <c r="Q147">
        <v>1</v>
      </c>
      <c r="R147" s="43">
        <v>1</v>
      </c>
      <c r="S147" s="6">
        <v>0</v>
      </c>
      <c r="T147" s="6">
        <v>0</v>
      </c>
      <c r="U147" s="6">
        <v>0</v>
      </c>
      <c r="V147" s="6"/>
      <c r="W147" s="43">
        <v>0</v>
      </c>
      <c r="X147" s="6">
        <v>0</v>
      </c>
      <c r="Y147" s="6">
        <v>0</v>
      </c>
      <c r="Z147" s="6">
        <v>0</v>
      </c>
      <c r="AA147" s="6">
        <v>0</v>
      </c>
      <c r="AB147" s="6"/>
      <c r="AC147" s="43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/>
      <c r="AJ147" s="43">
        <v>0</v>
      </c>
      <c r="AK147" s="6">
        <v>0</v>
      </c>
      <c r="AL147" s="6">
        <v>0</v>
      </c>
      <c r="AM147" s="6">
        <v>0</v>
      </c>
      <c r="AN147" s="6"/>
      <c r="AO147" s="35">
        <v>1</v>
      </c>
      <c r="AP147">
        <v>0</v>
      </c>
      <c r="AQ147">
        <v>0</v>
      </c>
      <c r="AR147">
        <v>0</v>
      </c>
      <c r="AT147" s="35">
        <v>0</v>
      </c>
      <c r="AU147">
        <v>0</v>
      </c>
      <c r="AV147">
        <v>0</v>
      </c>
      <c r="AW147">
        <v>0</v>
      </c>
      <c r="AX147">
        <v>0</v>
      </c>
      <c r="AZ147" s="35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G147" s="35">
        <v>0</v>
      </c>
      <c r="BH147">
        <v>0</v>
      </c>
      <c r="BI147">
        <v>0</v>
      </c>
      <c r="BJ147">
        <v>0</v>
      </c>
    </row>
    <row r="148" spans="1:62" ht="34" x14ac:dyDescent="0.2">
      <c r="A148" s="4" t="s">
        <v>152</v>
      </c>
      <c r="B148" s="6">
        <v>2</v>
      </c>
      <c r="C148" s="6">
        <v>1</v>
      </c>
      <c r="D148" s="6">
        <v>2</v>
      </c>
      <c r="E148" s="10">
        <v>22</v>
      </c>
      <c r="F148" s="10">
        <v>24</v>
      </c>
      <c r="G148" s="10">
        <v>0</v>
      </c>
      <c r="H148" s="4"/>
      <c r="I148" s="13" t="s">
        <v>153</v>
      </c>
      <c r="J148" s="24">
        <v>5</v>
      </c>
      <c r="K148" s="24">
        <v>51</v>
      </c>
      <c r="L148" s="24" t="s">
        <v>482</v>
      </c>
      <c r="M148" s="37" t="s">
        <v>489</v>
      </c>
      <c r="N148">
        <v>0.25</v>
      </c>
      <c r="O148">
        <v>2</v>
      </c>
      <c r="P148">
        <v>2.5</v>
      </c>
      <c r="Q148">
        <v>25.5</v>
      </c>
      <c r="R148" s="43">
        <v>0</v>
      </c>
      <c r="S148" s="6">
        <v>2.5</v>
      </c>
      <c r="T148" s="6">
        <v>0</v>
      </c>
      <c r="U148" s="6">
        <v>0</v>
      </c>
      <c r="V148" s="6"/>
      <c r="W148" s="43">
        <v>0</v>
      </c>
      <c r="X148" s="6">
        <v>2.5</v>
      </c>
      <c r="Y148" s="6">
        <v>0</v>
      </c>
      <c r="Z148" s="6">
        <v>0</v>
      </c>
      <c r="AA148" s="6">
        <v>0</v>
      </c>
      <c r="AB148" s="6"/>
      <c r="AC148" s="43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/>
      <c r="AJ148" s="43">
        <v>0</v>
      </c>
      <c r="AK148" s="6">
        <v>0</v>
      </c>
      <c r="AL148" s="6">
        <v>0</v>
      </c>
      <c r="AM148" s="6">
        <v>0</v>
      </c>
      <c r="AN148" s="6"/>
      <c r="AO148" s="35">
        <v>0</v>
      </c>
      <c r="AP148">
        <v>25.5</v>
      </c>
      <c r="AQ148">
        <v>0</v>
      </c>
      <c r="AR148">
        <v>0</v>
      </c>
      <c r="AT148" s="35">
        <v>0</v>
      </c>
      <c r="AU148">
        <v>25.5</v>
      </c>
      <c r="AV148">
        <v>0</v>
      </c>
      <c r="AW148">
        <v>0</v>
      </c>
      <c r="AX148">
        <v>0</v>
      </c>
      <c r="AZ148" s="35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G148" s="35">
        <v>0</v>
      </c>
      <c r="BH148">
        <v>0</v>
      </c>
      <c r="BI148">
        <v>0</v>
      </c>
      <c r="BJ148">
        <v>0</v>
      </c>
    </row>
    <row r="149" spans="1:62" ht="17" x14ac:dyDescent="0.2">
      <c r="A149" s="4" t="s">
        <v>154</v>
      </c>
      <c r="B149" s="6">
        <v>1</v>
      </c>
      <c r="C149" s="6">
        <v>0</v>
      </c>
      <c r="D149" s="6">
        <v>0</v>
      </c>
      <c r="E149" s="10">
        <v>1</v>
      </c>
      <c r="F149" s="10">
        <v>0</v>
      </c>
      <c r="G149" s="10">
        <v>0</v>
      </c>
      <c r="H149" s="4"/>
      <c r="I149" s="13" t="s">
        <v>155</v>
      </c>
      <c r="J149" s="24">
        <v>1</v>
      </c>
      <c r="K149" s="24">
        <v>2</v>
      </c>
      <c r="L149" s="24" t="s">
        <v>440</v>
      </c>
      <c r="M149" s="37" t="s">
        <v>486</v>
      </c>
      <c r="N149">
        <v>0.3</v>
      </c>
      <c r="O149">
        <v>1</v>
      </c>
      <c r="P149">
        <v>1</v>
      </c>
      <c r="Q149">
        <v>2</v>
      </c>
      <c r="R149" s="43">
        <v>1</v>
      </c>
      <c r="S149" s="6">
        <v>0</v>
      </c>
      <c r="T149" s="6">
        <v>0</v>
      </c>
      <c r="U149" s="6">
        <v>0</v>
      </c>
      <c r="V149" s="6"/>
      <c r="W149" s="43">
        <v>0</v>
      </c>
      <c r="X149" s="6">
        <v>0</v>
      </c>
      <c r="Y149" s="6">
        <v>0</v>
      </c>
      <c r="Z149" s="6">
        <v>0</v>
      </c>
      <c r="AA149" s="6">
        <v>0</v>
      </c>
      <c r="AB149" s="6"/>
      <c r="AC149" s="43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/>
      <c r="AJ149" s="43">
        <v>0</v>
      </c>
      <c r="AK149" s="6">
        <v>0</v>
      </c>
      <c r="AL149" s="6">
        <v>0</v>
      </c>
      <c r="AM149" s="6">
        <v>0</v>
      </c>
      <c r="AN149" s="6"/>
      <c r="AO149" s="35">
        <v>2</v>
      </c>
      <c r="AP149">
        <v>0</v>
      </c>
      <c r="AQ149">
        <v>0</v>
      </c>
      <c r="AR149">
        <v>0</v>
      </c>
      <c r="AT149" s="35">
        <v>0</v>
      </c>
      <c r="AU149">
        <v>0</v>
      </c>
      <c r="AV149">
        <v>0</v>
      </c>
      <c r="AW149">
        <v>0</v>
      </c>
      <c r="AX149">
        <v>0</v>
      </c>
      <c r="AZ149" s="35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G149" s="35">
        <v>0</v>
      </c>
      <c r="BH149">
        <v>0</v>
      </c>
      <c r="BI149">
        <v>0</v>
      </c>
      <c r="BJ149">
        <v>0</v>
      </c>
    </row>
    <row r="150" spans="1:62" ht="51" x14ac:dyDescent="0.2">
      <c r="A150" s="4" t="s">
        <v>156</v>
      </c>
      <c r="B150" s="6">
        <v>3</v>
      </c>
      <c r="C150" s="6">
        <v>0</v>
      </c>
      <c r="D150" s="6">
        <v>1</v>
      </c>
      <c r="E150" s="10">
        <v>4</v>
      </c>
      <c r="F150" s="10">
        <v>0</v>
      </c>
      <c r="G150" s="10">
        <v>0</v>
      </c>
      <c r="H150" s="4"/>
      <c r="I150" s="13" t="s">
        <v>157</v>
      </c>
      <c r="J150" s="24">
        <v>4</v>
      </c>
      <c r="K150" s="24">
        <v>8</v>
      </c>
      <c r="L150" s="24" t="s">
        <v>482</v>
      </c>
      <c r="M150" s="37" t="s">
        <v>490</v>
      </c>
      <c r="N150">
        <v>1</v>
      </c>
      <c r="O150">
        <v>2</v>
      </c>
      <c r="P150">
        <v>2</v>
      </c>
      <c r="Q150">
        <v>4</v>
      </c>
      <c r="R150" s="43">
        <v>0</v>
      </c>
      <c r="S150" s="6">
        <v>2</v>
      </c>
      <c r="T150" s="6">
        <v>0</v>
      </c>
      <c r="U150" s="6">
        <v>0</v>
      </c>
      <c r="V150" s="6"/>
      <c r="W150" s="43">
        <v>0</v>
      </c>
      <c r="X150" s="6">
        <v>2</v>
      </c>
      <c r="Y150" s="6">
        <v>0</v>
      </c>
      <c r="Z150" s="6">
        <v>0</v>
      </c>
      <c r="AA150" s="6">
        <v>0</v>
      </c>
      <c r="AB150" s="6"/>
      <c r="AC150" s="43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/>
      <c r="AJ150" s="43">
        <v>0</v>
      </c>
      <c r="AK150" s="6">
        <v>0</v>
      </c>
      <c r="AL150" s="6">
        <v>0</v>
      </c>
      <c r="AM150" s="6">
        <v>0</v>
      </c>
      <c r="AN150" s="6"/>
      <c r="AO150" s="35">
        <v>0</v>
      </c>
      <c r="AP150">
        <v>4</v>
      </c>
      <c r="AQ150">
        <v>0</v>
      </c>
      <c r="AR150">
        <v>0</v>
      </c>
      <c r="AT150" s="35">
        <v>0</v>
      </c>
      <c r="AU150">
        <v>4</v>
      </c>
      <c r="AV150">
        <v>0</v>
      </c>
      <c r="AW150">
        <v>0</v>
      </c>
      <c r="AX150">
        <v>0</v>
      </c>
      <c r="AZ150" s="35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G150" s="35">
        <v>0</v>
      </c>
      <c r="BH150">
        <v>0</v>
      </c>
      <c r="BI150">
        <v>0</v>
      </c>
      <c r="BJ150">
        <v>0</v>
      </c>
    </row>
    <row r="151" spans="1:62" ht="34" x14ac:dyDescent="0.2">
      <c r="A151" s="4" t="s">
        <v>158</v>
      </c>
      <c r="B151" s="6">
        <v>1</v>
      </c>
      <c r="C151" s="6">
        <v>0</v>
      </c>
      <c r="D151" s="6">
        <v>1</v>
      </c>
      <c r="E151" s="10">
        <v>5</v>
      </c>
      <c r="F151" s="10">
        <v>0</v>
      </c>
      <c r="G151" s="10">
        <v>1</v>
      </c>
      <c r="H151" s="4"/>
      <c r="I151" s="13" t="s">
        <v>159</v>
      </c>
      <c r="J151" s="24">
        <v>2</v>
      </c>
      <c r="K151" s="24">
        <v>8</v>
      </c>
      <c r="L151" s="24" t="s">
        <v>482</v>
      </c>
      <c r="M151" s="37" t="s">
        <v>488</v>
      </c>
      <c r="N151">
        <v>1</v>
      </c>
      <c r="O151">
        <v>2</v>
      </c>
      <c r="P151">
        <v>1</v>
      </c>
      <c r="Q151">
        <v>4</v>
      </c>
      <c r="R151" s="43">
        <v>0</v>
      </c>
      <c r="S151" s="6">
        <v>1</v>
      </c>
      <c r="T151" s="6">
        <v>0</v>
      </c>
      <c r="U151" s="6">
        <v>0</v>
      </c>
      <c r="V151" s="6"/>
      <c r="W151" s="43">
        <v>0</v>
      </c>
      <c r="X151" s="6">
        <v>1</v>
      </c>
      <c r="Y151" s="6">
        <v>0</v>
      </c>
      <c r="Z151" s="6">
        <v>0</v>
      </c>
      <c r="AA151" s="6">
        <v>0</v>
      </c>
      <c r="AB151" s="6"/>
      <c r="AC151" s="43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/>
      <c r="AJ151" s="43">
        <v>0</v>
      </c>
      <c r="AK151" s="6">
        <v>0</v>
      </c>
      <c r="AL151" s="6">
        <v>0</v>
      </c>
      <c r="AM151" s="6">
        <v>0</v>
      </c>
      <c r="AN151" s="6"/>
      <c r="AO151" s="35">
        <v>0</v>
      </c>
      <c r="AP151">
        <v>4</v>
      </c>
      <c r="AQ151">
        <v>0</v>
      </c>
      <c r="AR151">
        <v>0</v>
      </c>
      <c r="AT151" s="35">
        <v>0</v>
      </c>
      <c r="AU151">
        <v>4</v>
      </c>
      <c r="AV151">
        <v>0</v>
      </c>
      <c r="AW151">
        <v>0</v>
      </c>
      <c r="AX151">
        <v>0</v>
      </c>
      <c r="AZ151" s="35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G151" s="35">
        <v>0</v>
      </c>
      <c r="BH151">
        <v>0</v>
      </c>
      <c r="BI151">
        <v>0</v>
      </c>
      <c r="BJ151">
        <v>0</v>
      </c>
    </row>
    <row r="152" spans="1:62" ht="34" x14ac:dyDescent="0.2">
      <c r="A152" s="4" t="s">
        <v>160</v>
      </c>
      <c r="B152" s="6">
        <v>1</v>
      </c>
      <c r="C152" s="6">
        <v>1</v>
      </c>
      <c r="D152" s="6">
        <v>1</v>
      </c>
      <c r="E152" s="10">
        <v>2</v>
      </c>
      <c r="F152" s="10">
        <v>2</v>
      </c>
      <c r="G152" s="10">
        <v>0</v>
      </c>
      <c r="H152" s="4"/>
      <c r="I152" s="13" t="s">
        <v>161</v>
      </c>
      <c r="J152" s="24">
        <v>3</v>
      </c>
      <c r="K152" s="24">
        <v>7</v>
      </c>
      <c r="L152" s="24" t="s">
        <v>503</v>
      </c>
      <c r="M152" s="37" t="s">
        <v>491</v>
      </c>
      <c r="N152">
        <v>1</v>
      </c>
      <c r="O152">
        <v>2</v>
      </c>
      <c r="P152">
        <v>1.5</v>
      </c>
      <c r="Q152">
        <v>3.5</v>
      </c>
      <c r="R152" s="43">
        <v>0</v>
      </c>
      <c r="S152" s="6">
        <v>0</v>
      </c>
      <c r="T152" s="6">
        <v>0</v>
      </c>
      <c r="U152" s="6">
        <v>0</v>
      </c>
      <c r="V152" s="6"/>
      <c r="W152" s="43">
        <v>0</v>
      </c>
      <c r="X152" s="6">
        <v>0</v>
      </c>
      <c r="Y152" s="6">
        <v>1.5</v>
      </c>
      <c r="Z152" s="6">
        <v>0</v>
      </c>
      <c r="AA152" s="6">
        <v>0</v>
      </c>
      <c r="AB152" s="6"/>
      <c r="AC152" s="43">
        <v>0</v>
      </c>
      <c r="AD152" s="6">
        <v>0</v>
      </c>
      <c r="AE152" s="6">
        <v>0</v>
      </c>
      <c r="AF152" s="6">
        <v>0</v>
      </c>
      <c r="AG152" s="6">
        <v>1.5</v>
      </c>
      <c r="AH152" s="6">
        <v>0</v>
      </c>
      <c r="AI152" s="6"/>
      <c r="AJ152" s="43">
        <v>0</v>
      </c>
      <c r="AK152" s="6">
        <v>0</v>
      </c>
      <c r="AL152" s="6">
        <v>0</v>
      </c>
      <c r="AM152" s="6">
        <v>0</v>
      </c>
      <c r="AN152" s="6"/>
      <c r="AO152" s="35">
        <v>0</v>
      </c>
      <c r="AP152">
        <v>0</v>
      </c>
      <c r="AQ152">
        <v>0</v>
      </c>
      <c r="AR152">
        <v>0</v>
      </c>
      <c r="AT152" s="35">
        <v>0</v>
      </c>
      <c r="AU152">
        <v>0</v>
      </c>
      <c r="AV152">
        <v>3.5</v>
      </c>
      <c r="AW152">
        <v>0</v>
      </c>
      <c r="AX152">
        <v>0</v>
      </c>
      <c r="AZ152" s="35">
        <v>0</v>
      </c>
      <c r="BA152">
        <v>0</v>
      </c>
      <c r="BB152">
        <v>0</v>
      </c>
      <c r="BC152">
        <v>0</v>
      </c>
      <c r="BD152">
        <v>3.5</v>
      </c>
      <c r="BE152">
        <v>0</v>
      </c>
      <c r="BG152" s="35">
        <v>0</v>
      </c>
      <c r="BH152">
        <v>0</v>
      </c>
      <c r="BI152">
        <v>0</v>
      </c>
      <c r="BJ152">
        <v>0</v>
      </c>
    </row>
    <row r="153" spans="1:62" ht="51" x14ac:dyDescent="0.2">
      <c r="A153" s="4" t="s">
        <v>162</v>
      </c>
      <c r="B153" s="6">
        <v>1</v>
      </c>
      <c r="C153" s="6">
        <v>0</v>
      </c>
      <c r="D153" s="6">
        <v>1</v>
      </c>
      <c r="E153" s="10">
        <v>0</v>
      </c>
      <c r="F153" s="10">
        <v>0</v>
      </c>
      <c r="G153" s="10">
        <v>0</v>
      </c>
      <c r="H153" s="4"/>
      <c r="I153" s="13" t="s">
        <v>163</v>
      </c>
      <c r="J153" s="24">
        <v>2</v>
      </c>
      <c r="K153" s="24">
        <v>2</v>
      </c>
      <c r="L153" s="24" t="s">
        <v>433</v>
      </c>
      <c r="M153" s="37" t="s">
        <v>492</v>
      </c>
      <c r="N153">
        <v>1</v>
      </c>
      <c r="O153">
        <v>1</v>
      </c>
      <c r="P153">
        <v>2</v>
      </c>
      <c r="Q153">
        <v>2</v>
      </c>
      <c r="R153" s="43">
        <v>0</v>
      </c>
      <c r="S153" s="6">
        <v>0</v>
      </c>
      <c r="T153" s="6">
        <v>0</v>
      </c>
      <c r="U153" s="6">
        <v>0</v>
      </c>
      <c r="V153" s="6"/>
      <c r="W153" s="43">
        <v>2</v>
      </c>
      <c r="X153" s="6">
        <v>0</v>
      </c>
      <c r="Y153" s="6">
        <v>0</v>
      </c>
      <c r="Z153" s="6">
        <v>0</v>
      </c>
      <c r="AA153" s="6">
        <v>0</v>
      </c>
      <c r="AB153" s="6"/>
      <c r="AC153" s="43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/>
      <c r="AJ153" s="43">
        <v>0</v>
      </c>
      <c r="AK153" s="6">
        <v>0</v>
      </c>
      <c r="AL153" s="6">
        <v>0</v>
      </c>
      <c r="AM153" s="6">
        <v>0</v>
      </c>
      <c r="AN153" s="6"/>
      <c r="AO153" s="35">
        <v>0</v>
      </c>
      <c r="AP153">
        <v>0</v>
      </c>
      <c r="AQ153">
        <v>0</v>
      </c>
      <c r="AR153">
        <v>0</v>
      </c>
      <c r="AT153" s="35">
        <v>2</v>
      </c>
      <c r="AU153">
        <v>0</v>
      </c>
      <c r="AV153">
        <v>0</v>
      </c>
      <c r="AW153">
        <v>0</v>
      </c>
      <c r="AX153">
        <v>0</v>
      </c>
      <c r="AZ153" s="35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G153" s="35">
        <v>0</v>
      </c>
      <c r="BH153">
        <v>0</v>
      </c>
      <c r="BI153">
        <v>0</v>
      </c>
      <c r="BJ153">
        <v>0</v>
      </c>
    </row>
    <row r="154" spans="1:62" ht="17" x14ac:dyDescent="0.2">
      <c r="A154" s="4" t="s">
        <v>164</v>
      </c>
      <c r="B154" s="6">
        <v>1</v>
      </c>
      <c r="C154" s="6">
        <v>0</v>
      </c>
      <c r="D154" s="6">
        <v>0</v>
      </c>
      <c r="E154" s="10">
        <v>0</v>
      </c>
      <c r="F154" s="10">
        <v>0</v>
      </c>
      <c r="G154" s="10">
        <v>0</v>
      </c>
      <c r="H154" s="4"/>
      <c r="I154" s="13" t="s">
        <v>165</v>
      </c>
      <c r="J154" s="24">
        <v>1</v>
      </c>
      <c r="K154" s="24">
        <v>1</v>
      </c>
      <c r="L154" s="24" t="s">
        <v>433</v>
      </c>
      <c r="M154" s="37" t="s">
        <v>441</v>
      </c>
      <c r="N154">
        <v>1</v>
      </c>
      <c r="O154">
        <v>1</v>
      </c>
      <c r="P154">
        <v>1</v>
      </c>
      <c r="Q154">
        <v>1</v>
      </c>
      <c r="R154" s="43">
        <v>0</v>
      </c>
      <c r="S154" s="6">
        <v>0</v>
      </c>
      <c r="T154" s="6">
        <v>0</v>
      </c>
      <c r="U154" s="6">
        <v>0</v>
      </c>
      <c r="V154" s="6"/>
      <c r="W154" s="43">
        <v>1</v>
      </c>
      <c r="X154" s="6">
        <v>0</v>
      </c>
      <c r="Y154" s="6">
        <v>0</v>
      </c>
      <c r="Z154" s="6">
        <v>0</v>
      </c>
      <c r="AA154" s="6">
        <v>0</v>
      </c>
      <c r="AB154" s="6"/>
      <c r="AC154" s="43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/>
      <c r="AJ154" s="43">
        <v>0</v>
      </c>
      <c r="AK154" s="6">
        <v>0</v>
      </c>
      <c r="AL154" s="6">
        <v>0</v>
      </c>
      <c r="AM154" s="6">
        <v>0</v>
      </c>
      <c r="AN154" s="6"/>
      <c r="AO154" s="35">
        <v>0</v>
      </c>
      <c r="AP154">
        <v>0</v>
      </c>
      <c r="AQ154">
        <v>0</v>
      </c>
      <c r="AR154">
        <v>0</v>
      </c>
      <c r="AT154" s="35">
        <v>1</v>
      </c>
      <c r="AU154">
        <v>0</v>
      </c>
      <c r="AV154">
        <v>0</v>
      </c>
      <c r="AW154">
        <v>0</v>
      </c>
      <c r="AX154">
        <v>0</v>
      </c>
      <c r="AZ154" s="35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G154" s="35">
        <v>0</v>
      </c>
      <c r="BH154">
        <v>0</v>
      </c>
      <c r="BI154">
        <v>0</v>
      </c>
      <c r="BJ154">
        <v>0</v>
      </c>
    </row>
    <row r="155" spans="1:62" ht="34" x14ac:dyDescent="0.2">
      <c r="A155" s="4" t="s">
        <v>166</v>
      </c>
      <c r="B155" s="6">
        <v>2</v>
      </c>
      <c r="C155" s="6">
        <v>1</v>
      </c>
      <c r="D155" s="6">
        <v>0</v>
      </c>
      <c r="E155" s="10">
        <v>1</v>
      </c>
      <c r="F155" s="10">
        <v>1</v>
      </c>
      <c r="G155" s="10">
        <v>0</v>
      </c>
      <c r="H155" s="4"/>
      <c r="I155" s="13" t="s">
        <v>167</v>
      </c>
      <c r="J155" s="24">
        <v>3</v>
      </c>
      <c r="K155" s="24">
        <v>5</v>
      </c>
      <c r="L155" s="24" t="s">
        <v>503</v>
      </c>
      <c r="M155" s="37" t="s">
        <v>470</v>
      </c>
      <c r="N155">
        <v>1</v>
      </c>
      <c r="O155">
        <v>2</v>
      </c>
      <c r="P155">
        <v>1.5</v>
      </c>
      <c r="Q155">
        <v>2.5</v>
      </c>
      <c r="R155" s="43">
        <v>0</v>
      </c>
      <c r="S155" s="6">
        <v>0</v>
      </c>
      <c r="T155" s="6">
        <v>0</v>
      </c>
      <c r="U155" s="6">
        <v>0</v>
      </c>
      <c r="V155" s="6"/>
      <c r="W155" s="43">
        <v>0</v>
      </c>
      <c r="X155" s="6">
        <v>0</v>
      </c>
      <c r="Y155" s="6">
        <v>1.5</v>
      </c>
      <c r="Z155" s="6">
        <v>0</v>
      </c>
      <c r="AA155" s="6">
        <v>0</v>
      </c>
      <c r="AB155" s="6"/>
      <c r="AC155" s="43">
        <v>0</v>
      </c>
      <c r="AD155" s="6">
        <v>0</v>
      </c>
      <c r="AE155" s="6">
        <v>0</v>
      </c>
      <c r="AF155" s="6">
        <v>0</v>
      </c>
      <c r="AG155" s="6">
        <v>1.5</v>
      </c>
      <c r="AH155" s="6">
        <v>0</v>
      </c>
      <c r="AI155" s="6"/>
      <c r="AJ155" s="43">
        <v>0</v>
      </c>
      <c r="AK155" s="6">
        <v>0</v>
      </c>
      <c r="AL155" s="6">
        <v>0</v>
      </c>
      <c r="AM155" s="6">
        <v>0</v>
      </c>
      <c r="AN155" s="6"/>
      <c r="AO155" s="35">
        <v>0</v>
      </c>
      <c r="AP155">
        <v>0</v>
      </c>
      <c r="AQ155">
        <v>0</v>
      </c>
      <c r="AR155">
        <v>0</v>
      </c>
      <c r="AT155" s="35">
        <v>0</v>
      </c>
      <c r="AU155">
        <v>0</v>
      </c>
      <c r="AV155">
        <v>2.5</v>
      </c>
      <c r="AW155">
        <v>0</v>
      </c>
      <c r="AX155">
        <v>0</v>
      </c>
      <c r="AZ155" s="35">
        <v>0</v>
      </c>
      <c r="BA155">
        <v>0</v>
      </c>
      <c r="BB155">
        <v>0</v>
      </c>
      <c r="BC155">
        <v>0</v>
      </c>
      <c r="BD155">
        <v>2.5</v>
      </c>
      <c r="BE155">
        <v>0</v>
      </c>
      <c r="BG155" s="35">
        <v>0</v>
      </c>
      <c r="BH155">
        <v>0</v>
      </c>
      <c r="BI155">
        <v>0</v>
      </c>
      <c r="BJ155">
        <v>0</v>
      </c>
    </row>
    <row r="156" spans="1:62" ht="34" x14ac:dyDescent="0.2">
      <c r="A156" s="4" t="s">
        <v>168</v>
      </c>
      <c r="B156" s="6">
        <v>1</v>
      </c>
      <c r="C156" s="6">
        <v>0</v>
      </c>
      <c r="D156" s="6">
        <v>0</v>
      </c>
      <c r="E156" s="10">
        <v>0</v>
      </c>
      <c r="F156" s="10">
        <v>0</v>
      </c>
      <c r="G156" s="10">
        <v>0</v>
      </c>
      <c r="H156" s="4"/>
      <c r="I156" s="13" t="s">
        <v>169</v>
      </c>
      <c r="J156" s="24">
        <v>1</v>
      </c>
      <c r="K156" s="24">
        <v>1</v>
      </c>
      <c r="L156" s="24" t="s">
        <v>504</v>
      </c>
      <c r="M156" s="37" t="s">
        <v>478</v>
      </c>
      <c r="N156">
        <v>1</v>
      </c>
      <c r="O156">
        <v>1</v>
      </c>
      <c r="P156">
        <v>1</v>
      </c>
      <c r="Q156">
        <v>1</v>
      </c>
      <c r="R156" s="43">
        <v>0</v>
      </c>
      <c r="S156" s="6">
        <v>0</v>
      </c>
      <c r="T156" s="6">
        <v>0</v>
      </c>
      <c r="U156" s="6">
        <v>0</v>
      </c>
      <c r="V156" s="6"/>
      <c r="W156" s="43">
        <v>0</v>
      </c>
      <c r="X156" s="6">
        <v>0</v>
      </c>
      <c r="Y156" s="6">
        <v>0</v>
      </c>
      <c r="Z156" s="6">
        <v>0</v>
      </c>
      <c r="AA156" s="6">
        <v>0</v>
      </c>
      <c r="AB156" s="6"/>
      <c r="AC156" s="43">
        <v>1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/>
      <c r="AJ156" s="43">
        <v>0</v>
      </c>
      <c r="AK156" s="6">
        <v>0</v>
      </c>
      <c r="AL156" s="6">
        <v>0</v>
      </c>
      <c r="AM156" s="6">
        <v>0</v>
      </c>
      <c r="AN156" s="6"/>
      <c r="AO156" s="35">
        <v>0</v>
      </c>
      <c r="AP156">
        <v>0</v>
      </c>
      <c r="AQ156">
        <v>0</v>
      </c>
      <c r="AR156">
        <v>0</v>
      </c>
      <c r="AT156" s="35">
        <v>0</v>
      </c>
      <c r="AU156">
        <v>0</v>
      </c>
      <c r="AV156">
        <v>0</v>
      </c>
      <c r="AW156">
        <v>0</v>
      </c>
      <c r="AX156">
        <v>0</v>
      </c>
      <c r="AZ156" s="35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G156" s="35">
        <v>0</v>
      </c>
      <c r="BH156">
        <v>0</v>
      </c>
      <c r="BI156">
        <v>0</v>
      </c>
      <c r="BJ156">
        <v>0</v>
      </c>
    </row>
    <row r="157" spans="1:62" ht="34" x14ac:dyDescent="0.2">
      <c r="A157" s="4" t="s">
        <v>170</v>
      </c>
      <c r="B157" s="6">
        <v>3</v>
      </c>
      <c r="C157" s="6">
        <v>1</v>
      </c>
      <c r="D157" s="6">
        <v>0</v>
      </c>
      <c r="E157" s="10">
        <v>7</v>
      </c>
      <c r="F157" s="10">
        <v>2</v>
      </c>
      <c r="G157" s="10">
        <v>2</v>
      </c>
      <c r="H157" s="4"/>
      <c r="I157" s="13" t="s">
        <v>171</v>
      </c>
      <c r="J157" s="24">
        <v>4</v>
      </c>
      <c r="K157" s="24">
        <v>15</v>
      </c>
      <c r="L157" s="24" t="s">
        <v>504</v>
      </c>
      <c r="M157" s="37" t="s">
        <v>478</v>
      </c>
      <c r="N157">
        <v>1</v>
      </c>
      <c r="O157">
        <v>1</v>
      </c>
      <c r="P157">
        <v>4</v>
      </c>
      <c r="Q157">
        <v>15</v>
      </c>
      <c r="R157" s="43">
        <v>0</v>
      </c>
      <c r="S157" s="6">
        <v>0</v>
      </c>
      <c r="T157" s="6">
        <v>0</v>
      </c>
      <c r="U157" s="6">
        <v>0</v>
      </c>
      <c r="V157" s="6"/>
      <c r="W157" s="43">
        <v>0</v>
      </c>
      <c r="X157" s="6">
        <v>0</v>
      </c>
      <c r="Y157" s="6">
        <v>0</v>
      </c>
      <c r="Z157" s="6">
        <v>0</v>
      </c>
      <c r="AA157" s="6">
        <v>0</v>
      </c>
      <c r="AB157" s="6"/>
      <c r="AC157" s="43">
        <v>4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/>
      <c r="AJ157" s="43">
        <v>0</v>
      </c>
      <c r="AK157" s="6">
        <v>0</v>
      </c>
      <c r="AL157" s="6">
        <v>0</v>
      </c>
      <c r="AM157" s="6">
        <v>0</v>
      </c>
      <c r="AN157" s="6"/>
      <c r="AO157" s="35">
        <v>0</v>
      </c>
      <c r="AP157">
        <v>0</v>
      </c>
      <c r="AQ157">
        <v>0</v>
      </c>
      <c r="AR157">
        <v>0</v>
      </c>
      <c r="AT157" s="35">
        <v>0</v>
      </c>
      <c r="AU157">
        <v>0</v>
      </c>
      <c r="AV157">
        <v>0</v>
      </c>
      <c r="AW157">
        <v>0</v>
      </c>
      <c r="AX157">
        <v>0</v>
      </c>
      <c r="AZ157" s="35">
        <v>15</v>
      </c>
      <c r="BA157">
        <v>0</v>
      </c>
      <c r="BB157">
        <v>0</v>
      </c>
      <c r="BC157">
        <v>0</v>
      </c>
      <c r="BD157">
        <v>0</v>
      </c>
      <c r="BE157">
        <v>0</v>
      </c>
      <c r="BG157" s="35">
        <v>0</v>
      </c>
      <c r="BH157">
        <v>0</v>
      </c>
      <c r="BI157">
        <v>0</v>
      </c>
      <c r="BJ157">
        <v>0</v>
      </c>
    </row>
    <row r="158" spans="1:62" ht="34" x14ac:dyDescent="0.2">
      <c r="A158" s="4" t="s">
        <v>172</v>
      </c>
      <c r="B158" s="6">
        <v>0</v>
      </c>
      <c r="C158" s="6">
        <v>0</v>
      </c>
      <c r="D158" s="6">
        <v>2</v>
      </c>
      <c r="E158" s="10">
        <v>0</v>
      </c>
      <c r="F158" s="10">
        <v>0</v>
      </c>
      <c r="G158" s="10">
        <v>0</v>
      </c>
      <c r="H158" s="4"/>
      <c r="I158" s="13" t="s">
        <v>173</v>
      </c>
      <c r="J158" s="24">
        <v>2</v>
      </c>
      <c r="K158" s="24">
        <v>2</v>
      </c>
      <c r="L158" s="24" t="s">
        <v>482</v>
      </c>
      <c r="M158" s="37" t="s">
        <v>463</v>
      </c>
      <c r="N158">
        <v>1</v>
      </c>
      <c r="O158">
        <v>2</v>
      </c>
      <c r="P158">
        <v>1</v>
      </c>
      <c r="Q158">
        <v>1</v>
      </c>
      <c r="R158" s="43">
        <v>0</v>
      </c>
      <c r="S158" s="6">
        <v>1</v>
      </c>
      <c r="T158" s="6">
        <v>0</v>
      </c>
      <c r="U158" s="6">
        <v>0</v>
      </c>
      <c r="V158" s="6"/>
      <c r="W158" s="43">
        <v>0</v>
      </c>
      <c r="X158" s="6">
        <v>1</v>
      </c>
      <c r="Y158" s="6">
        <v>0</v>
      </c>
      <c r="Z158" s="6">
        <v>0</v>
      </c>
      <c r="AA158" s="6">
        <v>0</v>
      </c>
      <c r="AB158" s="6"/>
      <c r="AC158" s="43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/>
      <c r="AJ158" s="43">
        <v>0</v>
      </c>
      <c r="AK158" s="6">
        <v>0</v>
      </c>
      <c r="AL158" s="6">
        <v>0</v>
      </c>
      <c r="AM158" s="6">
        <v>0</v>
      </c>
      <c r="AN158" s="6"/>
      <c r="AO158" s="35">
        <v>0</v>
      </c>
      <c r="AP158">
        <v>1</v>
      </c>
      <c r="AQ158">
        <v>0</v>
      </c>
      <c r="AR158">
        <v>0</v>
      </c>
      <c r="AT158" s="35">
        <v>0</v>
      </c>
      <c r="AU158">
        <v>1</v>
      </c>
      <c r="AV158">
        <v>0</v>
      </c>
      <c r="AW158">
        <v>0</v>
      </c>
      <c r="AX158">
        <v>0</v>
      </c>
      <c r="AZ158" s="35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G158" s="35">
        <v>0</v>
      </c>
      <c r="BH158">
        <v>0</v>
      </c>
      <c r="BI158">
        <v>0</v>
      </c>
      <c r="BJ158">
        <v>0</v>
      </c>
    </row>
    <row r="159" spans="1:62" ht="51" x14ac:dyDescent="0.2">
      <c r="A159" s="4" t="s">
        <v>174</v>
      </c>
      <c r="B159" s="6">
        <v>2</v>
      </c>
      <c r="C159" s="6">
        <v>1</v>
      </c>
      <c r="D159" s="6">
        <v>2</v>
      </c>
      <c r="E159" s="10">
        <v>11</v>
      </c>
      <c r="F159" s="10">
        <v>6</v>
      </c>
      <c r="G159" s="10">
        <v>1</v>
      </c>
      <c r="H159" s="4"/>
      <c r="I159" s="13" t="s">
        <v>175</v>
      </c>
      <c r="J159" s="24">
        <v>5</v>
      </c>
      <c r="K159" s="24">
        <v>23</v>
      </c>
      <c r="L159" s="24" t="s">
        <v>486</v>
      </c>
      <c r="M159" s="37" t="s">
        <v>493</v>
      </c>
      <c r="N159">
        <v>1</v>
      </c>
      <c r="O159">
        <v>3</v>
      </c>
      <c r="P159">
        <v>1.6666666666666667</v>
      </c>
      <c r="Q159">
        <v>7.666666666666667</v>
      </c>
      <c r="R159" s="43">
        <v>0</v>
      </c>
      <c r="S159" s="6">
        <v>0</v>
      </c>
      <c r="T159" s="6">
        <v>1.6666666666666667</v>
      </c>
      <c r="U159" s="6">
        <v>0</v>
      </c>
      <c r="V159" s="6"/>
      <c r="W159" s="43">
        <v>0</v>
      </c>
      <c r="X159" s="6">
        <v>0</v>
      </c>
      <c r="Y159" s="6">
        <v>0</v>
      </c>
      <c r="Z159" s="6">
        <v>0</v>
      </c>
      <c r="AA159" s="6">
        <v>0</v>
      </c>
      <c r="AB159" s="6"/>
      <c r="AC159" s="43">
        <v>0</v>
      </c>
      <c r="AD159" s="6">
        <v>0</v>
      </c>
      <c r="AE159" s="6">
        <v>1.6666666666666667</v>
      </c>
      <c r="AF159" s="6">
        <v>0</v>
      </c>
      <c r="AG159" s="6">
        <v>0</v>
      </c>
      <c r="AH159" s="6">
        <v>0</v>
      </c>
      <c r="AI159" s="6"/>
      <c r="AJ159" s="43">
        <v>0</v>
      </c>
      <c r="AK159" s="6">
        <v>0</v>
      </c>
      <c r="AL159" s="6">
        <v>0</v>
      </c>
      <c r="AM159" s="6">
        <v>0</v>
      </c>
      <c r="AN159" s="6"/>
      <c r="AO159" s="35">
        <v>0</v>
      </c>
      <c r="AP159">
        <v>0</v>
      </c>
      <c r="AQ159">
        <v>7.666666666666667</v>
      </c>
      <c r="AR159">
        <v>0</v>
      </c>
      <c r="AT159" s="35">
        <v>0</v>
      </c>
      <c r="AU159">
        <v>0</v>
      </c>
      <c r="AV159">
        <v>0</v>
      </c>
      <c r="AW159">
        <v>0</v>
      </c>
      <c r="AX159">
        <v>0</v>
      </c>
      <c r="AZ159" s="35">
        <v>0</v>
      </c>
      <c r="BA159">
        <v>0</v>
      </c>
      <c r="BB159">
        <v>7.666666666666667</v>
      </c>
      <c r="BC159">
        <v>0</v>
      </c>
      <c r="BD159">
        <v>0</v>
      </c>
      <c r="BE159">
        <v>0</v>
      </c>
      <c r="BG159" s="35">
        <v>0</v>
      </c>
      <c r="BH159">
        <v>0</v>
      </c>
      <c r="BI159">
        <v>0</v>
      </c>
      <c r="BJ159">
        <v>0</v>
      </c>
    </row>
    <row r="160" spans="1:62" ht="51" x14ac:dyDescent="0.2">
      <c r="A160" s="4" t="s">
        <v>176</v>
      </c>
      <c r="B160" s="6">
        <v>0</v>
      </c>
      <c r="C160" s="6">
        <v>0</v>
      </c>
      <c r="D160" s="6">
        <v>1</v>
      </c>
      <c r="E160" s="10">
        <v>18</v>
      </c>
      <c r="F160" s="10">
        <v>6</v>
      </c>
      <c r="G160" s="10">
        <v>0</v>
      </c>
      <c r="H160" s="4"/>
      <c r="I160" s="13" t="s">
        <v>177</v>
      </c>
      <c r="J160" s="24">
        <v>1</v>
      </c>
      <c r="K160" s="24">
        <v>25</v>
      </c>
      <c r="L160" s="24" t="s">
        <v>503</v>
      </c>
      <c r="M160" s="37" t="s">
        <v>494</v>
      </c>
      <c r="N160">
        <v>1</v>
      </c>
      <c r="O160">
        <v>2</v>
      </c>
      <c r="P160">
        <v>0.5</v>
      </c>
      <c r="Q160">
        <v>12.5</v>
      </c>
      <c r="R160" s="43">
        <v>0</v>
      </c>
      <c r="S160" s="6">
        <v>0</v>
      </c>
      <c r="T160" s="6">
        <v>0</v>
      </c>
      <c r="U160" s="6">
        <v>0</v>
      </c>
      <c r="V160" s="6"/>
      <c r="W160" s="43">
        <v>0</v>
      </c>
      <c r="X160" s="6">
        <v>0</v>
      </c>
      <c r="Y160" s="6">
        <v>0.5</v>
      </c>
      <c r="Z160" s="6">
        <v>0</v>
      </c>
      <c r="AA160" s="6">
        <v>0</v>
      </c>
      <c r="AB160" s="6"/>
      <c r="AC160" s="43">
        <v>0</v>
      </c>
      <c r="AD160" s="6">
        <v>0</v>
      </c>
      <c r="AE160" s="6">
        <v>0</v>
      </c>
      <c r="AF160" s="6">
        <v>0</v>
      </c>
      <c r="AG160" s="6">
        <v>0.5</v>
      </c>
      <c r="AH160" s="6">
        <v>0</v>
      </c>
      <c r="AI160" s="6"/>
      <c r="AJ160" s="43">
        <v>0</v>
      </c>
      <c r="AK160" s="6">
        <v>0</v>
      </c>
      <c r="AL160" s="6">
        <v>0</v>
      </c>
      <c r="AM160" s="6">
        <v>0</v>
      </c>
      <c r="AN160" s="6"/>
      <c r="AO160" s="35">
        <v>0</v>
      </c>
      <c r="AP160">
        <v>0</v>
      </c>
      <c r="AQ160">
        <v>0</v>
      </c>
      <c r="AR160">
        <v>0</v>
      </c>
      <c r="AT160" s="35">
        <v>0</v>
      </c>
      <c r="AU160">
        <v>0</v>
      </c>
      <c r="AV160">
        <v>12.5</v>
      </c>
      <c r="AW160">
        <v>0</v>
      </c>
      <c r="AX160">
        <v>0</v>
      </c>
      <c r="AZ160" s="35">
        <v>0</v>
      </c>
      <c r="BA160">
        <v>0</v>
      </c>
      <c r="BB160">
        <v>0</v>
      </c>
      <c r="BC160">
        <v>0</v>
      </c>
      <c r="BD160">
        <v>12.5</v>
      </c>
      <c r="BE160">
        <v>0</v>
      </c>
      <c r="BG160" s="35">
        <v>0</v>
      </c>
      <c r="BH160">
        <v>0</v>
      </c>
      <c r="BI160">
        <v>0</v>
      </c>
      <c r="BJ160">
        <v>0</v>
      </c>
    </row>
    <row r="161" spans="1:63" ht="51" x14ac:dyDescent="0.2">
      <c r="A161" s="4" t="s">
        <v>178</v>
      </c>
      <c r="B161" s="6">
        <v>1</v>
      </c>
      <c r="C161" s="6">
        <v>1</v>
      </c>
      <c r="D161" s="6">
        <v>0</v>
      </c>
      <c r="E161" s="10">
        <v>1</v>
      </c>
      <c r="F161" s="10">
        <v>2</v>
      </c>
      <c r="G161" s="10">
        <v>0</v>
      </c>
      <c r="H161" s="4"/>
      <c r="I161" s="13" t="s">
        <v>179</v>
      </c>
      <c r="J161" s="24">
        <v>2</v>
      </c>
      <c r="K161" s="24">
        <v>5</v>
      </c>
      <c r="L161" s="24" t="s">
        <v>504</v>
      </c>
      <c r="M161" s="37" t="s">
        <v>495</v>
      </c>
      <c r="N161">
        <v>1</v>
      </c>
      <c r="O161">
        <v>1</v>
      </c>
      <c r="P161">
        <v>2</v>
      </c>
      <c r="Q161">
        <v>5</v>
      </c>
      <c r="R161" s="43">
        <v>0</v>
      </c>
      <c r="S161" s="6">
        <v>0</v>
      </c>
      <c r="T161" s="6">
        <v>0</v>
      </c>
      <c r="U161" s="6">
        <v>0</v>
      </c>
      <c r="V161" s="6"/>
      <c r="W161" s="43">
        <v>0</v>
      </c>
      <c r="X161" s="6">
        <v>0</v>
      </c>
      <c r="Y161" s="6">
        <v>0</v>
      </c>
      <c r="Z161" s="6">
        <v>0</v>
      </c>
      <c r="AA161" s="6">
        <v>0</v>
      </c>
      <c r="AB161" s="6"/>
      <c r="AC161" s="43">
        <v>2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/>
      <c r="AJ161" s="43">
        <v>0</v>
      </c>
      <c r="AK161" s="6">
        <v>0</v>
      </c>
      <c r="AL161" s="6">
        <v>0</v>
      </c>
      <c r="AM161" s="6">
        <v>0</v>
      </c>
      <c r="AN161" s="6"/>
      <c r="AO161" s="35">
        <v>0</v>
      </c>
      <c r="AP161">
        <v>0</v>
      </c>
      <c r="AQ161">
        <v>0</v>
      </c>
      <c r="AR161">
        <v>0</v>
      </c>
      <c r="AT161" s="35">
        <v>0</v>
      </c>
      <c r="AU161">
        <v>0</v>
      </c>
      <c r="AV161">
        <v>0</v>
      </c>
      <c r="AW161">
        <v>0</v>
      </c>
      <c r="AX161">
        <v>0</v>
      </c>
      <c r="AZ161" s="35">
        <v>5</v>
      </c>
      <c r="BA161">
        <v>0</v>
      </c>
      <c r="BB161">
        <v>0</v>
      </c>
      <c r="BC161">
        <v>0</v>
      </c>
      <c r="BD161">
        <v>0</v>
      </c>
      <c r="BE161">
        <v>0</v>
      </c>
      <c r="BG161" s="35">
        <v>0</v>
      </c>
      <c r="BH161">
        <v>0</v>
      </c>
      <c r="BI161">
        <v>0</v>
      </c>
      <c r="BJ161">
        <v>0</v>
      </c>
    </row>
    <row r="162" spans="1:63" ht="34" x14ac:dyDescent="0.2">
      <c r="A162" s="4" t="s">
        <v>180</v>
      </c>
      <c r="B162" s="6">
        <v>0</v>
      </c>
      <c r="C162" s="6">
        <v>1</v>
      </c>
      <c r="D162" s="6">
        <v>1</v>
      </c>
      <c r="E162" s="10">
        <v>0</v>
      </c>
      <c r="F162" s="10">
        <v>3</v>
      </c>
      <c r="G162" s="10">
        <v>0</v>
      </c>
      <c r="H162" s="4"/>
      <c r="I162" s="13" t="s">
        <v>181</v>
      </c>
      <c r="J162" s="24">
        <v>2</v>
      </c>
      <c r="K162" s="24">
        <v>5</v>
      </c>
      <c r="L162" s="24" t="s">
        <v>459</v>
      </c>
      <c r="M162" s="37" t="s">
        <v>451</v>
      </c>
      <c r="N162">
        <v>1</v>
      </c>
      <c r="O162">
        <v>2</v>
      </c>
      <c r="P162">
        <v>1</v>
      </c>
      <c r="Q162">
        <v>2.5</v>
      </c>
      <c r="R162" s="43">
        <v>0</v>
      </c>
      <c r="S162" s="6">
        <v>0</v>
      </c>
      <c r="T162" s="6">
        <v>0</v>
      </c>
      <c r="U162" s="6">
        <v>0</v>
      </c>
      <c r="V162" s="6"/>
      <c r="W162" s="43">
        <v>0</v>
      </c>
      <c r="X162" s="6">
        <v>0</v>
      </c>
      <c r="Y162" s="6">
        <v>0</v>
      </c>
      <c r="Z162" s="6">
        <v>0</v>
      </c>
      <c r="AA162" s="6">
        <v>0</v>
      </c>
      <c r="AB162" s="6"/>
      <c r="AC162" s="43">
        <v>0</v>
      </c>
      <c r="AD162" s="6">
        <v>1</v>
      </c>
      <c r="AE162" s="6">
        <v>0</v>
      </c>
      <c r="AF162" s="6">
        <v>0</v>
      </c>
      <c r="AG162" s="6">
        <v>0</v>
      </c>
      <c r="AH162" s="6">
        <v>0</v>
      </c>
      <c r="AI162" s="6"/>
      <c r="AJ162" s="43">
        <v>0</v>
      </c>
      <c r="AK162" s="6">
        <v>0</v>
      </c>
      <c r="AL162" s="6">
        <v>0</v>
      </c>
      <c r="AM162" s="6">
        <v>1</v>
      </c>
      <c r="AN162" s="6"/>
      <c r="AO162" s="35">
        <v>0</v>
      </c>
      <c r="AP162">
        <v>0</v>
      </c>
      <c r="AQ162">
        <v>0</v>
      </c>
      <c r="AR162">
        <v>0</v>
      </c>
      <c r="AT162" s="35">
        <v>0</v>
      </c>
      <c r="AU162">
        <v>0</v>
      </c>
      <c r="AV162">
        <v>0</v>
      </c>
      <c r="AW162">
        <v>0</v>
      </c>
      <c r="AX162">
        <v>0</v>
      </c>
      <c r="AZ162" s="35">
        <v>0</v>
      </c>
      <c r="BA162">
        <v>2.5</v>
      </c>
      <c r="BB162">
        <v>0</v>
      </c>
      <c r="BC162">
        <v>0</v>
      </c>
      <c r="BD162">
        <v>0</v>
      </c>
      <c r="BE162">
        <v>0</v>
      </c>
      <c r="BG162" s="35">
        <v>0</v>
      </c>
      <c r="BH162">
        <v>0</v>
      </c>
      <c r="BI162">
        <v>0</v>
      </c>
      <c r="BJ162">
        <v>2.5</v>
      </c>
    </row>
    <row r="163" spans="1:63" ht="85" x14ac:dyDescent="0.2">
      <c r="A163" s="4" t="s">
        <v>182</v>
      </c>
      <c r="B163" s="6">
        <v>1</v>
      </c>
      <c r="C163" s="6">
        <v>0</v>
      </c>
      <c r="D163" s="6">
        <v>0</v>
      </c>
      <c r="E163" s="10">
        <v>0</v>
      </c>
      <c r="F163" s="10">
        <v>0</v>
      </c>
      <c r="G163" s="10">
        <v>0</v>
      </c>
      <c r="H163" s="4"/>
      <c r="I163" s="13" t="s">
        <v>183</v>
      </c>
      <c r="J163" s="24">
        <v>1</v>
      </c>
      <c r="K163" s="24">
        <v>1</v>
      </c>
      <c r="L163" s="24" t="s">
        <v>459</v>
      </c>
      <c r="M163" s="37" t="s">
        <v>496</v>
      </c>
      <c r="N163">
        <v>1</v>
      </c>
      <c r="O163">
        <v>2</v>
      </c>
      <c r="P163">
        <v>0.5</v>
      </c>
      <c r="Q163">
        <v>0.5</v>
      </c>
      <c r="R163" s="43">
        <v>0</v>
      </c>
      <c r="S163" s="6">
        <v>0</v>
      </c>
      <c r="T163" s="6">
        <v>0</v>
      </c>
      <c r="U163" s="6">
        <v>0</v>
      </c>
      <c r="V163" s="6"/>
      <c r="W163" s="43">
        <v>0</v>
      </c>
      <c r="X163" s="6">
        <v>0</v>
      </c>
      <c r="Y163" s="6">
        <v>0</v>
      </c>
      <c r="Z163" s="6">
        <v>0</v>
      </c>
      <c r="AA163" s="6">
        <v>0</v>
      </c>
      <c r="AB163" s="6"/>
      <c r="AC163" s="43">
        <v>0</v>
      </c>
      <c r="AD163" s="6">
        <v>0.5</v>
      </c>
      <c r="AE163" s="6">
        <v>0</v>
      </c>
      <c r="AF163" s="6">
        <v>0</v>
      </c>
      <c r="AG163" s="6">
        <v>0</v>
      </c>
      <c r="AH163" s="6">
        <v>0</v>
      </c>
      <c r="AI163" s="6"/>
      <c r="AJ163" s="43">
        <v>0</v>
      </c>
      <c r="AK163" s="6">
        <v>0</v>
      </c>
      <c r="AL163" s="6">
        <v>0</v>
      </c>
      <c r="AM163" s="6">
        <v>0.5</v>
      </c>
      <c r="AN163" s="6"/>
      <c r="AO163" s="35">
        <v>0</v>
      </c>
      <c r="AP163">
        <v>0</v>
      </c>
      <c r="AQ163">
        <v>0</v>
      </c>
      <c r="AR163">
        <v>0</v>
      </c>
      <c r="AT163" s="35">
        <v>0</v>
      </c>
      <c r="AU163">
        <v>0</v>
      </c>
      <c r="AV163">
        <v>0</v>
      </c>
      <c r="AW163">
        <v>0</v>
      </c>
      <c r="AX163">
        <v>0</v>
      </c>
      <c r="AZ163" s="35">
        <v>0</v>
      </c>
      <c r="BA163">
        <v>0.5</v>
      </c>
      <c r="BB163">
        <v>0</v>
      </c>
      <c r="BC163">
        <v>0</v>
      </c>
      <c r="BD163">
        <v>0</v>
      </c>
      <c r="BE163">
        <v>0</v>
      </c>
      <c r="BG163" s="35">
        <v>0</v>
      </c>
      <c r="BH163">
        <v>0</v>
      </c>
      <c r="BI163">
        <v>0</v>
      </c>
      <c r="BJ163">
        <v>0.5</v>
      </c>
    </row>
    <row r="164" spans="1:63" ht="51" x14ac:dyDescent="0.2">
      <c r="A164" s="4" t="s">
        <v>184</v>
      </c>
      <c r="B164" s="6">
        <v>1</v>
      </c>
      <c r="C164" s="6">
        <v>1</v>
      </c>
      <c r="D164" s="6">
        <v>0</v>
      </c>
      <c r="E164" s="10">
        <v>1</v>
      </c>
      <c r="F164" s="10">
        <v>3</v>
      </c>
      <c r="G164" s="10">
        <v>0</v>
      </c>
      <c r="H164" s="4"/>
      <c r="I164" s="13" t="s">
        <v>185</v>
      </c>
      <c r="J164" s="24">
        <v>2</v>
      </c>
      <c r="K164" s="24">
        <v>6</v>
      </c>
      <c r="L164" s="24" t="s">
        <v>505</v>
      </c>
      <c r="M164" s="37" t="s">
        <v>450</v>
      </c>
      <c r="N164">
        <v>1</v>
      </c>
      <c r="O164">
        <v>1</v>
      </c>
      <c r="P164">
        <v>2</v>
      </c>
      <c r="Q164">
        <v>6</v>
      </c>
      <c r="R164" s="43">
        <v>0</v>
      </c>
      <c r="S164" s="6">
        <v>0</v>
      </c>
      <c r="T164" s="6">
        <v>0</v>
      </c>
      <c r="U164" s="6">
        <v>0</v>
      </c>
      <c r="V164" s="6"/>
      <c r="W164" s="43">
        <v>0</v>
      </c>
      <c r="X164" s="6">
        <v>0</v>
      </c>
      <c r="Y164" s="6">
        <v>0</v>
      </c>
      <c r="Z164" s="6">
        <v>0</v>
      </c>
      <c r="AA164" s="6">
        <v>0</v>
      </c>
      <c r="AB164" s="6"/>
      <c r="AC164" s="43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/>
      <c r="AJ164" s="43">
        <v>2</v>
      </c>
      <c r="AK164" s="6">
        <v>0</v>
      </c>
      <c r="AL164" s="6">
        <v>0</v>
      </c>
      <c r="AM164" s="6">
        <v>0</v>
      </c>
      <c r="AN164" s="6"/>
      <c r="AO164" s="35">
        <v>0</v>
      </c>
      <c r="AP164">
        <v>0</v>
      </c>
      <c r="AQ164">
        <v>0</v>
      </c>
      <c r="AR164">
        <v>0</v>
      </c>
      <c r="AT164" s="35">
        <v>0</v>
      </c>
      <c r="AU164">
        <v>0</v>
      </c>
      <c r="AV164">
        <v>0</v>
      </c>
      <c r="AW164">
        <v>0</v>
      </c>
      <c r="AX164">
        <v>0</v>
      </c>
      <c r="AZ164" s="35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G164" s="35">
        <v>6</v>
      </c>
      <c r="BH164">
        <v>0</v>
      </c>
      <c r="BI164">
        <v>0</v>
      </c>
      <c r="BJ164">
        <v>0</v>
      </c>
    </row>
    <row r="165" spans="1:63" ht="51" x14ac:dyDescent="0.2">
      <c r="A165" s="4" t="s">
        <v>186</v>
      </c>
      <c r="B165" s="6">
        <v>1</v>
      </c>
      <c r="C165" s="6">
        <v>0</v>
      </c>
      <c r="D165" s="6">
        <v>0</v>
      </c>
      <c r="E165" s="10">
        <v>0</v>
      </c>
      <c r="F165" s="10">
        <v>0</v>
      </c>
      <c r="G165" s="10">
        <v>0</v>
      </c>
      <c r="H165" s="4" t="s">
        <v>188</v>
      </c>
      <c r="I165" s="13" t="s">
        <v>187</v>
      </c>
      <c r="J165" s="24">
        <v>1</v>
      </c>
      <c r="K165" s="24">
        <v>1</v>
      </c>
      <c r="L165" s="24" t="s">
        <v>459</v>
      </c>
      <c r="M165" s="37" t="s">
        <v>452</v>
      </c>
      <c r="N165">
        <v>1</v>
      </c>
      <c r="O165">
        <v>2</v>
      </c>
      <c r="P165">
        <v>0.5</v>
      </c>
      <c r="Q165">
        <v>0.5</v>
      </c>
      <c r="R165" s="43">
        <v>0</v>
      </c>
      <c r="S165" s="6">
        <v>0</v>
      </c>
      <c r="T165" s="6">
        <v>0</v>
      </c>
      <c r="U165" s="6">
        <v>0</v>
      </c>
      <c r="V165" s="6"/>
      <c r="W165" s="43">
        <v>0</v>
      </c>
      <c r="X165" s="6">
        <v>0</v>
      </c>
      <c r="Y165" s="6">
        <v>0</v>
      </c>
      <c r="Z165" s="6">
        <v>0</v>
      </c>
      <c r="AA165" s="6">
        <v>0</v>
      </c>
      <c r="AB165" s="6"/>
      <c r="AC165" s="43">
        <v>0</v>
      </c>
      <c r="AD165" s="6">
        <v>0.5</v>
      </c>
      <c r="AE165" s="6">
        <v>0</v>
      </c>
      <c r="AF165" s="6">
        <v>0</v>
      </c>
      <c r="AG165" s="6">
        <v>0</v>
      </c>
      <c r="AH165" s="6">
        <v>0</v>
      </c>
      <c r="AI165" s="6"/>
      <c r="AJ165" s="43">
        <v>0</v>
      </c>
      <c r="AK165" s="6">
        <v>0</v>
      </c>
      <c r="AL165" s="6">
        <v>0</v>
      </c>
      <c r="AM165" s="6">
        <v>0.5</v>
      </c>
      <c r="AN165" s="6"/>
      <c r="AO165" s="35">
        <v>0</v>
      </c>
      <c r="AP165">
        <v>0</v>
      </c>
      <c r="AQ165">
        <v>0</v>
      </c>
      <c r="AR165">
        <v>0</v>
      </c>
      <c r="AT165" s="35">
        <v>0</v>
      </c>
      <c r="AU165">
        <v>0</v>
      </c>
      <c r="AV165">
        <v>0</v>
      </c>
      <c r="AW165">
        <v>0</v>
      </c>
      <c r="AX165">
        <v>0</v>
      </c>
      <c r="AZ165" s="35">
        <v>0</v>
      </c>
      <c r="BA165">
        <v>0.5</v>
      </c>
      <c r="BB165">
        <v>0</v>
      </c>
      <c r="BC165">
        <v>0</v>
      </c>
      <c r="BD165">
        <v>0</v>
      </c>
      <c r="BE165">
        <v>0</v>
      </c>
      <c r="BG165" s="35">
        <v>0</v>
      </c>
      <c r="BH165">
        <v>0</v>
      </c>
      <c r="BI165">
        <v>0</v>
      </c>
      <c r="BJ165">
        <v>0.5</v>
      </c>
    </row>
    <row r="166" spans="1:63" ht="51" x14ac:dyDescent="0.2">
      <c r="A166" s="4" t="s">
        <v>190</v>
      </c>
      <c r="B166" s="6">
        <v>2</v>
      </c>
      <c r="C166" s="6">
        <v>0</v>
      </c>
      <c r="D166" s="6">
        <v>4</v>
      </c>
      <c r="E166" s="10">
        <v>0</v>
      </c>
      <c r="F166" s="10">
        <v>0</v>
      </c>
      <c r="G166" s="10">
        <v>0</v>
      </c>
      <c r="H166" s="4" t="s">
        <v>189</v>
      </c>
      <c r="I166" s="13" t="s">
        <v>191</v>
      </c>
      <c r="J166" s="24">
        <v>6</v>
      </c>
      <c r="K166" s="24">
        <v>6</v>
      </c>
      <c r="L166" s="24" t="s">
        <v>482</v>
      </c>
      <c r="M166" s="37" t="s">
        <v>497</v>
      </c>
      <c r="N166">
        <v>1</v>
      </c>
      <c r="O166">
        <v>2</v>
      </c>
      <c r="P166">
        <v>3</v>
      </c>
      <c r="Q166">
        <v>3</v>
      </c>
      <c r="R166" s="43">
        <v>0</v>
      </c>
      <c r="S166" s="6">
        <v>3</v>
      </c>
      <c r="T166" s="6">
        <v>0</v>
      </c>
      <c r="U166" s="6">
        <v>0</v>
      </c>
      <c r="V166" s="6"/>
      <c r="W166" s="43">
        <v>0</v>
      </c>
      <c r="X166" s="6">
        <v>3</v>
      </c>
      <c r="Y166" s="6">
        <v>0</v>
      </c>
      <c r="Z166" s="6">
        <v>0</v>
      </c>
      <c r="AA166" s="6">
        <v>0</v>
      </c>
      <c r="AB166" s="6"/>
      <c r="AC166" s="43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/>
      <c r="AJ166" s="43">
        <v>0</v>
      </c>
      <c r="AK166" s="6">
        <v>0</v>
      </c>
      <c r="AL166" s="6">
        <v>0</v>
      </c>
      <c r="AM166" s="6">
        <v>0</v>
      </c>
      <c r="AN166" s="6"/>
      <c r="AO166" s="35">
        <v>0</v>
      </c>
      <c r="AP166">
        <v>3</v>
      </c>
      <c r="AQ166">
        <v>0</v>
      </c>
      <c r="AR166">
        <v>0</v>
      </c>
      <c r="AT166" s="35">
        <v>0</v>
      </c>
      <c r="AU166">
        <v>3</v>
      </c>
      <c r="AV166">
        <v>0</v>
      </c>
      <c r="AW166">
        <v>0</v>
      </c>
      <c r="AX166">
        <v>0</v>
      </c>
      <c r="AZ166" s="35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G166" s="35">
        <v>0</v>
      </c>
      <c r="BH166">
        <v>0</v>
      </c>
      <c r="BI166">
        <v>0</v>
      </c>
      <c r="BJ166">
        <v>0</v>
      </c>
    </row>
    <row r="167" spans="1:63" ht="51" x14ac:dyDescent="0.2">
      <c r="A167" s="4" t="s">
        <v>193</v>
      </c>
      <c r="B167" s="6">
        <v>2</v>
      </c>
      <c r="C167" s="6">
        <v>1</v>
      </c>
      <c r="D167" s="6">
        <v>2</v>
      </c>
      <c r="E167" s="10">
        <v>0</v>
      </c>
      <c r="F167" s="10">
        <v>0</v>
      </c>
      <c r="G167" s="10">
        <v>0</v>
      </c>
      <c r="H167" s="4" t="s">
        <v>192</v>
      </c>
      <c r="I167" s="13" t="s">
        <v>194</v>
      </c>
      <c r="J167" s="24">
        <v>5</v>
      </c>
      <c r="K167" s="24">
        <v>5</v>
      </c>
      <c r="L167" s="24" t="s">
        <v>440</v>
      </c>
      <c r="M167" s="37" t="s">
        <v>486</v>
      </c>
      <c r="N167">
        <v>0.3</v>
      </c>
      <c r="O167">
        <v>1</v>
      </c>
      <c r="P167">
        <v>5</v>
      </c>
      <c r="Q167">
        <v>5</v>
      </c>
      <c r="R167" s="43">
        <v>5</v>
      </c>
      <c r="S167" s="6">
        <v>0</v>
      </c>
      <c r="T167" s="6">
        <v>0</v>
      </c>
      <c r="U167" s="6">
        <v>0</v>
      </c>
      <c r="V167" s="6"/>
      <c r="W167" s="43">
        <v>0</v>
      </c>
      <c r="X167" s="6">
        <v>0</v>
      </c>
      <c r="Y167" s="6">
        <v>0</v>
      </c>
      <c r="Z167" s="6">
        <v>0</v>
      </c>
      <c r="AA167" s="6">
        <v>0</v>
      </c>
      <c r="AB167" s="6"/>
      <c r="AC167" s="43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/>
      <c r="AJ167" s="43">
        <v>0</v>
      </c>
      <c r="AK167" s="6">
        <v>0</v>
      </c>
      <c r="AL167" s="6">
        <v>0</v>
      </c>
      <c r="AM167" s="6">
        <v>0</v>
      </c>
      <c r="AN167" s="6"/>
      <c r="AO167" s="35">
        <v>5</v>
      </c>
      <c r="AP167">
        <v>0</v>
      </c>
      <c r="AQ167">
        <v>0</v>
      </c>
      <c r="AR167">
        <v>0</v>
      </c>
      <c r="AT167" s="35">
        <v>0</v>
      </c>
      <c r="AU167">
        <v>0</v>
      </c>
      <c r="AV167">
        <v>0</v>
      </c>
      <c r="AW167">
        <v>0</v>
      </c>
      <c r="AX167">
        <v>0</v>
      </c>
      <c r="AZ167" s="35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G167" s="35">
        <v>0</v>
      </c>
      <c r="BH167">
        <v>0</v>
      </c>
      <c r="BI167">
        <v>0</v>
      </c>
      <c r="BJ167">
        <v>0</v>
      </c>
    </row>
    <row r="168" spans="1:63" ht="17" x14ac:dyDescent="0.2">
      <c r="A168" s="4" t="s">
        <v>195</v>
      </c>
      <c r="B168" s="6">
        <v>0</v>
      </c>
      <c r="C168" s="6">
        <v>1</v>
      </c>
      <c r="D168" s="6">
        <v>2</v>
      </c>
      <c r="E168" s="10">
        <v>0</v>
      </c>
      <c r="F168" s="10">
        <v>0</v>
      </c>
      <c r="G168" s="10">
        <v>0</v>
      </c>
      <c r="H168" s="4" t="s">
        <v>192</v>
      </c>
      <c r="I168" s="13"/>
      <c r="J168" s="24">
        <v>3</v>
      </c>
      <c r="K168" s="24">
        <v>3</v>
      </c>
      <c r="L168" s="24"/>
      <c r="M168" s="37"/>
      <c r="O168">
        <v>0</v>
      </c>
      <c r="P168" t="e">
        <v>#DIV/0!</v>
      </c>
      <c r="Q168" t="e">
        <v>#DIV/0!</v>
      </c>
      <c r="R168" s="43">
        <v>0</v>
      </c>
      <c r="S168" s="6">
        <v>0</v>
      </c>
      <c r="T168" s="6">
        <v>0</v>
      </c>
      <c r="U168" s="6">
        <v>0</v>
      </c>
      <c r="V168" s="6"/>
      <c r="W168" s="43">
        <v>0</v>
      </c>
      <c r="X168" s="6">
        <v>0</v>
      </c>
      <c r="Y168" s="6">
        <v>0</v>
      </c>
      <c r="Z168" s="6">
        <v>0</v>
      </c>
      <c r="AA168" s="6">
        <v>0</v>
      </c>
      <c r="AB168" s="6"/>
      <c r="AC168" s="43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/>
      <c r="AJ168" s="43">
        <v>0</v>
      </c>
      <c r="AK168" s="6">
        <v>0</v>
      </c>
      <c r="AL168" s="6">
        <v>0</v>
      </c>
      <c r="AM168" s="6">
        <v>0</v>
      </c>
      <c r="AN168" s="6"/>
      <c r="AO168" s="35">
        <v>0</v>
      </c>
      <c r="AP168">
        <v>0</v>
      </c>
      <c r="AQ168">
        <v>0</v>
      </c>
      <c r="AR168">
        <v>0</v>
      </c>
      <c r="AT168" s="35">
        <v>0</v>
      </c>
      <c r="AU168">
        <v>0</v>
      </c>
      <c r="AV168">
        <v>0</v>
      </c>
      <c r="AW168">
        <v>0</v>
      </c>
      <c r="AX168">
        <v>0</v>
      </c>
      <c r="AZ168" s="35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G168" s="35">
        <v>0</v>
      </c>
      <c r="BH168">
        <v>0</v>
      </c>
      <c r="BI168">
        <v>0</v>
      </c>
      <c r="BJ168">
        <v>0</v>
      </c>
    </row>
    <row r="169" spans="1:63" x14ac:dyDescent="0.2">
      <c r="A169" s="4"/>
      <c r="B169" s="6"/>
      <c r="C169" s="6"/>
      <c r="D169" s="6"/>
      <c r="E169" s="10"/>
      <c r="F169" s="10"/>
      <c r="G169" s="10"/>
      <c r="H169" s="4"/>
      <c r="I169" s="13"/>
      <c r="J169" s="24"/>
      <c r="K169" s="24"/>
      <c r="L169" s="24"/>
      <c r="M169" s="37"/>
      <c r="O169">
        <v>0</v>
      </c>
      <c r="P169" t="e">
        <v>#DIV/0!</v>
      </c>
      <c r="Q169" t="e">
        <v>#DIV/0!</v>
      </c>
      <c r="R169" s="43">
        <v>0</v>
      </c>
      <c r="S169" s="6">
        <v>0</v>
      </c>
      <c r="T169" s="6">
        <v>0</v>
      </c>
      <c r="U169" s="6">
        <v>0</v>
      </c>
      <c r="V169" s="6">
        <v>36.666666666666671</v>
      </c>
      <c r="W169" s="43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23.5</v>
      </c>
      <c r="AC169" s="43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14.166666666666666</v>
      </c>
      <c r="AJ169" s="43">
        <v>0</v>
      </c>
      <c r="AK169" s="6">
        <v>0</v>
      </c>
      <c r="AL169" s="6">
        <v>0</v>
      </c>
      <c r="AM169" s="6">
        <v>0</v>
      </c>
      <c r="AN169" s="6">
        <v>4</v>
      </c>
      <c r="AO169" s="35">
        <v>0</v>
      </c>
      <c r="AP169">
        <v>0</v>
      </c>
      <c r="AQ169">
        <v>0</v>
      </c>
      <c r="AR169">
        <v>0</v>
      </c>
      <c r="AS169">
        <v>137.66666666666666</v>
      </c>
      <c r="AT169" s="35">
        <v>0</v>
      </c>
      <c r="AU169">
        <v>0</v>
      </c>
      <c r="AV169">
        <v>0</v>
      </c>
      <c r="AW169">
        <v>0</v>
      </c>
      <c r="AX169">
        <v>0</v>
      </c>
      <c r="AY169">
        <v>116.5</v>
      </c>
      <c r="AZ169" s="35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50.666666666666671</v>
      </c>
      <c r="BG169" s="35">
        <v>0</v>
      </c>
      <c r="BH169">
        <v>0</v>
      </c>
      <c r="BI169">
        <v>0</v>
      </c>
      <c r="BJ169">
        <v>0</v>
      </c>
      <c r="BK169">
        <v>9.5</v>
      </c>
    </row>
    <row r="170" spans="1:63" s="3" customFormat="1" ht="85" x14ac:dyDescent="0.2">
      <c r="A170" s="1" t="s">
        <v>256</v>
      </c>
      <c r="H170" s="1" t="s">
        <v>255</v>
      </c>
      <c r="I170" s="12" t="s">
        <v>257</v>
      </c>
      <c r="J170" s="23"/>
      <c r="K170" s="23"/>
      <c r="L170" s="23"/>
      <c r="M170" s="39"/>
      <c r="N170">
        <v>1</v>
      </c>
      <c r="O170" s="3">
        <v>0</v>
      </c>
      <c r="P170" s="3" t="e">
        <v>#DIV/0!</v>
      </c>
      <c r="Q170" s="3" t="e">
        <v>#DIV/0!</v>
      </c>
      <c r="R170" s="34">
        <v>0</v>
      </c>
      <c r="S170" s="3">
        <v>0</v>
      </c>
      <c r="T170" s="3">
        <v>0</v>
      </c>
      <c r="U170" s="3">
        <v>0</v>
      </c>
      <c r="W170" s="34">
        <v>0</v>
      </c>
      <c r="X170" s="3">
        <v>0</v>
      </c>
      <c r="Y170" s="3">
        <v>0</v>
      </c>
      <c r="Z170" s="3">
        <v>0</v>
      </c>
      <c r="AA170" s="3">
        <v>0</v>
      </c>
      <c r="AC170" s="34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J170" s="34">
        <v>0</v>
      </c>
      <c r="AK170" s="3">
        <v>0</v>
      </c>
      <c r="AL170" s="3">
        <v>0</v>
      </c>
      <c r="AM170" s="3">
        <v>0</v>
      </c>
      <c r="AO170" s="34">
        <v>0</v>
      </c>
      <c r="AP170" s="3">
        <v>0</v>
      </c>
      <c r="AQ170" s="3">
        <v>0</v>
      </c>
      <c r="AR170" s="3">
        <v>0</v>
      </c>
      <c r="AT170" s="34">
        <v>0</v>
      </c>
      <c r="AU170" s="3">
        <v>0</v>
      </c>
      <c r="AV170" s="3">
        <v>0</v>
      </c>
      <c r="AW170" s="3">
        <v>0</v>
      </c>
      <c r="AX170" s="3">
        <v>0</v>
      </c>
      <c r="AZ170" s="34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G170" s="34">
        <v>0</v>
      </c>
      <c r="BH170" s="3">
        <v>0</v>
      </c>
      <c r="BI170" s="3">
        <v>0</v>
      </c>
      <c r="BJ170" s="3">
        <v>0</v>
      </c>
    </row>
    <row r="171" spans="1:63" ht="17" x14ac:dyDescent="0.2">
      <c r="A171" s="14" t="s">
        <v>0</v>
      </c>
      <c r="B171" s="15" t="s">
        <v>1</v>
      </c>
      <c r="C171" s="15" t="s">
        <v>2</v>
      </c>
      <c r="D171" s="15" t="s">
        <v>3</v>
      </c>
      <c r="E171" s="42" t="s">
        <v>4</v>
      </c>
      <c r="F171" s="42" t="s">
        <v>5</v>
      </c>
      <c r="G171" s="42" t="s">
        <v>6</v>
      </c>
      <c r="H171" s="14" t="s">
        <v>7</v>
      </c>
      <c r="I171" s="16" t="s">
        <v>8</v>
      </c>
      <c r="J171" s="24"/>
      <c r="K171" s="24"/>
      <c r="L171" s="24"/>
      <c r="M171" s="37"/>
      <c r="N171">
        <v>1</v>
      </c>
      <c r="O171">
        <v>0</v>
      </c>
      <c r="P171" t="e">
        <v>#DIV/0!</v>
      </c>
      <c r="Q171" t="e">
        <v>#DIV/0!</v>
      </c>
      <c r="R171" s="43">
        <v>0</v>
      </c>
      <c r="S171" s="6">
        <v>0</v>
      </c>
      <c r="T171" s="6">
        <v>0</v>
      </c>
      <c r="U171" s="6">
        <v>0</v>
      </c>
      <c r="V171" s="6"/>
      <c r="W171" s="43">
        <v>0</v>
      </c>
      <c r="X171" s="6">
        <v>0</v>
      </c>
      <c r="Y171" s="6">
        <v>0</v>
      </c>
      <c r="Z171" s="6">
        <v>0</v>
      </c>
      <c r="AA171" s="6">
        <v>0</v>
      </c>
      <c r="AB171" s="6"/>
      <c r="AC171" s="43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/>
      <c r="AJ171" s="43">
        <v>0</v>
      </c>
      <c r="AK171" s="6">
        <v>0</v>
      </c>
      <c r="AL171" s="6">
        <v>0</v>
      </c>
      <c r="AM171" s="6">
        <v>0</v>
      </c>
      <c r="AN171" s="6"/>
      <c r="AO171" s="35">
        <v>0</v>
      </c>
      <c r="AP171">
        <v>0</v>
      </c>
      <c r="AQ171">
        <v>0</v>
      </c>
      <c r="AR171">
        <v>0</v>
      </c>
      <c r="AT171" s="35">
        <v>0</v>
      </c>
      <c r="AU171">
        <v>0</v>
      </c>
      <c r="AV171">
        <v>0</v>
      </c>
      <c r="AW171">
        <v>0</v>
      </c>
      <c r="AX171">
        <v>0</v>
      </c>
      <c r="AZ171" s="35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G171" s="35">
        <v>0</v>
      </c>
      <c r="BH171">
        <v>0</v>
      </c>
      <c r="BI171">
        <v>0</v>
      </c>
      <c r="BJ171">
        <v>0</v>
      </c>
    </row>
    <row r="172" spans="1:63" ht="51" x14ac:dyDescent="0.2">
      <c r="A172" s="4" t="s">
        <v>258</v>
      </c>
      <c r="B172" s="6">
        <v>1</v>
      </c>
      <c r="C172" s="6">
        <v>0</v>
      </c>
      <c r="D172" s="6">
        <v>0</v>
      </c>
      <c r="E172" s="10">
        <v>0</v>
      </c>
      <c r="F172" s="10">
        <v>0</v>
      </c>
      <c r="G172" s="10">
        <v>0</v>
      </c>
      <c r="H172" s="4"/>
      <c r="I172" s="13" t="s">
        <v>259</v>
      </c>
      <c r="J172" s="24">
        <v>1</v>
      </c>
      <c r="K172" s="24">
        <v>1</v>
      </c>
      <c r="L172" s="24" t="s">
        <v>503</v>
      </c>
      <c r="M172" s="37" t="s">
        <v>498</v>
      </c>
      <c r="N172">
        <v>1</v>
      </c>
      <c r="O172">
        <v>2</v>
      </c>
      <c r="P172">
        <v>0.5</v>
      </c>
      <c r="Q172">
        <v>0.5</v>
      </c>
      <c r="R172" s="43">
        <v>0</v>
      </c>
      <c r="S172" s="6">
        <v>0</v>
      </c>
      <c r="T172" s="6">
        <v>0</v>
      </c>
      <c r="U172" s="6">
        <v>0</v>
      </c>
      <c r="V172" s="6"/>
      <c r="W172" s="43">
        <v>0</v>
      </c>
      <c r="X172" s="6">
        <v>0</v>
      </c>
      <c r="Y172" s="6">
        <v>0.5</v>
      </c>
      <c r="Z172" s="6">
        <v>0</v>
      </c>
      <c r="AA172" s="6">
        <v>0</v>
      </c>
      <c r="AB172" s="6"/>
      <c r="AC172" s="43">
        <v>0</v>
      </c>
      <c r="AD172" s="6">
        <v>0</v>
      </c>
      <c r="AE172" s="6">
        <v>0</v>
      </c>
      <c r="AF172" s="6">
        <v>0</v>
      </c>
      <c r="AG172" s="6">
        <v>0.5</v>
      </c>
      <c r="AH172" s="6">
        <v>0</v>
      </c>
      <c r="AI172" s="6"/>
      <c r="AJ172" s="43">
        <v>0</v>
      </c>
      <c r="AK172" s="6">
        <v>0</v>
      </c>
      <c r="AL172" s="6">
        <v>0</v>
      </c>
      <c r="AM172" s="6">
        <v>0</v>
      </c>
      <c r="AN172" s="6"/>
      <c r="AO172" s="35">
        <v>0</v>
      </c>
      <c r="AP172">
        <v>0</v>
      </c>
      <c r="AQ172">
        <v>0</v>
      </c>
      <c r="AR172">
        <v>0</v>
      </c>
      <c r="AT172" s="35">
        <v>0</v>
      </c>
      <c r="AU172">
        <v>0</v>
      </c>
      <c r="AV172">
        <v>0.5</v>
      </c>
      <c r="AW172">
        <v>0</v>
      </c>
      <c r="AX172">
        <v>0</v>
      </c>
      <c r="AZ172" s="35">
        <v>0</v>
      </c>
      <c r="BA172">
        <v>0</v>
      </c>
      <c r="BB172">
        <v>0</v>
      </c>
      <c r="BC172">
        <v>0</v>
      </c>
      <c r="BD172">
        <v>0.5</v>
      </c>
      <c r="BE172">
        <v>0</v>
      </c>
      <c r="BG172" s="35">
        <v>0</v>
      </c>
      <c r="BH172">
        <v>0</v>
      </c>
      <c r="BI172">
        <v>0</v>
      </c>
      <c r="BJ172">
        <v>0</v>
      </c>
    </row>
    <row r="173" spans="1:63" ht="68" x14ac:dyDescent="0.2">
      <c r="A173" s="4" t="s">
        <v>260</v>
      </c>
      <c r="B173" s="6">
        <v>0</v>
      </c>
      <c r="C173" s="6">
        <v>1</v>
      </c>
      <c r="D173" s="6">
        <v>0</v>
      </c>
      <c r="E173" s="10">
        <v>0</v>
      </c>
      <c r="F173" s="10">
        <v>0</v>
      </c>
      <c r="G173" s="10">
        <v>0</v>
      </c>
      <c r="H173" s="4"/>
      <c r="I173" s="13" t="s">
        <v>261</v>
      </c>
      <c r="J173" s="24">
        <v>1</v>
      </c>
      <c r="K173" s="24">
        <v>1</v>
      </c>
      <c r="L173" s="24" t="s">
        <v>503</v>
      </c>
      <c r="M173" s="37" t="s">
        <v>481</v>
      </c>
      <c r="N173">
        <v>1</v>
      </c>
      <c r="O173">
        <v>2</v>
      </c>
      <c r="P173">
        <v>0.5</v>
      </c>
      <c r="Q173">
        <v>0.5</v>
      </c>
      <c r="R173" s="43">
        <v>0</v>
      </c>
      <c r="S173" s="6">
        <v>0</v>
      </c>
      <c r="T173" s="6">
        <v>0</v>
      </c>
      <c r="U173" s="6">
        <v>0</v>
      </c>
      <c r="V173" s="6"/>
      <c r="W173" s="43">
        <v>0</v>
      </c>
      <c r="X173" s="6">
        <v>0</v>
      </c>
      <c r="Y173" s="6">
        <v>0.5</v>
      </c>
      <c r="Z173" s="6">
        <v>0</v>
      </c>
      <c r="AA173" s="6">
        <v>0</v>
      </c>
      <c r="AB173" s="6"/>
      <c r="AC173" s="43">
        <v>0</v>
      </c>
      <c r="AD173" s="6">
        <v>0</v>
      </c>
      <c r="AE173" s="6">
        <v>0</v>
      </c>
      <c r="AF173" s="6">
        <v>0</v>
      </c>
      <c r="AG173" s="6">
        <v>0.5</v>
      </c>
      <c r="AH173" s="6">
        <v>0</v>
      </c>
      <c r="AI173" s="6"/>
      <c r="AJ173" s="43">
        <v>0</v>
      </c>
      <c r="AK173" s="6">
        <v>0</v>
      </c>
      <c r="AL173" s="6">
        <v>0</v>
      </c>
      <c r="AM173" s="6">
        <v>0</v>
      </c>
      <c r="AN173" s="6"/>
      <c r="AO173" s="35">
        <v>0</v>
      </c>
      <c r="AP173">
        <v>0</v>
      </c>
      <c r="AQ173">
        <v>0</v>
      </c>
      <c r="AR173">
        <v>0</v>
      </c>
      <c r="AT173" s="35">
        <v>0</v>
      </c>
      <c r="AU173">
        <v>0</v>
      </c>
      <c r="AV173">
        <v>0.5</v>
      </c>
      <c r="AW173">
        <v>0</v>
      </c>
      <c r="AX173">
        <v>0</v>
      </c>
      <c r="AZ173" s="35">
        <v>0</v>
      </c>
      <c r="BA173">
        <v>0</v>
      </c>
      <c r="BB173">
        <v>0</v>
      </c>
      <c r="BC173">
        <v>0</v>
      </c>
      <c r="BD173">
        <v>0.5</v>
      </c>
      <c r="BE173">
        <v>0</v>
      </c>
      <c r="BG173" s="35">
        <v>0</v>
      </c>
      <c r="BH173">
        <v>0</v>
      </c>
      <c r="BI173">
        <v>0</v>
      </c>
      <c r="BJ173">
        <v>0</v>
      </c>
    </row>
    <row r="174" spans="1:63" ht="68" x14ac:dyDescent="0.2">
      <c r="A174" s="4" t="s">
        <v>266</v>
      </c>
      <c r="B174" s="6">
        <v>0</v>
      </c>
      <c r="C174" s="6">
        <v>0</v>
      </c>
      <c r="D174" s="6">
        <v>1</v>
      </c>
      <c r="E174" s="10">
        <v>0</v>
      </c>
      <c r="F174" s="10">
        <v>0</v>
      </c>
      <c r="G174" s="10">
        <v>2</v>
      </c>
      <c r="H174" s="4"/>
      <c r="I174" s="13" t="s">
        <v>262</v>
      </c>
      <c r="J174" s="24">
        <v>1</v>
      </c>
      <c r="K174" s="24">
        <v>3</v>
      </c>
      <c r="L174" s="24" t="s">
        <v>459</v>
      </c>
      <c r="M174" s="37" t="s">
        <v>456</v>
      </c>
      <c r="N174">
        <v>1</v>
      </c>
      <c r="O174">
        <v>2</v>
      </c>
      <c r="P174">
        <v>0.5</v>
      </c>
      <c r="Q174">
        <v>1.5</v>
      </c>
      <c r="R174" s="43">
        <v>0</v>
      </c>
      <c r="S174" s="6">
        <v>0</v>
      </c>
      <c r="T174" s="6">
        <v>0</v>
      </c>
      <c r="U174" s="6">
        <v>0</v>
      </c>
      <c r="V174" s="6"/>
      <c r="W174" s="43">
        <v>0</v>
      </c>
      <c r="X174" s="6">
        <v>0</v>
      </c>
      <c r="Y174" s="6">
        <v>0</v>
      </c>
      <c r="Z174" s="6">
        <v>0</v>
      </c>
      <c r="AA174" s="6">
        <v>0</v>
      </c>
      <c r="AB174" s="6"/>
      <c r="AC174" s="43">
        <v>0</v>
      </c>
      <c r="AD174" s="6">
        <v>0.5</v>
      </c>
      <c r="AE174" s="6">
        <v>0</v>
      </c>
      <c r="AF174" s="6">
        <v>0</v>
      </c>
      <c r="AG174" s="6">
        <v>0</v>
      </c>
      <c r="AH174" s="6">
        <v>0</v>
      </c>
      <c r="AI174" s="6"/>
      <c r="AJ174" s="43">
        <v>0</v>
      </c>
      <c r="AK174" s="6">
        <v>0</v>
      </c>
      <c r="AL174" s="6">
        <v>0</v>
      </c>
      <c r="AM174" s="6">
        <v>0.5</v>
      </c>
      <c r="AN174" s="6"/>
      <c r="AO174" s="35">
        <v>0</v>
      </c>
      <c r="AP174">
        <v>0</v>
      </c>
      <c r="AQ174">
        <v>0</v>
      </c>
      <c r="AR174">
        <v>0</v>
      </c>
      <c r="AT174" s="35">
        <v>0</v>
      </c>
      <c r="AU174">
        <v>0</v>
      </c>
      <c r="AV174">
        <v>0</v>
      </c>
      <c r="AW174">
        <v>0</v>
      </c>
      <c r="AX174">
        <v>0</v>
      </c>
      <c r="AZ174" s="35">
        <v>0</v>
      </c>
      <c r="BA174">
        <v>1.5</v>
      </c>
      <c r="BB174">
        <v>0</v>
      </c>
      <c r="BC174">
        <v>0</v>
      </c>
      <c r="BD174">
        <v>0</v>
      </c>
      <c r="BE174">
        <v>0</v>
      </c>
      <c r="BG174" s="35">
        <v>0</v>
      </c>
      <c r="BH174">
        <v>0</v>
      </c>
      <c r="BI174">
        <v>0</v>
      </c>
      <c r="BJ174">
        <v>1.5</v>
      </c>
    </row>
    <row r="175" spans="1:63" ht="17" x14ac:dyDescent="0.2">
      <c r="A175" s="4" t="s">
        <v>263</v>
      </c>
      <c r="B175" s="6">
        <v>1</v>
      </c>
      <c r="C175" s="6">
        <v>0</v>
      </c>
      <c r="D175" s="6">
        <v>0</v>
      </c>
      <c r="E175" s="10">
        <v>0</v>
      </c>
      <c r="F175" s="10">
        <v>0</v>
      </c>
      <c r="G175" s="10">
        <v>0</v>
      </c>
      <c r="H175" s="4"/>
      <c r="I175" s="13" t="s">
        <v>78</v>
      </c>
      <c r="J175" s="24">
        <v>1</v>
      </c>
      <c r="K175" s="24">
        <v>1</v>
      </c>
      <c r="L175" s="24"/>
      <c r="M175" s="37"/>
      <c r="N175">
        <v>1</v>
      </c>
      <c r="O175">
        <v>0</v>
      </c>
      <c r="P175" t="e">
        <v>#DIV/0!</v>
      </c>
      <c r="Q175" t="e">
        <v>#DIV/0!</v>
      </c>
      <c r="R175" s="43">
        <v>0</v>
      </c>
      <c r="S175" s="6">
        <v>0</v>
      </c>
      <c r="T175" s="6">
        <v>0</v>
      </c>
      <c r="U175" s="6">
        <v>0</v>
      </c>
      <c r="V175" s="6"/>
      <c r="W175" s="43">
        <v>0</v>
      </c>
      <c r="X175" s="6">
        <v>0</v>
      </c>
      <c r="Y175" s="6">
        <v>0</v>
      </c>
      <c r="Z175" s="6">
        <v>0</v>
      </c>
      <c r="AA175" s="6">
        <v>0</v>
      </c>
      <c r="AB175" s="6"/>
      <c r="AC175" s="43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/>
      <c r="AJ175" s="43">
        <v>0</v>
      </c>
      <c r="AK175" s="6">
        <v>0</v>
      </c>
      <c r="AL175" s="6">
        <v>0</v>
      </c>
      <c r="AM175" s="6">
        <v>0</v>
      </c>
      <c r="AN175" s="6"/>
      <c r="AO175" s="35">
        <v>0</v>
      </c>
      <c r="AP175">
        <v>0</v>
      </c>
      <c r="AQ175">
        <v>0</v>
      </c>
      <c r="AR175">
        <v>0</v>
      </c>
      <c r="AT175" s="35">
        <v>0</v>
      </c>
      <c r="AU175">
        <v>0</v>
      </c>
      <c r="AV175">
        <v>0</v>
      </c>
      <c r="AW175">
        <v>0</v>
      </c>
      <c r="AX175">
        <v>0</v>
      </c>
      <c r="AZ175" s="3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G175" s="35">
        <v>0</v>
      </c>
      <c r="BH175">
        <v>0</v>
      </c>
      <c r="BI175">
        <v>0</v>
      </c>
      <c r="BJ175">
        <v>0</v>
      </c>
    </row>
    <row r="176" spans="1:63" ht="68" x14ac:dyDescent="0.2">
      <c r="A176" s="4" t="s">
        <v>265</v>
      </c>
      <c r="B176" s="6">
        <v>2</v>
      </c>
      <c r="C176" s="6">
        <v>0</v>
      </c>
      <c r="D176" s="6">
        <v>0</v>
      </c>
      <c r="E176" s="10">
        <v>3</v>
      </c>
      <c r="F176" s="10">
        <v>0</v>
      </c>
      <c r="G176" s="10">
        <v>0</v>
      </c>
      <c r="H176" s="4"/>
      <c r="I176" s="13" t="s">
        <v>262</v>
      </c>
      <c r="J176" s="24">
        <v>2</v>
      </c>
      <c r="K176" s="24">
        <v>5</v>
      </c>
      <c r="L176" s="24" t="s">
        <v>459</v>
      </c>
      <c r="M176" s="37" t="s">
        <v>456</v>
      </c>
      <c r="N176">
        <v>1</v>
      </c>
      <c r="O176">
        <v>2</v>
      </c>
      <c r="P176">
        <v>1</v>
      </c>
      <c r="Q176">
        <v>2.5</v>
      </c>
      <c r="R176" s="43">
        <v>0</v>
      </c>
      <c r="S176" s="6">
        <v>0</v>
      </c>
      <c r="T176" s="6">
        <v>0</v>
      </c>
      <c r="U176" s="6">
        <v>0</v>
      </c>
      <c r="V176" s="6"/>
      <c r="W176" s="43">
        <v>0</v>
      </c>
      <c r="X176" s="6">
        <v>0</v>
      </c>
      <c r="Y176" s="6">
        <v>0</v>
      </c>
      <c r="Z176" s="6">
        <v>0</v>
      </c>
      <c r="AA176" s="6">
        <v>0</v>
      </c>
      <c r="AB176" s="6"/>
      <c r="AC176" s="43">
        <v>0</v>
      </c>
      <c r="AD176" s="6">
        <v>1</v>
      </c>
      <c r="AE176" s="6">
        <v>0</v>
      </c>
      <c r="AF176" s="6">
        <v>0</v>
      </c>
      <c r="AG176" s="6">
        <v>0</v>
      </c>
      <c r="AH176" s="6">
        <v>0</v>
      </c>
      <c r="AI176" s="6"/>
      <c r="AJ176" s="43">
        <v>0</v>
      </c>
      <c r="AK176" s="6">
        <v>0</v>
      </c>
      <c r="AL176" s="6">
        <v>0</v>
      </c>
      <c r="AM176" s="6">
        <v>1</v>
      </c>
      <c r="AN176" s="6"/>
      <c r="AO176" s="35">
        <v>0</v>
      </c>
      <c r="AP176">
        <v>0</v>
      </c>
      <c r="AQ176">
        <v>0</v>
      </c>
      <c r="AR176">
        <v>0</v>
      </c>
      <c r="AT176" s="35">
        <v>0</v>
      </c>
      <c r="AU176">
        <v>0</v>
      </c>
      <c r="AV176">
        <v>0</v>
      </c>
      <c r="AW176">
        <v>0</v>
      </c>
      <c r="AX176">
        <v>0</v>
      </c>
      <c r="AZ176" s="35">
        <v>0</v>
      </c>
      <c r="BA176">
        <v>2.5</v>
      </c>
      <c r="BB176">
        <v>0</v>
      </c>
      <c r="BC176">
        <v>0</v>
      </c>
      <c r="BD176">
        <v>0</v>
      </c>
      <c r="BE176">
        <v>0</v>
      </c>
      <c r="BG176" s="35">
        <v>0</v>
      </c>
      <c r="BH176">
        <v>0</v>
      </c>
      <c r="BI176">
        <v>0</v>
      </c>
      <c r="BJ176">
        <v>2.5</v>
      </c>
    </row>
    <row r="177" spans="1:63" ht="17" x14ac:dyDescent="0.2">
      <c r="A177" s="4" t="s">
        <v>264</v>
      </c>
      <c r="B177" s="6">
        <v>1</v>
      </c>
      <c r="C177" s="6">
        <v>0</v>
      </c>
      <c r="D177" s="6">
        <v>0</v>
      </c>
      <c r="E177" s="10">
        <v>0</v>
      </c>
      <c r="F177" s="10">
        <v>0</v>
      </c>
      <c r="G177" s="10">
        <v>0</v>
      </c>
      <c r="H177" s="4"/>
      <c r="I177" s="13" t="s">
        <v>155</v>
      </c>
      <c r="J177" s="24">
        <v>1</v>
      </c>
      <c r="K177" s="24">
        <v>1</v>
      </c>
      <c r="L177" s="24" t="s">
        <v>440</v>
      </c>
      <c r="M177" s="37" t="s">
        <v>486</v>
      </c>
      <c r="N177">
        <v>0.3</v>
      </c>
      <c r="O177">
        <v>1</v>
      </c>
      <c r="P177">
        <v>1</v>
      </c>
      <c r="Q177">
        <v>1</v>
      </c>
      <c r="R177" s="43">
        <v>1</v>
      </c>
      <c r="S177" s="6">
        <v>0</v>
      </c>
      <c r="T177" s="6">
        <v>0</v>
      </c>
      <c r="U177" s="6">
        <v>0</v>
      </c>
      <c r="V177" s="6"/>
      <c r="W177" s="43">
        <v>0</v>
      </c>
      <c r="X177" s="6">
        <v>0</v>
      </c>
      <c r="Y177" s="6">
        <v>0</v>
      </c>
      <c r="Z177" s="6">
        <v>0</v>
      </c>
      <c r="AA177" s="6">
        <v>0</v>
      </c>
      <c r="AB177" s="6"/>
      <c r="AC177" s="43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/>
      <c r="AJ177" s="43">
        <v>0</v>
      </c>
      <c r="AK177" s="6">
        <v>0</v>
      </c>
      <c r="AL177" s="6">
        <v>0</v>
      </c>
      <c r="AM177" s="6">
        <v>0</v>
      </c>
      <c r="AN177" s="6"/>
      <c r="AO177" s="35">
        <v>1</v>
      </c>
      <c r="AP177">
        <v>0</v>
      </c>
      <c r="AQ177">
        <v>0</v>
      </c>
      <c r="AR177">
        <v>0</v>
      </c>
      <c r="AT177" s="35">
        <v>0</v>
      </c>
      <c r="AU177">
        <v>0</v>
      </c>
      <c r="AV177">
        <v>0</v>
      </c>
      <c r="AW177">
        <v>0</v>
      </c>
      <c r="AX177">
        <v>0</v>
      </c>
      <c r="AZ177" s="35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G177" s="35">
        <v>0</v>
      </c>
      <c r="BH177">
        <v>0</v>
      </c>
      <c r="BI177">
        <v>0</v>
      </c>
      <c r="BJ177">
        <v>0</v>
      </c>
    </row>
    <row r="178" spans="1:63" ht="51" x14ac:dyDescent="0.2">
      <c r="A178" s="4" t="s">
        <v>267</v>
      </c>
      <c r="B178" s="6">
        <v>1</v>
      </c>
      <c r="C178" s="6">
        <v>0</v>
      </c>
      <c r="D178" s="6">
        <v>0</v>
      </c>
      <c r="E178" s="10">
        <v>1</v>
      </c>
      <c r="F178" s="10">
        <v>0</v>
      </c>
      <c r="G178" s="10">
        <v>0</v>
      </c>
      <c r="H178" s="4"/>
      <c r="I178" s="13" t="s">
        <v>268</v>
      </c>
      <c r="J178" s="24">
        <v>1</v>
      </c>
      <c r="K178" s="24">
        <v>2</v>
      </c>
      <c r="L178" s="24" t="s">
        <v>482</v>
      </c>
      <c r="M178" s="37" t="s">
        <v>499</v>
      </c>
      <c r="N178">
        <v>1</v>
      </c>
      <c r="O178">
        <v>2</v>
      </c>
      <c r="P178">
        <v>0.5</v>
      </c>
      <c r="Q178">
        <v>1</v>
      </c>
      <c r="R178" s="43">
        <v>0</v>
      </c>
      <c r="S178" s="6">
        <v>0.5</v>
      </c>
      <c r="T178" s="6">
        <v>0</v>
      </c>
      <c r="U178" s="6">
        <v>0</v>
      </c>
      <c r="V178" s="6"/>
      <c r="W178" s="43">
        <v>0</v>
      </c>
      <c r="X178" s="6">
        <v>0.5</v>
      </c>
      <c r="Y178" s="6">
        <v>0</v>
      </c>
      <c r="Z178" s="6">
        <v>0</v>
      </c>
      <c r="AA178" s="6">
        <v>0</v>
      </c>
      <c r="AB178" s="6"/>
      <c r="AC178" s="43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/>
      <c r="AJ178" s="43">
        <v>0</v>
      </c>
      <c r="AK178" s="6">
        <v>0</v>
      </c>
      <c r="AL178" s="6">
        <v>0</v>
      </c>
      <c r="AM178" s="6">
        <v>0</v>
      </c>
      <c r="AN178" s="6"/>
      <c r="AO178" s="35">
        <v>0</v>
      </c>
      <c r="AP178">
        <v>1</v>
      </c>
      <c r="AQ178">
        <v>0</v>
      </c>
      <c r="AR178">
        <v>0</v>
      </c>
      <c r="AT178" s="35">
        <v>0</v>
      </c>
      <c r="AU178">
        <v>1</v>
      </c>
      <c r="AV178">
        <v>0</v>
      </c>
      <c r="AW178">
        <v>0</v>
      </c>
      <c r="AX178">
        <v>0</v>
      </c>
      <c r="AZ178" s="35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G178" s="35">
        <v>0</v>
      </c>
      <c r="BH178">
        <v>0</v>
      </c>
      <c r="BI178">
        <v>0</v>
      </c>
      <c r="BJ178">
        <v>0</v>
      </c>
    </row>
    <row r="179" spans="1:63" ht="17" x14ac:dyDescent="0.2">
      <c r="A179" s="4" t="s">
        <v>269</v>
      </c>
      <c r="B179" s="6">
        <v>1</v>
      </c>
      <c r="C179" s="6">
        <v>0</v>
      </c>
      <c r="D179" s="6">
        <v>0</v>
      </c>
      <c r="E179" s="10">
        <v>0</v>
      </c>
      <c r="F179" s="10">
        <v>0</v>
      </c>
      <c r="G179" s="10">
        <v>0</v>
      </c>
      <c r="H179" s="4"/>
      <c r="I179" s="13" t="s">
        <v>78</v>
      </c>
      <c r="J179" s="24">
        <v>1</v>
      </c>
      <c r="K179" s="24">
        <v>1</v>
      </c>
      <c r="L179" s="24"/>
      <c r="M179" s="37"/>
      <c r="N179">
        <v>1</v>
      </c>
      <c r="O179">
        <v>0</v>
      </c>
      <c r="P179" t="e">
        <v>#DIV/0!</v>
      </c>
      <c r="Q179" t="e">
        <v>#DIV/0!</v>
      </c>
      <c r="R179" s="43">
        <v>0</v>
      </c>
      <c r="S179" s="6">
        <v>0</v>
      </c>
      <c r="T179" s="6">
        <v>0</v>
      </c>
      <c r="U179" s="6">
        <v>0</v>
      </c>
      <c r="V179" s="6"/>
      <c r="W179" s="43">
        <v>0</v>
      </c>
      <c r="X179" s="6">
        <v>0</v>
      </c>
      <c r="Y179" s="6">
        <v>0</v>
      </c>
      <c r="Z179" s="6">
        <v>0</v>
      </c>
      <c r="AA179" s="6">
        <v>0</v>
      </c>
      <c r="AB179" s="6"/>
      <c r="AC179" s="43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/>
      <c r="AJ179" s="43">
        <v>0</v>
      </c>
      <c r="AK179" s="6">
        <v>0</v>
      </c>
      <c r="AL179" s="6">
        <v>0</v>
      </c>
      <c r="AM179" s="6">
        <v>0</v>
      </c>
      <c r="AN179" s="6"/>
      <c r="AO179" s="35">
        <v>0</v>
      </c>
      <c r="AP179">
        <v>0</v>
      </c>
      <c r="AQ179">
        <v>0</v>
      </c>
      <c r="AR179">
        <v>0</v>
      </c>
      <c r="AT179" s="35">
        <v>0</v>
      </c>
      <c r="AU179">
        <v>0</v>
      </c>
      <c r="AV179">
        <v>0</v>
      </c>
      <c r="AW179">
        <v>0</v>
      </c>
      <c r="AX179">
        <v>0</v>
      </c>
      <c r="AZ179" s="35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G179" s="35">
        <v>0</v>
      </c>
      <c r="BH179">
        <v>0</v>
      </c>
      <c r="BI179">
        <v>0</v>
      </c>
      <c r="BJ179">
        <v>0</v>
      </c>
    </row>
    <row r="180" spans="1:63" ht="68" x14ac:dyDescent="0.2">
      <c r="A180" s="4" t="s">
        <v>270</v>
      </c>
      <c r="B180" s="6">
        <v>0</v>
      </c>
      <c r="C180" s="6">
        <v>0</v>
      </c>
      <c r="D180" s="6">
        <v>1</v>
      </c>
      <c r="E180" s="10">
        <v>0</v>
      </c>
      <c r="F180" s="10">
        <v>1</v>
      </c>
      <c r="G180" s="10">
        <v>0</v>
      </c>
      <c r="H180" s="4"/>
      <c r="I180" s="13" t="s">
        <v>271</v>
      </c>
      <c r="J180" s="24">
        <v>1</v>
      </c>
      <c r="K180" s="24">
        <v>2</v>
      </c>
      <c r="L180" s="24" t="s">
        <v>503</v>
      </c>
      <c r="M180" s="37" t="s">
        <v>481</v>
      </c>
      <c r="N180">
        <v>1</v>
      </c>
      <c r="O180">
        <v>2</v>
      </c>
      <c r="P180">
        <v>0.5</v>
      </c>
      <c r="Q180">
        <v>1</v>
      </c>
      <c r="R180" s="43">
        <v>0</v>
      </c>
      <c r="S180" s="6">
        <v>0</v>
      </c>
      <c r="T180" s="6">
        <v>0</v>
      </c>
      <c r="U180" s="6">
        <v>0</v>
      </c>
      <c r="V180" s="6"/>
      <c r="W180" s="43">
        <v>0</v>
      </c>
      <c r="X180" s="6">
        <v>0</v>
      </c>
      <c r="Y180" s="6">
        <v>0.5</v>
      </c>
      <c r="Z180" s="6">
        <v>0</v>
      </c>
      <c r="AA180" s="6">
        <v>0</v>
      </c>
      <c r="AB180" s="6"/>
      <c r="AC180" s="43">
        <v>0</v>
      </c>
      <c r="AD180" s="6">
        <v>0</v>
      </c>
      <c r="AE180" s="6">
        <v>0</v>
      </c>
      <c r="AF180" s="6">
        <v>0</v>
      </c>
      <c r="AG180" s="6">
        <v>0.5</v>
      </c>
      <c r="AH180" s="6">
        <v>0</v>
      </c>
      <c r="AI180" s="6"/>
      <c r="AJ180" s="43">
        <v>0</v>
      </c>
      <c r="AK180" s="6">
        <v>0</v>
      </c>
      <c r="AL180" s="6">
        <v>0</v>
      </c>
      <c r="AM180" s="6">
        <v>0</v>
      </c>
      <c r="AN180" s="6"/>
      <c r="AO180" s="35">
        <v>0</v>
      </c>
      <c r="AP180">
        <v>0</v>
      </c>
      <c r="AQ180">
        <v>0</v>
      </c>
      <c r="AR180">
        <v>0</v>
      </c>
      <c r="AT180" s="35">
        <v>0</v>
      </c>
      <c r="AU180">
        <v>0</v>
      </c>
      <c r="AV180">
        <v>1</v>
      </c>
      <c r="AW180">
        <v>0</v>
      </c>
      <c r="AX180">
        <v>0</v>
      </c>
      <c r="AZ180" s="35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G180" s="35">
        <v>0</v>
      </c>
      <c r="BH180">
        <v>0</v>
      </c>
      <c r="BI180">
        <v>0</v>
      </c>
      <c r="BJ180">
        <v>0</v>
      </c>
    </row>
    <row r="181" spans="1:63" ht="51" x14ac:dyDescent="0.2">
      <c r="A181" s="4" t="s">
        <v>272</v>
      </c>
      <c r="B181" s="6">
        <v>1</v>
      </c>
      <c r="C181" s="6">
        <v>0</v>
      </c>
      <c r="D181" s="6">
        <v>0</v>
      </c>
      <c r="E181" s="10">
        <v>1</v>
      </c>
      <c r="F181" s="10">
        <v>0</v>
      </c>
      <c r="G181" s="10">
        <v>0</v>
      </c>
      <c r="H181" s="4"/>
      <c r="I181" s="13" t="s">
        <v>245</v>
      </c>
      <c r="J181" s="24">
        <v>1</v>
      </c>
      <c r="K181" s="24">
        <v>2</v>
      </c>
      <c r="L181" s="24" t="s">
        <v>505</v>
      </c>
      <c r="M181" s="37" t="s">
        <v>462</v>
      </c>
      <c r="N181">
        <v>1</v>
      </c>
      <c r="O181">
        <v>1</v>
      </c>
      <c r="P181">
        <v>1</v>
      </c>
      <c r="Q181">
        <v>2</v>
      </c>
      <c r="R181" s="43">
        <v>0</v>
      </c>
      <c r="S181" s="6">
        <v>0</v>
      </c>
      <c r="T181" s="6">
        <v>0</v>
      </c>
      <c r="U181" s="6">
        <v>0</v>
      </c>
      <c r="V181" s="6"/>
      <c r="W181" s="43">
        <v>0</v>
      </c>
      <c r="X181" s="6">
        <v>0</v>
      </c>
      <c r="Y181" s="6">
        <v>0</v>
      </c>
      <c r="Z181" s="6">
        <v>0</v>
      </c>
      <c r="AA181" s="6">
        <v>0</v>
      </c>
      <c r="AB181" s="6"/>
      <c r="AC181" s="43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/>
      <c r="AJ181" s="43">
        <v>1</v>
      </c>
      <c r="AK181" s="6">
        <v>0</v>
      </c>
      <c r="AL181" s="6">
        <v>0</v>
      </c>
      <c r="AM181" s="6">
        <v>0</v>
      </c>
      <c r="AN181" s="6"/>
      <c r="AO181" s="35">
        <v>0</v>
      </c>
      <c r="AP181">
        <v>0</v>
      </c>
      <c r="AQ181">
        <v>0</v>
      </c>
      <c r="AR181">
        <v>0</v>
      </c>
      <c r="AT181" s="35">
        <v>0</v>
      </c>
      <c r="AU181">
        <v>0</v>
      </c>
      <c r="AV181">
        <v>0</v>
      </c>
      <c r="AW181">
        <v>0</v>
      </c>
      <c r="AX181">
        <v>0</v>
      </c>
      <c r="AZ181" s="35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G181" s="35">
        <v>2</v>
      </c>
      <c r="BH181">
        <v>0</v>
      </c>
      <c r="BI181">
        <v>0</v>
      </c>
      <c r="BJ181">
        <v>0</v>
      </c>
    </row>
    <row r="182" spans="1:63" ht="68" x14ac:dyDescent="0.2">
      <c r="A182" s="4" t="s">
        <v>273</v>
      </c>
      <c r="B182" s="6">
        <v>1</v>
      </c>
      <c r="C182" s="6">
        <v>1</v>
      </c>
      <c r="D182" s="6">
        <v>0</v>
      </c>
      <c r="E182" s="10">
        <v>1</v>
      </c>
      <c r="F182" s="10">
        <v>0</v>
      </c>
      <c r="G182" s="10">
        <v>1</v>
      </c>
      <c r="H182" s="4"/>
      <c r="I182" s="13" t="s">
        <v>274</v>
      </c>
      <c r="J182" s="24">
        <v>2</v>
      </c>
      <c r="K182" s="24">
        <v>4</v>
      </c>
      <c r="L182" s="24" t="s">
        <v>482</v>
      </c>
      <c r="M182" s="37" t="s">
        <v>499</v>
      </c>
      <c r="N182">
        <v>0.9</v>
      </c>
      <c r="O182">
        <v>2</v>
      </c>
      <c r="P182">
        <v>1</v>
      </c>
      <c r="Q182">
        <v>2</v>
      </c>
      <c r="R182" s="43">
        <v>0</v>
      </c>
      <c r="S182" s="6">
        <v>1</v>
      </c>
      <c r="T182" s="6">
        <v>0</v>
      </c>
      <c r="U182" s="6">
        <v>0</v>
      </c>
      <c r="V182" s="6"/>
      <c r="W182" s="43">
        <v>0</v>
      </c>
      <c r="X182" s="6">
        <v>1</v>
      </c>
      <c r="Y182" s="6">
        <v>0</v>
      </c>
      <c r="Z182" s="6">
        <v>0</v>
      </c>
      <c r="AA182" s="6">
        <v>0</v>
      </c>
      <c r="AB182" s="6"/>
      <c r="AC182" s="43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/>
      <c r="AJ182" s="43">
        <v>0</v>
      </c>
      <c r="AK182" s="6">
        <v>0</v>
      </c>
      <c r="AL182" s="6">
        <v>0</v>
      </c>
      <c r="AM182" s="6">
        <v>0</v>
      </c>
      <c r="AN182" s="6"/>
      <c r="AO182" s="35">
        <v>0</v>
      </c>
      <c r="AP182">
        <v>2</v>
      </c>
      <c r="AQ182">
        <v>0</v>
      </c>
      <c r="AR182">
        <v>0</v>
      </c>
      <c r="AT182" s="35">
        <v>0</v>
      </c>
      <c r="AU182">
        <v>2</v>
      </c>
      <c r="AV182">
        <v>0</v>
      </c>
      <c r="AW182">
        <v>0</v>
      </c>
      <c r="AX182">
        <v>0</v>
      </c>
      <c r="AZ182" s="35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G182" s="35">
        <v>0</v>
      </c>
      <c r="BH182">
        <v>0</v>
      </c>
      <c r="BI182">
        <v>0</v>
      </c>
      <c r="BJ182">
        <v>0</v>
      </c>
    </row>
    <row r="183" spans="1:63" ht="34" x14ac:dyDescent="0.2">
      <c r="A183" s="4" t="s">
        <v>275</v>
      </c>
      <c r="B183" s="6">
        <v>2</v>
      </c>
      <c r="C183" s="6">
        <v>1</v>
      </c>
      <c r="D183" s="6">
        <v>0</v>
      </c>
      <c r="E183" s="10">
        <v>0</v>
      </c>
      <c r="F183" s="10">
        <v>0</v>
      </c>
      <c r="G183" s="10">
        <v>0</v>
      </c>
      <c r="H183" s="4"/>
      <c r="I183" s="13" t="s">
        <v>245</v>
      </c>
      <c r="J183" s="24">
        <v>3</v>
      </c>
      <c r="K183" s="24">
        <v>3</v>
      </c>
      <c r="L183" s="24" t="s">
        <v>505</v>
      </c>
      <c r="M183" s="37" t="s">
        <v>478</v>
      </c>
      <c r="N183">
        <v>1</v>
      </c>
      <c r="O183">
        <v>1</v>
      </c>
      <c r="P183">
        <v>3</v>
      </c>
      <c r="Q183">
        <v>3</v>
      </c>
      <c r="R183" s="43">
        <v>0</v>
      </c>
      <c r="S183" s="6">
        <v>0</v>
      </c>
      <c r="T183" s="6">
        <v>0</v>
      </c>
      <c r="U183" s="6">
        <v>0</v>
      </c>
      <c r="V183" s="6"/>
      <c r="W183" s="43">
        <v>0</v>
      </c>
      <c r="X183" s="6">
        <v>0</v>
      </c>
      <c r="Y183" s="6">
        <v>0</v>
      </c>
      <c r="Z183" s="6">
        <v>0</v>
      </c>
      <c r="AA183" s="6">
        <v>0</v>
      </c>
      <c r="AB183" s="6"/>
      <c r="AC183" s="43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/>
      <c r="AJ183" s="43">
        <v>3</v>
      </c>
      <c r="AK183" s="6">
        <v>0</v>
      </c>
      <c r="AL183" s="6">
        <v>0</v>
      </c>
      <c r="AM183" s="6">
        <v>0</v>
      </c>
      <c r="AN183" s="6"/>
      <c r="AO183" s="35">
        <v>0</v>
      </c>
      <c r="AP183">
        <v>0</v>
      </c>
      <c r="AQ183">
        <v>0</v>
      </c>
      <c r="AR183">
        <v>0</v>
      </c>
      <c r="AT183" s="35">
        <v>0</v>
      </c>
      <c r="AU183">
        <v>0</v>
      </c>
      <c r="AV183">
        <v>0</v>
      </c>
      <c r="AW183">
        <v>0</v>
      </c>
      <c r="AX183">
        <v>0</v>
      </c>
      <c r="AZ183" s="35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G183" s="35">
        <v>3</v>
      </c>
      <c r="BH183">
        <v>0</v>
      </c>
      <c r="BI183">
        <v>0</v>
      </c>
      <c r="BJ183">
        <v>0</v>
      </c>
    </row>
    <row r="184" spans="1:63" x14ac:dyDescent="0.2">
      <c r="A184" s="4"/>
      <c r="B184" s="6"/>
      <c r="C184" s="6"/>
      <c r="D184" s="6"/>
      <c r="E184" s="10"/>
      <c r="F184" s="10"/>
      <c r="G184" s="10"/>
      <c r="H184" s="4"/>
      <c r="I184" s="13"/>
      <c r="J184" s="24"/>
      <c r="K184" s="24"/>
      <c r="L184" s="24"/>
      <c r="M184" s="37"/>
      <c r="R184" s="46"/>
      <c r="S184" s="6"/>
      <c r="T184" s="6"/>
      <c r="U184" s="6"/>
      <c r="V184" s="6"/>
      <c r="W184" s="46"/>
      <c r="X184" s="6"/>
      <c r="Y184" s="6"/>
      <c r="Z184" s="6"/>
      <c r="AA184" s="6"/>
      <c r="AB184" s="6"/>
      <c r="AC184" s="46"/>
      <c r="AD184" s="6"/>
      <c r="AE184" s="6"/>
      <c r="AF184" s="6"/>
      <c r="AG184" s="6"/>
      <c r="AH184" s="6"/>
      <c r="AI184" s="6"/>
      <c r="AJ184" s="46"/>
      <c r="AK184" s="6"/>
      <c r="AL184" s="6"/>
      <c r="AM184" s="6"/>
      <c r="AN184" s="6"/>
      <c r="AO184" s="57"/>
      <c r="AT184" s="57"/>
      <c r="AZ184" s="57"/>
      <c r="BG184" s="57"/>
    </row>
    <row r="185" spans="1:63" s="60" customFormat="1" x14ac:dyDescent="0.2">
      <c r="AS185" s="60">
        <f>SUM(AO137:AR183)</f>
        <v>141.66666666666666</v>
      </c>
      <c r="AY185" s="60">
        <f>SUM(AT137:AX183)</f>
        <v>121.5</v>
      </c>
      <c r="BF185" s="60">
        <f>SUM(AZ137:BE183)</f>
        <v>56.666666666666671</v>
      </c>
      <c r="BK185" s="60">
        <f>SUM(BG137:BJ183)</f>
        <v>18.5</v>
      </c>
    </row>
    <row r="186" spans="1:63" s="19" customFormat="1" ht="17" x14ac:dyDescent="0.2">
      <c r="A186" s="17" t="s">
        <v>597</v>
      </c>
    </row>
    <row r="187" spans="1:63" s="3" customFormat="1" ht="85" x14ac:dyDescent="0.2">
      <c r="A187" s="1" t="s">
        <v>196</v>
      </c>
      <c r="H187" s="1" t="s">
        <v>197</v>
      </c>
      <c r="I187" s="12" t="s">
        <v>199</v>
      </c>
      <c r="J187" s="23"/>
      <c r="K187" s="23"/>
      <c r="L187" s="23"/>
      <c r="M187" s="39"/>
      <c r="O187" s="3">
        <v>0</v>
      </c>
      <c r="P187" s="3" t="e">
        <v>#DIV/0!</v>
      </c>
      <c r="Q187" s="3" t="e">
        <v>#DIV/0!</v>
      </c>
      <c r="R187" s="34">
        <v>0</v>
      </c>
      <c r="S187" s="3">
        <v>0</v>
      </c>
      <c r="T187" s="3">
        <v>0</v>
      </c>
      <c r="U187" s="3">
        <v>0</v>
      </c>
      <c r="W187" s="34">
        <v>0</v>
      </c>
      <c r="X187" s="3">
        <v>0</v>
      </c>
      <c r="Y187" s="3">
        <v>0</v>
      </c>
      <c r="Z187" s="3">
        <v>0</v>
      </c>
      <c r="AA187" s="3">
        <v>0</v>
      </c>
      <c r="AC187" s="34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J187" s="34">
        <v>0</v>
      </c>
      <c r="AK187" s="3">
        <v>0</v>
      </c>
      <c r="AL187" s="3">
        <v>0</v>
      </c>
      <c r="AM187" s="3">
        <v>0</v>
      </c>
      <c r="AO187" s="34">
        <v>0</v>
      </c>
      <c r="AP187" s="3">
        <v>0</v>
      </c>
      <c r="AQ187" s="3">
        <v>0</v>
      </c>
      <c r="AR187" s="3">
        <v>0</v>
      </c>
      <c r="AT187" s="34">
        <v>0</v>
      </c>
      <c r="AU187" s="3">
        <v>0</v>
      </c>
      <c r="AV187" s="3">
        <v>0</v>
      </c>
      <c r="AW187" s="3">
        <v>0</v>
      </c>
      <c r="AX187" s="3">
        <v>0</v>
      </c>
      <c r="AZ187" s="34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G187" s="34">
        <v>0</v>
      </c>
      <c r="BH187" s="3">
        <v>0</v>
      </c>
      <c r="BI187" s="3">
        <v>0</v>
      </c>
      <c r="BJ187" s="3">
        <v>0</v>
      </c>
    </row>
    <row r="188" spans="1:63" ht="17" x14ac:dyDescent="0.2">
      <c r="A188" s="14" t="s">
        <v>0</v>
      </c>
      <c r="B188" s="15" t="s">
        <v>1</v>
      </c>
      <c r="C188" s="15" t="s">
        <v>2</v>
      </c>
      <c r="D188" s="15" t="s">
        <v>3</v>
      </c>
      <c r="E188" s="42" t="s">
        <v>4</v>
      </c>
      <c r="F188" s="42" t="s">
        <v>5</v>
      </c>
      <c r="G188" s="42" t="s">
        <v>6</v>
      </c>
      <c r="H188" s="14" t="s">
        <v>7</v>
      </c>
      <c r="I188" s="16" t="s">
        <v>8</v>
      </c>
      <c r="J188" s="24"/>
      <c r="K188" s="24"/>
      <c r="L188" s="24"/>
      <c r="M188" s="37"/>
      <c r="O188">
        <v>0</v>
      </c>
      <c r="P188" t="e">
        <v>#DIV/0!</v>
      </c>
      <c r="Q188" t="e">
        <v>#DIV/0!</v>
      </c>
      <c r="R188" s="43">
        <v>0</v>
      </c>
      <c r="S188" s="6">
        <v>0</v>
      </c>
      <c r="T188" s="6">
        <v>0</v>
      </c>
      <c r="U188" s="6">
        <v>0</v>
      </c>
      <c r="V188" s="6"/>
      <c r="W188" s="43">
        <v>0</v>
      </c>
      <c r="X188" s="6">
        <v>0</v>
      </c>
      <c r="Y188" s="6">
        <v>0</v>
      </c>
      <c r="Z188" s="6">
        <v>0</v>
      </c>
      <c r="AA188" s="6">
        <v>0</v>
      </c>
      <c r="AB188" s="6"/>
      <c r="AC188" s="43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/>
      <c r="AJ188" s="43">
        <v>0</v>
      </c>
      <c r="AK188" s="6">
        <v>0</v>
      </c>
      <c r="AL188" s="6">
        <v>0</v>
      </c>
      <c r="AM188" s="6">
        <v>0</v>
      </c>
      <c r="AN188" s="6"/>
      <c r="AO188" s="35">
        <v>0</v>
      </c>
      <c r="AP188">
        <v>0</v>
      </c>
      <c r="AQ188">
        <v>0</v>
      </c>
      <c r="AR188">
        <v>0</v>
      </c>
      <c r="AT188" s="35">
        <v>0</v>
      </c>
      <c r="AU188">
        <v>0</v>
      </c>
      <c r="AV188">
        <v>0</v>
      </c>
      <c r="AW188">
        <v>0</v>
      </c>
      <c r="AX188">
        <v>0</v>
      </c>
      <c r="AZ188" s="35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G188" s="35">
        <v>0</v>
      </c>
      <c r="BH188">
        <v>0</v>
      </c>
      <c r="BI188">
        <v>0</v>
      </c>
      <c r="BJ188">
        <v>0</v>
      </c>
    </row>
    <row r="189" spans="1:63" ht="34" x14ac:dyDescent="0.2">
      <c r="A189" s="4" t="s">
        <v>198</v>
      </c>
      <c r="B189" s="6">
        <v>0</v>
      </c>
      <c r="C189" s="6">
        <v>0</v>
      </c>
      <c r="D189" s="6">
        <v>1</v>
      </c>
      <c r="E189" s="10">
        <v>0</v>
      </c>
      <c r="F189" s="10">
        <v>0</v>
      </c>
      <c r="G189" s="10">
        <v>0</v>
      </c>
      <c r="H189" s="4"/>
      <c r="I189" s="13" t="s">
        <v>200</v>
      </c>
      <c r="J189" s="24">
        <v>1</v>
      </c>
      <c r="K189" s="24">
        <v>1</v>
      </c>
      <c r="L189" s="24" t="s">
        <v>433</v>
      </c>
      <c r="M189" s="37" t="s">
        <v>445</v>
      </c>
      <c r="N189">
        <v>1</v>
      </c>
      <c r="O189">
        <v>1</v>
      </c>
      <c r="P189">
        <v>1</v>
      </c>
      <c r="Q189">
        <v>1</v>
      </c>
      <c r="R189" s="43">
        <v>0</v>
      </c>
      <c r="S189" s="6">
        <v>0</v>
      </c>
      <c r="T189" s="6">
        <v>0</v>
      </c>
      <c r="U189" s="6">
        <v>0</v>
      </c>
      <c r="V189" s="6"/>
      <c r="W189" s="43">
        <v>1</v>
      </c>
      <c r="X189" s="6">
        <v>0</v>
      </c>
      <c r="Y189" s="6">
        <v>0</v>
      </c>
      <c r="Z189" s="6">
        <v>0</v>
      </c>
      <c r="AA189" s="6">
        <v>0</v>
      </c>
      <c r="AB189" s="6"/>
      <c r="AC189" s="43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/>
      <c r="AJ189" s="43">
        <v>0</v>
      </c>
      <c r="AK189" s="6">
        <v>0</v>
      </c>
      <c r="AL189" s="6">
        <v>0</v>
      </c>
      <c r="AM189" s="6">
        <v>0</v>
      </c>
      <c r="AN189" s="6"/>
      <c r="AO189" s="35">
        <v>0</v>
      </c>
      <c r="AP189">
        <v>0</v>
      </c>
      <c r="AQ189">
        <v>0</v>
      </c>
      <c r="AR189">
        <v>0</v>
      </c>
      <c r="AT189" s="35">
        <v>1</v>
      </c>
      <c r="AU189">
        <v>0</v>
      </c>
      <c r="AV189">
        <v>0</v>
      </c>
      <c r="AW189">
        <v>0</v>
      </c>
      <c r="AX189">
        <v>0</v>
      </c>
      <c r="AZ189" s="35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G189" s="35">
        <v>0</v>
      </c>
      <c r="BH189">
        <v>0</v>
      </c>
      <c r="BI189">
        <v>0</v>
      </c>
      <c r="BJ189">
        <v>0</v>
      </c>
    </row>
    <row r="190" spans="1:63" ht="17" x14ac:dyDescent="0.2">
      <c r="A190" s="4" t="s">
        <v>201</v>
      </c>
      <c r="B190" s="6">
        <v>0</v>
      </c>
      <c r="C190" s="6">
        <v>0</v>
      </c>
      <c r="D190" s="6">
        <v>1</v>
      </c>
      <c r="E190" s="10">
        <v>0</v>
      </c>
      <c r="F190" s="10">
        <v>3</v>
      </c>
      <c r="G190" s="10">
        <v>2</v>
      </c>
      <c r="H190" s="4"/>
      <c r="I190" s="13" t="s">
        <v>99</v>
      </c>
      <c r="J190" s="24">
        <v>1</v>
      </c>
      <c r="K190" s="24">
        <v>6</v>
      </c>
      <c r="L190" s="24" t="s">
        <v>503</v>
      </c>
      <c r="M190" s="37" t="s">
        <v>446</v>
      </c>
      <c r="N190">
        <v>1</v>
      </c>
      <c r="O190">
        <v>2</v>
      </c>
      <c r="P190">
        <v>0.5</v>
      </c>
      <c r="Q190">
        <v>3</v>
      </c>
      <c r="R190" s="43">
        <v>0</v>
      </c>
      <c r="S190" s="6">
        <v>0</v>
      </c>
      <c r="T190" s="6">
        <v>0</v>
      </c>
      <c r="U190" s="6">
        <v>0</v>
      </c>
      <c r="V190" s="6"/>
      <c r="W190" s="43">
        <v>0</v>
      </c>
      <c r="X190" s="6">
        <v>0</v>
      </c>
      <c r="Y190" s="6">
        <v>0.5</v>
      </c>
      <c r="Z190" s="6">
        <v>0</v>
      </c>
      <c r="AA190" s="6">
        <v>0</v>
      </c>
      <c r="AB190" s="6"/>
      <c r="AC190" s="43">
        <v>0</v>
      </c>
      <c r="AD190" s="6">
        <v>0</v>
      </c>
      <c r="AE190" s="6">
        <v>0</v>
      </c>
      <c r="AF190" s="6">
        <v>0</v>
      </c>
      <c r="AG190" s="6">
        <v>0.5</v>
      </c>
      <c r="AH190" s="6">
        <v>0</v>
      </c>
      <c r="AI190" s="6"/>
      <c r="AJ190" s="43">
        <v>0</v>
      </c>
      <c r="AK190" s="6">
        <v>0</v>
      </c>
      <c r="AL190" s="6">
        <v>0</v>
      </c>
      <c r="AM190" s="6">
        <v>0</v>
      </c>
      <c r="AN190" s="6"/>
      <c r="AO190" s="35">
        <v>0</v>
      </c>
      <c r="AP190">
        <v>0</v>
      </c>
      <c r="AQ190">
        <v>0</v>
      </c>
      <c r="AR190">
        <v>0</v>
      </c>
      <c r="AT190" s="35">
        <v>0</v>
      </c>
      <c r="AU190">
        <v>0</v>
      </c>
      <c r="AV190">
        <v>3</v>
      </c>
      <c r="AW190">
        <v>0</v>
      </c>
      <c r="AX190">
        <v>0</v>
      </c>
      <c r="AZ190" s="35">
        <v>0</v>
      </c>
      <c r="BA190">
        <v>0</v>
      </c>
      <c r="BB190">
        <v>0</v>
      </c>
      <c r="BC190">
        <v>0</v>
      </c>
      <c r="BD190">
        <v>3</v>
      </c>
      <c r="BE190">
        <v>0</v>
      </c>
      <c r="BG190" s="35">
        <v>0</v>
      </c>
      <c r="BH190">
        <v>0</v>
      </c>
      <c r="BI190">
        <v>0</v>
      </c>
      <c r="BJ190">
        <v>0</v>
      </c>
    </row>
    <row r="191" spans="1:63" ht="17" x14ac:dyDescent="0.2">
      <c r="A191" s="4" t="s">
        <v>202</v>
      </c>
      <c r="B191" s="6">
        <v>0</v>
      </c>
      <c r="C191" s="6">
        <v>0</v>
      </c>
      <c r="D191" s="6">
        <v>1</v>
      </c>
      <c r="E191" s="10">
        <v>0</v>
      </c>
      <c r="F191" s="10">
        <v>0</v>
      </c>
      <c r="G191" s="10">
        <v>0</v>
      </c>
      <c r="H191" s="4"/>
      <c r="I191" s="13" t="s">
        <v>78</v>
      </c>
      <c r="J191" s="24">
        <v>1</v>
      </c>
      <c r="K191" s="24">
        <v>1</v>
      </c>
      <c r="L191" s="24"/>
      <c r="M191" s="37"/>
      <c r="N191">
        <v>1</v>
      </c>
      <c r="O191">
        <v>0</v>
      </c>
      <c r="P191" t="e">
        <v>#DIV/0!</v>
      </c>
      <c r="Q191" t="e">
        <v>#DIV/0!</v>
      </c>
      <c r="R191" s="43">
        <v>0</v>
      </c>
      <c r="S191" s="6">
        <v>0</v>
      </c>
      <c r="T191" s="6">
        <v>0</v>
      </c>
      <c r="U191" s="6">
        <v>0</v>
      </c>
      <c r="V191" s="6"/>
      <c r="W191" s="43">
        <v>0</v>
      </c>
      <c r="X191" s="6">
        <v>0</v>
      </c>
      <c r="Y191" s="6">
        <v>0</v>
      </c>
      <c r="Z191" s="6">
        <v>0</v>
      </c>
      <c r="AA191" s="6">
        <v>0</v>
      </c>
      <c r="AB191" s="6"/>
      <c r="AC191" s="43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/>
      <c r="AJ191" s="43">
        <v>0</v>
      </c>
      <c r="AK191" s="6">
        <v>0</v>
      </c>
      <c r="AL191" s="6">
        <v>0</v>
      </c>
      <c r="AM191" s="6">
        <v>0</v>
      </c>
      <c r="AN191" s="6"/>
      <c r="AO191" s="35">
        <v>0</v>
      </c>
      <c r="AP191">
        <v>0</v>
      </c>
      <c r="AQ191">
        <v>0</v>
      </c>
      <c r="AR191">
        <v>0</v>
      </c>
      <c r="AT191" s="35">
        <v>0</v>
      </c>
      <c r="AU191">
        <v>0</v>
      </c>
      <c r="AV191">
        <v>0</v>
      </c>
      <c r="AW191">
        <v>0</v>
      </c>
      <c r="AX191">
        <v>0</v>
      </c>
      <c r="AZ191" s="35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G191" s="35">
        <v>0</v>
      </c>
      <c r="BH191">
        <v>0</v>
      </c>
      <c r="BI191">
        <v>0</v>
      </c>
      <c r="BJ191">
        <v>0</v>
      </c>
    </row>
    <row r="192" spans="1:63" ht="34" x14ac:dyDescent="0.2">
      <c r="A192" s="4" t="s">
        <v>203</v>
      </c>
      <c r="B192" s="6">
        <v>0</v>
      </c>
      <c r="C192" s="6">
        <v>0</v>
      </c>
      <c r="D192" s="6">
        <v>1</v>
      </c>
      <c r="E192" s="10">
        <v>0</v>
      </c>
      <c r="F192" s="10">
        <v>0</v>
      </c>
      <c r="G192" s="10">
        <v>0</v>
      </c>
      <c r="H192" s="4"/>
      <c r="I192" s="13" t="s">
        <v>204</v>
      </c>
      <c r="J192" s="24">
        <v>1</v>
      </c>
      <c r="K192" s="24">
        <v>1</v>
      </c>
      <c r="L192" s="24" t="s">
        <v>433</v>
      </c>
      <c r="M192" s="37" t="s">
        <v>447</v>
      </c>
      <c r="N192">
        <v>1</v>
      </c>
      <c r="O192">
        <v>1</v>
      </c>
      <c r="P192">
        <v>1</v>
      </c>
      <c r="Q192">
        <v>1</v>
      </c>
      <c r="R192" s="43">
        <v>0</v>
      </c>
      <c r="S192" s="6">
        <v>0</v>
      </c>
      <c r="T192" s="6">
        <v>0</v>
      </c>
      <c r="U192" s="6">
        <v>0</v>
      </c>
      <c r="V192" s="6"/>
      <c r="W192" s="43">
        <v>1</v>
      </c>
      <c r="X192" s="6">
        <v>0</v>
      </c>
      <c r="Y192" s="6">
        <v>0</v>
      </c>
      <c r="Z192" s="6">
        <v>0</v>
      </c>
      <c r="AA192" s="6">
        <v>0</v>
      </c>
      <c r="AB192" s="6"/>
      <c r="AC192" s="43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/>
      <c r="AJ192" s="43">
        <v>0</v>
      </c>
      <c r="AK192" s="6">
        <v>0</v>
      </c>
      <c r="AL192" s="6">
        <v>0</v>
      </c>
      <c r="AM192" s="6">
        <v>0</v>
      </c>
      <c r="AN192" s="6"/>
      <c r="AO192" s="35">
        <v>0</v>
      </c>
      <c r="AP192">
        <v>0</v>
      </c>
      <c r="AQ192">
        <v>0</v>
      </c>
      <c r="AR192">
        <v>0</v>
      </c>
      <c r="AT192" s="35">
        <v>1</v>
      </c>
      <c r="AU192">
        <v>0</v>
      </c>
      <c r="AV192">
        <v>0</v>
      </c>
      <c r="AW192">
        <v>0</v>
      </c>
      <c r="AX192">
        <v>0</v>
      </c>
      <c r="AZ192" s="35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G192" s="35">
        <v>0</v>
      </c>
      <c r="BH192">
        <v>0</v>
      </c>
      <c r="BI192">
        <v>0</v>
      </c>
      <c r="BJ192">
        <v>0</v>
      </c>
    </row>
    <row r="193" spans="1:62" ht="51" x14ac:dyDescent="0.2">
      <c r="A193" s="4" t="s">
        <v>205</v>
      </c>
      <c r="B193" s="6">
        <v>0</v>
      </c>
      <c r="C193" s="6">
        <v>0</v>
      </c>
      <c r="D193" s="6">
        <v>1</v>
      </c>
      <c r="E193" s="10">
        <v>0</v>
      </c>
      <c r="F193" s="10">
        <v>0</v>
      </c>
      <c r="G193" s="10">
        <v>0</v>
      </c>
      <c r="H193" s="4"/>
      <c r="I193" s="13" t="s">
        <v>206</v>
      </c>
      <c r="J193" s="24">
        <v>1</v>
      </c>
      <c r="K193" s="24">
        <v>1</v>
      </c>
      <c r="L193" s="24" t="s">
        <v>504</v>
      </c>
      <c r="M193" s="37" t="s">
        <v>448</v>
      </c>
      <c r="N193">
        <v>1</v>
      </c>
      <c r="O193">
        <v>1</v>
      </c>
      <c r="P193">
        <v>1</v>
      </c>
      <c r="Q193">
        <v>1</v>
      </c>
      <c r="R193" s="43">
        <v>0</v>
      </c>
      <c r="S193" s="6">
        <v>0</v>
      </c>
      <c r="T193" s="6">
        <v>0</v>
      </c>
      <c r="U193" s="6">
        <v>0</v>
      </c>
      <c r="V193" s="6"/>
      <c r="W193" s="43">
        <v>0</v>
      </c>
      <c r="X193" s="6">
        <v>0</v>
      </c>
      <c r="Y193" s="6">
        <v>0</v>
      </c>
      <c r="Z193" s="6">
        <v>0</v>
      </c>
      <c r="AA193" s="6">
        <v>0</v>
      </c>
      <c r="AB193" s="6"/>
      <c r="AC193" s="43">
        <v>1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/>
      <c r="AJ193" s="43">
        <v>0</v>
      </c>
      <c r="AK193" s="6">
        <v>0</v>
      </c>
      <c r="AL193" s="6">
        <v>0</v>
      </c>
      <c r="AM193" s="6">
        <v>0</v>
      </c>
      <c r="AN193" s="6"/>
      <c r="AO193" s="35">
        <v>0</v>
      </c>
      <c r="AP193">
        <v>0</v>
      </c>
      <c r="AQ193">
        <v>0</v>
      </c>
      <c r="AR193">
        <v>0</v>
      </c>
      <c r="AT193" s="35">
        <v>0</v>
      </c>
      <c r="AU193">
        <v>0</v>
      </c>
      <c r="AV193">
        <v>0</v>
      </c>
      <c r="AW193">
        <v>0</v>
      </c>
      <c r="AX193">
        <v>0</v>
      </c>
      <c r="AZ193" s="35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G193" s="35">
        <v>0</v>
      </c>
      <c r="BH193">
        <v>0</v>
      </c>
      <c r="BI193">
        <v>0</v>
      </c>
      <c r="BJ193">
        <v>0</v>
      </c>
    </row>
    <row r="194" spans="1:62" ht="17" x14ac:dyDescent="0.2">
      <c r="A194" s="4" t="s">
        <v>207</v>
      </c>
      <c r="B194" s="6">
        <v>0</v>
      </c>
      <c r="C194" s="6">
        <v>0</v>
      </c>
      <c r="D194" s="6">
        <v>1</v>
      </c>
      <c r="E194" s="10">
        <v>0</v>
      </c>
      <c r="F194" s="10">
        <v>0</v>
      </c>
      <c r="G194" s="10">
        <v>0</v>
      </c>
      <c r="H194" s="4"/>
      <c r="I194" s="13" t="s">
        <v>208</v>
      </c>
      <c r="J194" s="24">
        <v>1</v>
      </c>
      <c r="K194" s="24">
        <v>1</v>
      </c>
      <c r="L194" s="24"/>
      <c r="M194" s="37"/>
      <c r="N194">
        <v>1</v>
      </c>
      <c r="O194">
        <v>0</v>
      </c>
      <c r="P194" t="e">
        <v>#DIV/0!</v>
      </c>
      <c r="Q194" t="e">
        <v>#DIV/0!</v>
      </c>
      <c r="R194" s="43">
        <v>0</v>
      </c>
      <c r="S194" s="6">
        <v>0</v>
      </c>
      <c r="T194" s="6">
        <v>0</v>
      </c>
      <c r="U194" s="6">
        <v>0</v>
      </c>
      <c r="V194" s="6"/>
      <c r="W194" s="43">
        <v>0</v>
      </c>
      <c r="X194" s="6">
        <v>0</v>
      </c>
      <c r="Y194" s="6">
        <v>0</v>
      </c>
      <c r="Z194" s="6">
        <v>0</v>
      </c>
      <c r="AA194" s="6">
        <v>0</v>
      </c>
      <c r="AB194" s="6"/>
      <c r="AC194" s="43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/>
      <c r="AJ194" s="43">
        <v>0</v>
      </c>
      <c r="AK194" s="6">
        <v>0</v>
      </c>
      <c r="AL194" s="6">
        <v>0</v>
      </c>
      <c r="AM194" s="6">
        <v>0</v>
      </c>
      <c r="AN194" s="6"/>
      <c r="AO194" s="35">
        <v>0</v>
      </c>
      <c r="AP194">
        <v>0</v>
      </c>
      <c r="AQ194">
        <v>0</v>
      </c>
      <c r="AR194">
        <v>0</v>
      </c>
      <c r="AT194" s="35">
        <v>0</v>
      </c>
      <c r="AU194">
        <v>0</v>
      </c>
      <c r="AV194">
        <v>0</v>
      </c>
      <c r="AW194">
        <v>0</v>
      </c>
      <c r="AX194">
        <v>0</v>
      </c>
      <c r="AZ194" s="35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G194" s="35">
        <v>0</v>
      </c>
      <c r="BH194">
        <v>0</v>
      </c>
      <c r="BI194">
        <v>0</v>
      </c>
      <c r="BJ194">
        <v>0</v>
      </c>
    </row>
    <row r="195" spans="1:62" ht="17" x14ac:dyDescent="0.2">
      <c r="A195" s="4" t="s">
        <v>209</v>
      </c>
      <c r="B195" s="6">
        <v>0</v>
      </c>
      <c r="C195" s="6">
        <v>1</v>
      </c>
      <c r="D195" s="6">
        <v>0</v>
      </c>
      <c r="E195" s="10">
        <v>0</v>
      </c>
      <c r="F195" s="10">
        <v>0</v>
      </c>
      <c r="G195" s="10">
        <v>0</v>
      </c>
      <c r="H195" s="4"/>
      <c r="I195" s="13" t="s">
        <v>78</v>
      </c>
      <c r="J195" s="24">
        <v>1</v>
      </c>
      <c r="K195" s="24">
        <v>1</v>
      </c>
      <c r="L195" s="24"/>
      <c r="M195" s="37"/>
      <c r="N195">
        <v>1</v>
      </c>
      <c r="O195">
        <v>0</v>
      </c>
      <c r="P195" t="e">
        <v>#DIV/0!</v>
      </c>
      <c r="Q195" t="e">
        <v>#DIV/0!</v>
      </c>
      <c r="R195" s="43">
        <v>0</v>
      </c>
      <c r="S195" s="6">
        <v>0</v>
      </c>
      <c r="T195" s="6">
        <v>0</v>
      </c>
      <c r="U195" s="6">
        <v>0</v>
      </c>
      <c r="V195" s="6"/>
      <c r="W195" s="43">
        <v>0</v>
      </c>
      <c r="X195" s="6">
        <v>0</v>
      </c>
      <c r="Y195" s="6">
        <v>0</v>
      </c>
      <c r="Z195" s="6">
        <v>0</v>
      </c>
      <c r="AA195" s="6">
        <v>0</v>
      </c>
      <c r="AB195" s="6"/>
      <c r="AC195" s="43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/>
      <c r="AJ195" s="43">
        <v>0</v>
      </c>
      <c r="AK195" s="6">
        <v>0</v>
      </c>
      <c r="AL195" s="6">
        <v>0</v>
      </c>
      <c r="AM195" s="6">
        <v>0</v>
      </c>
      <c r="AN195" s="6"/>
      <c r="AO195" s="35">
        <v>0</v>
      </c>
      <c r="AP195">
        <v>0</v>
      </c>
      <c r="AQ195">
        <v>0</v>
      </c>
      <c r="AR195">
        <v>0</v>
      </c>
      <c r="AT195" s="35">
        <v>0</v>
      </c>
      <c r="AU195">
        <v>0</v>
      </c>
      <c r="AV195">
        <v>0</v>
      </c>
      <c r="AW195">
        <v>0</v>
      </c>
      <c r="AX195">
        <v>0</v>
      </c>
      <c r="AZ195" s="3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G195" s="35">
        <v>0</v>
      </c>
      <c r="BH195">
        <v>0</v>
      </c>
      <c r="BI195">
        <v>0</v>
      </c>
      <c r="BJ195">
        <v>0</v>
      </c>
    </row>
    <row r="196" spans="1:62" ht="51" x14ac:dyDescent="0.2">
      <c r="A196" s="4" t="s">
        <v>210</v>
      </c>
      <c r="B196" s="6">
        <v>1</v>
      </c>
      <c r="C196" s="6">
        <v>0</v>
      </c>
      <c r="D196" s="6">
        <v>1</v>
      </c>
      <c r="E196" s="10">
        <v>0</v>
      </c>
      <c r="F196" s="10">
        <v>0</v>
      </c>
      <c r="G196" s="10">
        <v>0</v>
      </c>
      <c r="H196" s="4"/>
      <c r="I196" s="13" t="s">
        <v>211</v>
      </c>
      <c r="J196" s="24">
        <v>2</v>
      </c>
      <c r="K196" s="24">
        <v>2</v>
      </c>
      <c r="L196" s="24" t="s">
        <v>459</v>
      </c>
      <c r="M196" s="37" t="s">
        <v>449</v>
      </c>
      <c r="N196">
        <v>1</v>
      </c>
      <c r="O196">
        <v>2</v>
      </c>
      <c r="P196">
        <v>1</v>
      </c>
      <c r="Q196">
        <v>1</v>
      </c>
      <c r="R196" s="43">
        <v>0</v>
      </c>
      <c r="S196" s="6">
        <v>0</v>
      </c>
      <c r="T196" s="6">
        <v>0</v>
      </c>
      <c r="U196" s="6">
        <v>0</v>
      </c>
      <c r="V196" s="6"/>
      <c r="W196" s="43">
        <v>0</v>
      </c>
      <c r="X196" s="6">
        <v>0</v>
      </c>
      <c r="Y196" s="6">
        <v>0</v>
      </c>
      <c r="Z196" s="6">
        <v>0</v>
      </c>
      <c r="AA196" s="6">
        <v>0</v>
      </c>
      <c r="AB196" s="6"/>
      <c r="AC196" s="43">
        <v>0</v>
      </c>
      <c r="AD196" s="6">
        <v>1</v>
      </c>
      <c r="AE196" s="6">
        <v>0</v>
      </c>
      <c r="AF196" s="6">
        <v>0</v>
      </c>
      <c r="AG196" s="6">
        <v>0</v>
      </c>
      <c r="AH196" s="6">
        <v>0</v>
      </c>
      <c r="AI196" s="6"/>
      <c r="AJ196" s="43">
        <v>0</v>
      </c>
      <c r="AK196" s="6">
        <v>0</v>
      </c>
      <c r="AL196" s="6">
        <v>0</v>
      </c>
      <c r="AM196" s="6">
        <v>1</v>
      </c>
      <c r="AN196" s="6"/>
      <c r="AO196" s="35">
        <v>0</v>
      </c>
      <c r="AP196">
        <v>0</v>
      </c>
      <c r="AQ196">
        <v>0</v>
      </c>
      <c r="AR196">
        <v>0</v>
      </c>
      <c r="AT196" s="35">
        <v>0</v>
      </c>
      <c r="AU196">
        <v>0</v>
      </c>
      <c r="AV196">
        <v>0</v>
      </c>
      <c r="AW196">
        <v>0</v>
      </c>
      <c r="AX196">
        <v>0</v>
      </c>
      <c r="AZ196" s="35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G196" s="35">
        <v>0</v>
      </c>
      <c r="BH196">
        <v>0</v>
      </c>
      <c r="BI196">
        <v>0</v>
      </c>
      <c r="BJ196">
        <v>1</v>
      </c>
    </row>
    <row r="197" spans="1:62" ht="17" x14ac:dyDescent="0.2">
      <c r="A197" s="4" t="s">
        <v>212</v>
      </c>
      <c r="B197" s="6">
        <v>0</v>
      </c>
      <c r="C197" s="6">
        <v>0</v>
      </c>
      <c r="D197" s="6">
        <v>2</v>
      </c>
      <c r="E197" s="10">
        <v>10</v>
      </c>
      <c r="F197" s="10">
        <v>8</v>
      </c>
      <c r="G197" s="10">
        <v>1</v>
      </c>
      <c r="H197" s="4"/>
      <c r="I197" s="13" t="s">
        <v>213</v>
      </c>
      <c r="J197" s="24">
        <v>2</v>
      </c>
      <c r="K197" s="24">
        <v>21</v>
      </c>
      <c r="L197" s="24" t="s">
        <v>503</v>
      </c>
      <c r="M197" s="37" t="s">
        <v>443</v>
      </c>
      <c r="N197">
        <v>1</v>
      </c>
      <c r="O197">
        <v>2</v>
      </c>
      <c r="P197">
        <v>1</v>
      </c>
      <c r="Q197">
        <v>10.5</v>
      </c>
      <c r="R197" s="43">
        <v>0</v>
      </c>
      <c r="S197" s="6">
        <v>0</v>
      </c>
      <c r="T197" s="6">
        <v>0</v>
      </c>
      <c r="U197" s="6">
        <v>0</v>
      </c>
      <c r="V197" s="6"/>
      <c r="W197" s="43">
        <v>0</v>
      </c>
      <c r="X197" s="6">
        <v>0</v>
      </c>
      <c r="Y197" s="6">
        <v>1</v>
      </c>
      <c r="Z197" s="6">
        <v>0</v>
      </c>
      <c r="AA197" s="6">
        <v>0</v>
      </c>
      <c r="AB197" s="6"/>
      <c r="AC197" s="43">
        <v>0</v>
      </c>
      <c r="AD197" s="6">
        <v>0</v>
      </c>
      <c r="AE197" s="6">
        <v>0</v>
      </c>
      <c r="AF197" s="6">
        <v>0</v>
      </c>
      <c r="AG197" s="6">
        <v>1</v>
      </c>
      <c r="AH197" s="6">
        <v>0</v>
      </c>
      <c r="AI197" s="6"/>
      <c r="AJ197" s="43">
        <v>0</v>
      </c>
      <c r="AK197" s="6">
        <v>0</v>
      </c>
      <c r="AL197" s="6">
        <v>0</v>
      </c>
      <c r="AM197" s="6">
        <v>0</v>
      </c>
      <c r="AN197" s="6"/>
      <c r="AO197" s="35">
        <v>0</v>
      </c>
      <c r="AP197">
        <v>0</v>
      </c>
      <c r="AQ197">
        <v>0</v>
      </c>
      <c r="AR197">
        <v>0</v>
      </c>
      <c r="AT197" s="35">
        <v>0</v>
      </c>
      <c r="AU197">
        <v>0</v>
      </c>
      <c r="AV197">
        <v>10.5</v>
      </c>
      <c r="AW197">
        <v>0</v>
      </c>
      <c r="AX197">
        <v>0</v>
      </c>
      <c r="AZ197" s="35">
        <v>0</v>
      </c>
      <c r="BA197">
        <v>0</v>
      </c>
      <c r="BB197">
        <v>0</v>
      </c>
      <c r="BC197">
        <v>0</v>
      </c>
      <c r="BD197">
        <v>10.5</v>
      </c>
      <c r="BE197">
        <v>0</v>
      </c>
      <c r="BG197" s="35">
        <v>0</v>
      </c>
      <c r="BH197">
        <v>0</v>
      </c>
      <c r="BI197">
        <v>0</v>
      </c>
      <c r="BJ197">
        <v>0</v>
      </c>
    </row>
    <row r="198" spans="1:62" ht="51" x14ac:dyDescent="0.2">
      <c r="A198" s="4" t="s">
        <v>214</v>
      </c>
      <c r="B198" s="6">
        <v>3</v>
      </c>
      <c r="C198" s="6">
        <v>1</v>
      </c>
      <c r="D198" s="6">
        <v>1</v>
      </c>
      <c r="E198" s="10">
        <v>17</v>
      </c>
      <c r="F198" s="10">
        <v>0</v>
      </c>
      <c r="G198" s="10">
        <v>1</v>
      </c>
      <c r="H198" s="4"/>
      <c r="I198" s="13" t="s">
        <v>185</v>
      </c>
      <c r="J198" s="24">
        <v>5</v>
      </c>
      <c r="K198" s="24">
        <v>23</v>
      </c>
      <c r="L198" s="24" t="s">
        <v>505</v>
      </c>
      <c r="M198" s="37" t="s">
        <v>450</v>
      </c>
      <c r="N198">
        <v>1</v>
      </c>
      <c r="O198">
        <v>1</v>
      </c>
      <c r="P198">
        <v>5</v>
      </c>
      <c r="Q198">
        <v>23</v>
      </c>
      <c r="R198" s="43">
        <v>0</v>
      </c>
      <c r="S198" s="6">
        <v>0</v>
      </c>
      <c r="T198" s="6">
        <v>0</v>
      </c>
      <c r="U198" s="6">
        <v>0</v>
      </c>
      <c r="V198" s="6"/>
      <c r="W198" s="43">
        <v>0</v>
      </c>
      <c r="X198" s="6">
        <v>0</v>
      </c>
      <c r="Y198" s="6">
        <v>0</v>
      </c>
      <c r="Z198" s="6">
        <v>0</v>
      </c>
      <c r="AA198" s="6">
        <v>0</v>
      </c>
      <c r="AB198" s="6"/>
      <c r="AC198" s="43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/>
      <c r="AJ198" s="43">
        <v>5</v>
      </c>
      <c r="AK198" s="6">
        <v>0</v>
      </c>
      <c r="AL198" s="6">
        <v>0</v>
      </c>
      <c r="AM198" s="6">
        <v>0</v>
      </c>
      <c r="AN198" s="6"/>
      <c r="AO198" s="35">
        <v>0</v>
      </c>
      <c r="AP198">
        <v>0</v>
      </c>
      <c r="AQ198">
        <v>0</v>
      </c>
      <c r="AR198">
        <v>0</v>
      </c>
      <c r="AT198" s="35">
        <v>0</v>
      </c>
      <c r="AU198">
        <v>0</v>
      </c>
      <c r="AV198">
        <v>0</v>
      </c>
      <c r="AW198">
        <v>0</v>
      </c>
      <c r="AX198">
        <v>0</v>
      </c>
      <c r="AZ198" s="35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G198" s="35">
        <v>23</v>
      </c>
      <c r="BH198">
        <v>0</v>
      </c>
      <c r="BI198">
        <v>0</v>
      </c>
      <c r="BJ198">
        <v>0</v>
      </c>
    </row>
    <row r="199" spans="1:62" ht="51" x14ac:dyDescent="0.2">
      <c r="A199" s="4" t="s">
        <v>215</v>
      </c>
      <c r="B199" s="6">
        <v>1</v>
      </c>
      <c r="C199" s="6">
        <v>1</v>
      </c>
      <c r="D199" s="6">
        <v>0</v>
      </c>
      <c r="E199" s="10">
        <v>1</v>
      </c>
      <c r="F199" s="10">
        <v>0</v>
      </c>
      <c r="G199" s="10">
        <v>0</v>
      </c>
      <c r="H199" s="4"/>
      <c r="I199" s="13" t="s">
        <v>216</v>
      </c>
      <c r="J199" s="24">
        <v>2</v>
      </c>
      <c r="K199" s="24">
        <v>3</v>
      </c>
      <c r="L199" s="24" t="s">
        <v>505</v>
      </c>
      <c r="M199" s="37" t="s">
        <v>450</v>
      </c>
      <c r="N199">
        <v>1</v>
      </c>
      <c r="O199">
        <v>1</v>
      </c>
      <c r="P199">
        <v>2</v>
      </c>
      <c r="Q199">
        <v>3</v>
      </c>
      <c r="R199" s="43">
        <v>0</v>
      </c>
      <c r="S199" s="6">
        <v>0</v>
      </c>
      <c r="T199" s="6">
        <v>0</v>
      </c>
      <c r="U199" s="6">
        <v>0</v>
      </c>
      <c r="V199" s="6"/>
      <c r="W199" s="43">
        <v>0</v>
      </c>
      <c r="X199" s="6">
        <v>0</v>
      </c>
      <c r="Y199" s="6">
        <v>0</v>
      </c>
      <c r="Z199" s="6">
        <v>0</v>
      </c>
      <c r="AA199" s="6">
        <v>0</v>
      </c>
      <c r="AB199" s="6"/>
      <c r="AC199" s="43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/>
      <c r="AJ199" s="43">
        <v>2</v>
      </c>
      <c r="AK199" s="6">
        <v>0</v>
      </c>
      <c r="AL199" s="6">
        <v>0</v>
      </c>
      <c r="AM199" s="6">
        <v>0</v>
      </c>
      <c r="AN199" s="6"/>
      <c r="AO199" s="35">
        <v>0</v>
      </c>
      <c r="AP199">
        <v>0</v>
      </c>
      <c r="AQ199">
        <v>0</v>
      </c>
      <c r="AR199">
        <v>0</v>
      </c>
      <c r="AT199" s="35">
        <v>0</v>
      </c>
      <c r="AU199">
        <v>0</v>
      </c>
      <c r="AV199">
        <v>0</v>
      </c>
      <c r="AW199">
        <v>0</v>
      </c>
      <c r="AX199">
        <v>0</v>
      </c>
      <c r="AZ199" s="35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G199" s="35">
        <v>3</v>
      </c>
      <c r="BH199">
        <v>0</v>
      </c>
      <c r="BI199">
        <v>0</v>
      </c>
      <c r="BJ199">
        <v>0</v>
      </c>
    </row>
    <row r="200" spans="1:62" ht="34" x14ac:dyDescent="0.2">
      <c r="A200" s="4" t="s">
        <v>217</v>
      </c>
      <c r="B200" s="6">
        <v>1</v>
      </c>
      <c r="C200" s="6">
        <v>0</v>
      </c>
      <c r="D200" s="6">
        <v>0</v>
      </c>
      <c r="E200" s="10">
        <v>0</v>
      </c>
      <c r="F200" s="10">
        <v>0</v>
      </c>
      <c r="G200" s="10">
        <v>0</v>
      </c>
      <c r="H200" s="4"/>
      <c r="I200" s="13" t="s">
        <v>218</v>
      </c>
      <c r="J200" s="24">
        <v>1</v>
      </c>
      <c r="K200" s="24">
        <v>1</v>
      </c>
      <c r="L200" s="24" t="s">
        <v>504</v>
      </c>
      <c r="M200" s="37" t="s">
        <v>451</v>
      </c>
      <c r="N200">
        <v>1</v>
      </c>
      <c r="O200">
        <v>1</v>
      </c>
      <c r="P200">
        <v>1</v>
      </c>
      <c r="Q200">
        <v>1</v>
      </c>
      <c r="R200" s="43">
        <v>0</v>
      </c>
      <c r="S200" s="6">
        <v>0</v>
      </c>
      <c r="T200" s="6">
        <v>0</v>
      </c>
      <c r="U200" s="6">
        <v>0</v>
      </c>
      <c r="V200" s="6"/>
      <c r="W200" s="43">
        <v>0</v>
      </c>
      <c r="X200" s="6">
        <v>0</v>
      </c>
      <c r="Y200" s="6">
        <v>0</v>
      </c>
      <c r="Z200" s="6">
        <v>0</v>
      </c>
      <c r="AA200" s="6">
        <v>0</v>
      </c>
      <c r="AB200" s="6"/>
      <c r="AC200" s="43">
        <v>1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/>
      <c r="AJ200" s="43">
        <v>0</v>
      </c>
      <c r="AK200" s="6">
        <v>0</v>
      </c>
      <c r="AL200" s="6">
        <v>0</v>
      </c>
      <c r="AM200" s="6">
        <v>0</v>
      </c>
      <c r="AN200" s="6"/>
      <c r="AO200" s="35">
        <v>0</v>
      </c>
      <c r="AP200">
        <v>0</v>
      </c>
      <c r="AQ200">
        <v>0</v>
      </c>
      <c r="AR200">
        <v>0</v>
      </c>
      <c r="AT200" s="35">
        <v>0</v>
      </c>
      <c r="AU200">
        <v>0</v>
      </c>
      <c r="AV200">
        <v>0</v>
      </c>
      <c r="AW200">
        <v>0</v>
      </c>
      <c r="AX200">
        <v>0</v>
      </c>
      <c r="AZ200" s="35"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G200" s="35">
        <v>0</v>
      </c>
      <c r="BH200">
        <v>0</v>
      </c>
      <c r="BI200">
        <v>0</v>
      </c>
      <c r="BJ200">
        <v>0</v>
      </c>
    </row>
    <row r="201" spans="1:62" ht="51" x14ac:dyDescent="0.2">
      <c r="A201" s="4" t="s">
        <v>219</v>
      </c>
      <c r="B201" s="6">
        <v>1</v>
      </c>
      <c r="C201" s="6">
        <v>0</v>
      </c>
      <c r="D201" s="6">
        <v>0</v>
      </c>
      <c r="E201" s="10">
        <v>1</v>
      </c>
      <c r="F201" s="10">
        <v>0</v>
      </c>
      <c r="G201" s="10">
        <v>0</v>
      </c>
      <c r="H201" s="4"/>
      <c r="I201" s="13" t="s">
        <v>220</v>
      </c>
      <c r="J201" s="24">
        <v>1</v>
      </c>
      <c r="K201" s="24">
        <v>2</v>
      </c>
      <c r="L201" s="24" t="s">
        <v>459</v>
      </c>
      <c r="M201" s="37" t="s">
        <v>452</v>
      </c>
      <c r="N201">
        <v>1</v>
      </c>
      <c r="O201">
        <v>2</v>
      </c>
      <c r="P201">
        <v>0.5</v>
      </c>
      <c r="Q201">
        <v>1</v>
      </c>
      <c r="R201" s="43">
        <v>0</v>
      </c>
      <c r="S201" s="6">
        <v>0</v>
      </c>
      <c r="T201" s="6">
        <v>0</v>
      </c>
      <c r="U201" s="6">
        <v>0</v>
      </c>
      <c r="V201" s="6"/>
      <c r="W201" s="43">
        <v>0</v>
      </c>
      <c r="X201" s="6">
        <v>0</v>
      </c>
      <c r="Y201" s="6">
        <v>0</v>
      </c>
      <c r="Z201" s="6">
        <v>0</v>
      </c>
      <c r="AA201" s="6">
        <v>0</v>
      </c>
      <c r="AB201" s="6"/>
      <c r="AC201" s="43">
        <v>0</v>
      </c>
      <c r="AD201" s="6">
        <v>0.5</v>
      </c>
      <c r="AE201" s="6">
        <v>0</v>
      </c>
      <c r="AF201" s="6">
        <v>0</v>
      </c>
      <c r="AG201" s="6">
        <v>0</v>
      </c>
      <c r="AH201" s="6">
        <v>0</v>
      </c>
      <c r="AI201" s="6"/>
      <c r="AJ201" s="43">
        <v>0</v>
      </c>
      <c r="AK201" s="6">
        <v>0</v>
      </c>
      <c r="AL201" s="6">
        <v>0</v>
      </c>
      <c r="AM201" s="6">
        <v>0.5</v>
      </c>
      <c r="AN201" s="6"/>
      <c r="AO201" s="35">
        <v>0</v>
      </c>
      <c r="AP201">
        <v>0</v>
      </c>
      <c r="AQ201">
        <v>0</v>
      </c>
      <c r="AR201">
        <v>0</v>
      </c>
      <c r="AT201" s="35">
        <v>0</v>
      </c>
      <c r="AU201">
        <v>0</v>
      </c>
      <c r="AV201">
        <v>0</v>
      </c>
      <c r="AW201">
        <v>0</v>
      </c>
      <c r="AX201">
        <v>0</v>
      </c>
      <c r="AZ201" s="35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G201" s="35">
        <v>0</v>
      </c>
      <c r="BH201">
        <v>0</v>
      </c>
      <c r="BI201">
        <v>0</v>
      </c>
      <c r="BJ201">
        <v>1</v>
      </c>
    </row>
    <row r="202" spans="1:62" ht="51" x14ac:dyDescent="0.2">
      <c r="A202" s="4" t="s">
        <v>221</v>
      </c>
      <c r="B202" s="6">
        <v>1</v>
      </c>
      <c r="C202" s="6">
        <v>1</v>
      </c>
      <c r="D202" s="6">
        <v>1</v>
      </c>
      <c r="E202" s="10">
        <v>1</v>
      </c>
      <c r="F202" s="10">
        <v>2</v>
      </c>
      <c r="G202" s="10">
        <v>0</v>
      </c>
      <c r="H202" s="4"/>
      <c r="I202" s="13" t="s">
        <v>222</v>
      </c>
      <c r="J202" s="24">
        <v>3</v>
      </c>
      <c r="K202" s="24">
        <v>6</v>
      </c>
      <c r="L202" s="24" t="s">
        <v>459</v>
      </c>
      <c r="M202" s="37" t="s">
        <v>453</v>
      </c>
      <c r="N202">
        <v>1</v>
      </c>
      <c r="O202">
        <v>2</v>
      </c>
      <c r="P202">
        <v>1.5</v>
      </c>
      <c r="Q202">
        <v>3</v>
      </c>
      <c r="R202" s="43">
        <v>0</v>
      </c>
      <c r="S202" s="6">
        <v>0</v>
      </c>
      <c r="T202" s="6">
        <v>0</v>
      </c>
      <c r="U202" s="6">
        <v>0</v>
      </c>
      <c r="V202" s="6"/>
      <c r="W202" s="43">
        <v>0</v>
      </c>
      <c r="X202" s="6">
        <v>0</v>
      </c>
      <c r="Y202" s="6">
        <v>0</v>
      </c>
      <c r="Z202" s="6">
        <v>0</v>
      </c>
      <c r="AA202" s="6">
        <v>0</v>
      </c>
      <c r="AB202" s="6"/>
      <c r="AC202" s="43">
        <v>0</v>
      </c>
      <c r="AD202" s="6">
        <v>1.5</v>
      </c>
      <c r="AE202" s="6">
        <v>0</v>
      </c>
      <c r="AF202" s="6">
        <v>0</v>
      </c>
      <c r="AG202" s="6">
        <v>0</v>
      </c>
      <c r="AH202" s="6">
        <v>0</v>
      </c>
      <c r="AI202" s="6"/>
      <c r="AJ202" s="43">
        <v>0</v>
      </c>
      <c r="AK202" s="6">
        <v>0</v>
      </c>
      <c r="AL202" s="6">
        <v>0</v>
      </c>
      <c r="AM202" s="6">
        <v>1.5</v>
      </c>
      <c r="AN202" s="6"/>
      <c r="AO202" s="35">
        <v>0</v>
      </c>
      <c r="AP202">
        <v>0</v>
      </c>
      <c r="AQ202">
        <v>0</v>
      </c>
      <c r="AR202">
        <v>0</v>
      </c>
      <c r="AT202" s="35">
        <v>0</v>
      </c>
      <c r="AU202">
        <v>0</v>
      </c>
      <c r="AV202">
        <v>0</v>
      </c>
      <c r="AW202">
        <v>0</v>
      </c>
      <c r="AX202">
        <v>0</v>
      </c>
      <c r="AZ202" s="35">
        <v>0</v>
      </c>
      <c r="BA202">
        <v>3</v>
      </c>
      <c r="BB202">
        <v>0</v>
      </c>
      <c r="BC202">
        <v>0</v>
      </c>
      <c r="BD202">
        <v>0</v>
      </c>
      <c r="BE202">
        <v>0</v>
      </c>
      <c r="BG202" s="35">
        <v>0</v>
      </c>
      <c r="BH202">
        <v>0</v>
      </c>
      <c r="BI202">
        <v>0</v>
      </c>
      <c r="BJ202">
        <v>3</v>
      </c>
    </row>
    <row r="203" spans="1:62" ht="68" x14ac:dyDescent="0.2">
      <c r="A203" s="4" t="s">
        <v>223</v>
      </c>
      <c r="B203" s="6">
        <v>1</v>
      </c>
      <c r="C203" s="6">
        <v>0</v>
      </c>
      <c r="D203" s="6">
        <v>0</v>
      </c>
      <c r="E203" s="10">
        <v>0</v>
      </c>
      <c r="F203" s="10">
        <v>0</v>
      </c>
      <c r="G203" s="10">
        <v>0</v>
      </c>
      <c r="H203" s="4"/>
      <c r="I203" s="13" t="s">
        <v>224</v>
      </c>
      <c r="J203" s="24">
        <v>1</v>
      </c>
      <c r="K203" s="24">
        <v>1</v>
      </c>
      <c r="L203" s="24" t="s">
        <v>459</v>
      </c>
      <c r="M203" s="37" t="s">
        <v>454</v>
      </c>
      <c r="N203">
        <v>1</v>
      </c>
      <c r="O203">
        <v>2</v>
      </c>
      <c r="P203">
        <v>0.5</v>
      </c>
      <c r="Q203">
        <v>0.5</v>
      </c>
      <c r="R203" s="43">
        <v>0</v>
      </c>
      <c r="S203" s="6">
        <v>0</v>
      </c>
      <c r="T203" s="6">
        <v>0</v>
      </c>
      <c r="U203" s="6">
        <v>0</v>
      </c>
      <c r="V203" s="6"/>
      <c r="W203" s="43">
        <v>0</v>
      </c>
      <c r="X203" s="6">
        <v>0</v>
      </c>
      <c r="Y203" s="6">
        <v>0</v>
      </c>
      <c r="Z203" s="6">
        <v>0</v>
      </c>
      <c r="AA203" s="6">
        <v>0</v>
      </c>
      <c r="AB203" s="6"/>
      <c r="AC203" s="43">
        <v>0</v>
      </c>
      <c r="AD203" s="6">
        <v>0.5</v>
      </c>
      <c r="AE203" s="6">
        <v>0</v>
      </c>
      <c r="AF203" s="6">
        <v>0</v>
      </c>
      <c r="AG203" s="6">
        <v>0</v>
      </c>
      <c r="AH203" s="6">
        <v>0</v>
      </c>
      <c r="AI203" s="6"/>
      <c r="AJ203" s="43">
        <v>0</v>
      </c>
      <c r="AK203" s="6">
        <v>0</v>
      </c>
      <c r="AL203" s="6">
        <v>0</v>
      </c>
      <c r="AM203" s="6">
        <v>0.5</v>
      </c>
      <c r="AN203" s="6"/>
      <c r="AO203" s="35">
        <v>0</v>
      </c>
      <c r="AP203">
        <v>0</v>
      </c>
      <c r="AQ203">
        <v>0</v>
      </c>
      <c r="AR203">
        <v>0</v>
      </c>
      <c r="AT203" s="35">
        <v>0</v>
      </c>
      <c r="AU203">
        <v>0</v>
      </c>
      <c r="AV203">
        <v>0</v>
      </c>
      <c r="AW203">
        <v>0</v>
      </c>
      <c r="AX203">
        <v>0</v>
      </c>
      <c r="AZ203" s="35">
        <v>0</v>
      </c>
      <c r="BA203">
        <v>0.5</v>
      </c>
      <c r="BB203">
        <v>0</v>
      </c>
      <c r="BC203">
        <v>0</v>
      </c>
      <c r="BD203">
        <v>0</v>
      </c>
      <c r="BE203">
        <v>0</v>
      </c>
      <c r="BG203" s="35">
        <v>0</v>
      </c>
      <c r="BH203">
        <v>0</v>
      </c>
      <c r="BI203">
        <v>0</v>
      </c>
      <c r="BJ203">
        <v>0.5</v>
      </c>
    </row>
    <row r="204" spans="1:62" ht="51" x14ac:dyDescent="0.2">
      <c r="A204" s="4" t="s">
        <v>225</v>
      </c>
      <c r="B204" s="6">
        <v>1</v>
      </c>
      <c r="C204" s="6">
        <v>0</v>
      </c>
      <c r="D204" s="6">
        <v>0</v>
      </c>
      <c r="E204" s="10">
        <v>0</v>
      </c>
      <c r="F204" s="10">
        <v>0</v>
      </c>
      <c r="G204" s="10">
        <v>0</v>
      </c>
      <c r="H204" s="4"/>
      <c r="I204" s="13" t="s">
        <v>206</v>
      </c>
      <c r="J204" s="24">
        <v>1</v>
      </c>
      <c r="K204" s="24">
        <v>1</v>
      </c>
      <c r="L204" s="24" t="s">
        <v>504</v>
      </c>
      <c r="M204" s="37" t="s">
        <v>455</v>
      </c>
      <c r="N204">
        <v>1</v>
      </c>
      <c r="O204">
        <v>1</v>
      </c>
      <c r="P204">
        <v>1</v>
      </c>
      <c r="Q204">
        <v>1</v>
      </c>
      <c r="R204" s="43">
        <v>0</v>
      </c>
      <c r="S204" s="6">
        <v>0</v>
      </c>
      <c r="T204" s="6">
        <v>0</v>
      </c>
      <c r="U204" s="6">
        <v>0</v>
      </c>
      <c r="V204" s="6"/>
      <c r="W204" s="43">
        <v>0</v>
      </c>
      <c r="X204" s="6">
        <v>0</v>
      </c>
      <c r="Y204" s="6">
        <v>0</v>
      </c>
      <c r="Z204" s="6">
        <v>0</v>
      </c>
      <c r="AA204" s="6">
        <v>0</v>
      </c>
      <c r="AB204" s="6"/>
      <c r="AC204" s="43">
        <v>1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/>
      <c r="AJ204" s="43">
        <v>0</v>
      </c>
      <c r="AK204" s="6">
        <v>0</v>
      </c>
      <c r="AL204" s="6">
        <v>0</v>
      </c>
      <c r="AM204" s="6">
        <v>0</v>
      </c>
      <c r="AN204" s="6"/>
      <c r="AO204" s="35">
        <v>0</v>
      </c>
      <c r="AP204">
        <v>0</v>
      </c>
      <c r="AQ204">
        <v>0</v>
      </c>
      <c r="AR204">
        <v>0</v>
      </c>
      <c r="AT204" s="35">
        <v>0</v>
      </c>
      <c r="AU204">
        <v>0</v>
      </c>
      <c r="AV204">
        <v>0</v>
      </c>
      <c r="AW204">
        <v>0</v>
      </c>
      <c r="AX204">
        <v>0</v>
      </c>
      <c r="AZ204" s="35"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G204" s="35">
        <v>0</v>
      </c>
      <c r="BH204">
        <v>0</v>
      </c>
      <c r="BI204">
        <v>0</v>
      </c>
      <c r="BJ204">
        <v>0</v>
      </c>
    </row>
    <row r="205" spans="1:62" ht="68" x14ac:dyDescent="0.2">
      <c r="A205" s="4" t="s">
        <v>226</v>
      </c>
      <c r="B205" s="6">
        <v>2</v>
      </c>
      <c r="C205" s="6">
        <v>1</v>
      </c>
      <c r="D205" s="6">
        <v>0</v>
      </c>
      <c r="E205" s="10">
        <v>17</v>
      </c>
      <c r="F205" s="10">
        <v>2</v>
      </c>
      <c r="G205" s="10">
        <v>0</v>
      </c>
      <c r="H205" s="4"/>
      <c r="I205" s="13" t="s">
        <v>227</v>
      </c>
      <c r="J205" s="24">
        <v>3</v>
      </c>
      <c r="K205" s="24">
        <v>22</v>
      </c>
      <c r="L205" s="24" t="s">
        <v>503</v>
      </c>
      <c r="M205" s="37" t="s">
        <v>449</v>
      </c>
      <c r="N205">
        <v>1</v>
      </c>
      <c r="O205">
        <v>2</v>
      </c>
      <c r="P205">
        <v>1.5</v>
      </c>
      <c r="Q205">
        <v>11</v>
      </c>
      <c r="R205" s="43">
        <v>0</v>
      </c>
      <c r="S205" s="6">
        <v>0</v>
      </c>
      <c r="T205" s="6">
        <v>0</v>
      </c>
      <c r="U205" s="6">
        <v>0</v>
      </c>
      <c r="V205" s="6"/>
      <c r="W205" s="43">
        <v>0</v>
      </c>
      <c r="X205" s="6">
        <v>0</v>
      </c>
      <c r="Y205" s="6">
        <v>1.5</v>
      </c>
      <c r="Z205" s="6">
        <v>0</v>
      </c>
      <c r="AA205" s="6">
        <v>0</v>
      </c>
      <c r="AB205" s="6"/>
      <c r="AC205" s="43">
        <v>0</v>
      </c>
      <c r="AD205" s="6">
        <v>0</v>
      </c>
      <c r="AE205" s="6">
        <v>0</v>
      </c>
      <c r="AF205" s="6">
        <v>0</v>
      </c>
      <c r="AG205" s="6">
        <v>1.5</v>
      </c>
      <c r="AH205" s="6">
        <v>0</v>
      </c>
      <c r="AI205" s="6"/>
      <c r="AJ205" s="43">
        <v>0</v>
      </c>
      <c r="AK205" s="6">
        <v>0</v>
      </c>
      <c r="AL205" s="6">
        <v>0</v>
      </c>
      <c r="AM205" s="6">
        <v>0</v>
      </c>
      <c r="AN205" s="6"/>
      <c r="AO205" s="35">
        <v>0</v>
      </c>
      <c r="AP205">
        <v>0</v>
      </c>
      <c r="AQ205">
        <v>0</v>
      </c>
      <c r="AR205">
        <v>0</v>
      </c>
      <c r="AT205" s="35">
        <v>0</v>
      </c>
      <c r="AU205">
        <v>0</v>
      </c>
      <c r="AV205">
        <v>11</v>
      </c>
      <c r="AW205">
        <v>0</v>
      </c>
      <c r="AX205">
        <v>0</v>
      </c>
      <c r="AZ205" s="35">
        <v>0</v>
      </c>
      <c r="BA205">
        <v>0</v>
      </c>
      <c r="BB205">
        <v>0</v>
      </c>
      <c r="BC205">
        <v>0</v>
      </c>
      <c r="BD205">
        <v>11</v>
      </c>
      <c r="BE205">
        <v>0</v>
      </c>
      <c r="BG205" s="35">
        <v>0</v>
      </c>
      <c r="BH205">
        <v>0</v>
      </c>
      <c r="BI205">
        <v>0</v>
      </c>
      <c r="BJ205">
        <v>0</v>
      </c>
    </row>
    <row r="206" spans="1:62" ht="51" x14ac:dyDescent="0.2">
      <c r="A206" s="4" t="s">
        <v>228</v>
      </c>
      <c r="B206" s="6">
        <v>0</v>
      </c>
      <c r="C206" s="6">
        <v>0</v>
      </c>
      <c r="D206" s="6">
        <v>2</v>
      </c>
      <c r="E206" s="10">
        <v>8</v>
      </c>
      <c r="F206" s="10">
        <v>4</v>
      </c>
      <c r="G206" s="10">
        <v>0</v>
      </c>
      <c r="H206" s="4"/>
      <c r="I206" s="13" t="s">
        <v>222</v>
      </c>
      <c r="J206" s="24">
        <v>2</v>
      </c>
      <c r="K206" s="24">
        <v>14</v>
      </c>
      <c r="L206" s="24" t="s">
        <v>459</v>
      </c>
      <c r="M206" s="37" t="s">
        <v>453</v>
      </c>
      <c r="N206">
        <v>1</v>
      </c>
      <c r="O206">
        <v>2</v>
      </c>
      <c r="P206">
        <v>1</v>
      </c>
      <c r="Q206">
        <v>7</v>
      </c>
      <c r="R206" s="43">
        <v>0</v>
      </c>
      <c r="S206" s="6">
        <v>0</v>
      </c>
      <c r="T206" s="6">
        <v>0</v>
      </c>
      <c r="U206" s="6">
        <v>0</v>
      </c>
      <c r="V206" s="6"/>
      <c r="W206" s="43">
        <v>0</v>
      </c>
      <c r="X206" s="6">
        <v>0</v>
      </c>
      <c r="Y206" s="6">
        <v>0</v>
      </c>
      <c r="Z206" s="6">
        <v>0</v>
      </c>
      <c r="AA206" s="6">
        <v>0</v>
      </c>
      <c r="AB206" s="6"/>
      <c r="AC206" s="43">
        <v>0</v>
      </c>
      <c r="AD206" s="6">
        <v>1</v>
      </c>
      <c r="AE206" s="6">
        <v>0</v>
      </c>
      <c r="AF206" s="6">
        <v>0</v>
      </c>
      <c r="AG206" s="6">
        <v>0</v>
      </c>
      <c r="AH206" s="6">
        <v>0</v>
      </c>
      <c r="AI206" s="6"/>
      <c r="AJ206" s="43">
        <v>0</v>
      </c>
      <c r="AK206" s="6">
        <v>0</v>
      </c>
      <c r="AL206" s="6">
        <v>0</v>
      </c>
      <c r="AM206" s="6">
        <v>1</v>
      </c>
      <c r="AN206" s="6"/>
      <c r="AO206" s="35">
        <v>0</v>
      </c>
      <c r="AP206">
        <v>0</v>
      </c>
      <c r="AQ206">
        <v>0</v>
      </c>
      <c r="AR206">
        <v>0</v>
      </c>
      <c r="AT206" s="35">
        <v>0</v>
      </c>
      <c r="AU206">
        <v>0</v>
      </c>
      <c r="AV206">
        <v>0</v>
      </c>
      <c r="AW206">
        <v>0</v>
      </c>
      <c r="AX206">
        <v>0</v>
      </c>
      <c r="AZ206" s="35">
        <v>0</v>
      </c>
      <c r="BA206">
        <v>7</v>
      </c>
      <c r="BB206">
        <v>0</v>
      </c>
      <c r="BC206">
        <v>0</v>
      </c>
      <c r="BD206">
        <v>0</v>
      </c>
      <c r="BE206">
        <v>0</v>
      </c>
      <c r="BG206" s="35">
        <v>0</v>
      </c>
      <c r="BH206">
        <v>0</v>
      </c>
      <c r="BI206">
        <v>0</v>
      </c>
      <c r="BJ206">
        <v>7</v>
      </c>
    </row>
    <row r="207" spans="1:62" ht="68" x14ac:dyDescent="0.2">
      <c r="A207" s="4" t="s">
        <v>229</v>
      </c>
      <c r="B207" s="6">
        <v>2</v>
      </c>
      <c r="C207" s="6">
        <v>2</v>
      </c>
      <c r="D207" s="6">
        <v>0</v>
      </c>
      <c r="E207" s="10">
        <v>6</v>
      </c>
      <c r="F207" s="10">
        <v>1</v>
      </c>
      <c r="G207" s="10">
        <v>0</v>
      </c>
      <c r="H207" s="4"/>
      <c r="I207" s="13" t="s">
        <v>230</v>
      </c>
      <c r="J207" s="24">
        <v>4</v>
      </c>
      <c r="K207" s="24">
        <v>11</v>
      </c>
      <c r="L207" s="24" t="s">
        <v>459</v>
      </c>
      <c r="M207" s="37" t="s">
        <v>456</v>
      </c>
      <c r="N207">
        <v>1</v>
      </c>
      <c r="O207">
        <v>2</v>
      </c>
      <c r="P207">
        <v>2</v>
      </c>
      <c r="Q207">
        <v>5.5</v>
      </c>
      <c r="R207" s="43">
        <v>0</v>
      </c>
      <c r="S207" s="6">
        <v>0</v>
      </c>
      <c r="T207" s="6">
        <v>0</v>
      </c>
      <c r="U207" s="6">
        <v>0</v>
      </c>
      <c r="V207" s="6"/>
      <c r="W207" s="43">
        <v>0</v>
      </c>
      <c r="X207" s="6">
        <v>0</v>
      </c>
      <c r="Y207" s="6">
        <v>0</v>
      </c>
      <c r="Z207" s="6">
        <v>0</v>
      </c>
      <c r="AA207" s="6">
        <v>0</v>
      </c>
      <c r="AB207" s="6"/>
      <c r="AC207" s="43">
        <v>0</v>
      </c>
      <c r="AD207" s="6">
        <v>2</v>
      </c>
      <c r="AE207" s="6">
        <v>0</v>
      </c>
      <c r="AF207" s="6">
        <v>0</v>
      </c>
      <c r="AG207" s="6">
        <v>0</v>
      </c>
      <c r="AH207" s="6">
        <v>0</v>
      </c>
      <c r="AI207" s="6"/>
      <c r="AJ207" s="43">
        <v>0</v>
      </c>
      <c r="AK207" s="6">
        <v>0</v>
      </c>
      <c r="AL207" s="6">
        <v>0</v>
      </c>
      <c r="AM207" s="6">
        <v>2</v>
      </c>
      <c r="AN207" s="6"/>
      <c r="AO207" s="35">
        <v>0</v>
      </c>
      <c r="AP207">
        <v>0</v>
      </c>
      <c r="AQ207">
        <v>0</v>
      </c>
      <c r="AR207">
        <v>0</v>
      </c>
      <c r="AT207" s="35">
        <v>0</v>
      </c>
      <c r="AU207">
        <v>0</v>
      </c>
      <c r="AV207">
        <v>0</v>
      </c>
      <c r="AW207">
        <v>0</v>
      </c>
      <c r="AX207">
        <v>0</v>
      </c>
      <c r="AZ207" s="35">
        <v>0</v>
      </c>
      <c r="BA207">
        <v>5.5</v>
      </c>
      <c r="BB207">
        <v>0</v>
      </c>
      <c r="BC207">
        <v>0</v>
      </c>
      <c r="BD207">
        <v>0</v>
      </c>
      <c r="BE207">
        <v>0</v>
      </c>
      <c r="BG207" s="35">
        <v>0</v>
      </c>
      <c r="BH207">
        <v>0</v>
      </c>
      <c r="BI207">
        <v>0</v>
      </c>
      <c r="BJ207">
        <v>5.5</v>
      </c>
    </row>
    <row r="208" spans="1:62" ht="68" x14ac:dyDescent="0.2">
      <c r="A208" s="4" t="s">
        <v>231</v>
      </c>
      <c r="B208" s="6">
        <v>0</v>
      </c>
      <c r="C208" s="6">
        <v>0</v>
      </c>
      <c r="D208" s="6">
        <v>1</v>
      </c>
      <c r="E208" s="10">
        <v>18</v>
      </c>
      <c r="F208" s="10">
        <v>8</v>
      </c>
      <c r="G208" s="10">
        <v>1</v>
      </c>
      <c r="H208" s="4"/>
      <c r="I208" s="13" t="s">
        <v>232</v>
      </c>
      <c r="J208" s="24">
        <v>1</v>
      </c>
      <c r="K208" s="24">
        <v>28</v>
      </c>
      <c r="L208" s="24" t="s">
        <v>459</v>
      </c>
      <c r="M208" s="37" t="s">
        <v>454</v>
      </c>
      <c r="N208">
        <v>1</v>
      </c>
      <c r="O208">
        <v>2</v>
      </c>
      <c r="P208">
        <v>0.5</v>
      </c>
      <c r="Q208">
        <v>14</v>
      </c>
      <c r="R208" s="43">
        <v>0</v>
      </c>
      <c r="S208" s="6">
        <v>0</v>
      </c>
      <c r="T208" s="6">
        <v>0</v>
      </c>
      <c r="U208" s="6">
        <v>0</v>
      </c>
      <c r="V208" s="6"/>
      <c r="W208" s="43">
        <v>0</v>
      </c>
      <c r="X208" s="6">
        <v>0</v>
      </c>
      <c r="Y208" s="6">
        <v>0</v>
      </c>
      <c r="Z208" s="6">
        <v>0</v>
      </c>
      <c r="AA208" s="6">
        <v>0</v>
      </c>
      <c r="AB208" s="6"/>
      <c r="AC208" s="43">
        <v>0</v>
      </c>
      <c r="AD208" s="6">
        <v>0.5</v>
      </c>
      <c r="AE208" s="6">
        <v>0</v>
      </c>
      <c r="AF208" s="6">
        <v>0</v>
      </c>
      <c r="AG208" s="6">
        <v>0</v>
      </c>
      <c r="AH208" s="6">
        <v>0</v>
      </c>
      <c r="AI208" s="6"/>
      <c r="AJ208" s="43">
        <v>0</v>
      </c>
      <c r="AK208" s="6">
        <v>0</v>
      </c>
      <c r="AL208" s="6">
        <v>0</v>
      </c>
      <c r="AM208" s="6">
        <v>0.5</v>
      </c>
      <c r="AN208" s="6"/>
      <c r="AO208" s="35">
        <v>0</v>
      </c>
      <c r="AP208">
        <v>0</v>
      </c>
      <c r="AQ208">
        <v>0</v>
      </c>
      <c r="AR208">
        <v>0</v>
      </c>
      <c r="AT208" s="35">
        <v>0</v>
      </c>
      <c r="AU208">
        <v>0</v>
      </c>
      <c r="AV208">
        <v>0</v>
      </c>
      <c r="AW208">
        <v>0</v>
      </c>
      <c r="AX208">
        <v>0</v>
      </c>
      <c r="AZ208" s="35">
        <v>0</v>
      </c>
      <c r="BA208">
        <v>14</v>
      </c>
      <c r="BB208">
        <v>0</v>
      </c>
      <c r="BC208">
        <v>0</v>
      </c>
      <c r="BD208">
        <v>0</v>
      </c>
      <c r="BE208">
        <v>0</v>
      </c>
      <c r="BG208" s="35">
        <v>0</v>
      </c>
      <c r="BH208">
        <v>0</v>
      </c>
      <c r="BI208">
        <v>0</v>
      </c>
      <c r="BJ208">
        <v>14</v>
      </c>
    </row>
    <row r="209" spans="1:63" x14ac:dyDescent="0.2">
      <c r="A209" s="4"/>
      <c r="B209" s="6"/>
      <c r="C209" s="6"/>
      <c r="D209" s="6"/>
      <c r="E209" s="10"/>
      <c r="F209" s="10"/>
      <c r="G209" s="10"/>
      <c r="H209" s="4"/>
      <c r="I209" s="13"/>
      <c r="J209" s="24"/>
      <c r="K209" s="24"/>
      <c r="L209" s="24"/>
      <c r="M209" s="37"/>
      <c r="O209">
        <v>0</v>
      </c>
      <c r="P209" t="e">
        <v>#DIV/0!</v>
      </c>
      <c r="Q209" t="e">
        <v>#DIV/0!</v>
      </c>
      <c r="R209" s="43">
        <v>0</v>
      </c>
      <c r="S209" s="6">
        <v>0</v>
      </c>
      <c r="T209" s="6">
        <v>0</v>
      </c>
      <c r="U209" s="6">
        <v>0</v>
      </c>
      <c r="V209" s="6">
        <v>0</v>
      </c>
      <c r="W209" s="43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5</v>
      </c>
      <c r="AC209" s="43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13</v>
      </c>
      <c r="AJ209" s="43">
        <v>0</v>
      </c>
      <c r="AK209" s="6">
        <v>0</v>
      </c>
      <c r="AL209" s="6">
        <v>0</v>
      </c>
      <c r="AM209" s="6">
        <v>0</v>
      </c>
      <c r="AN209" s="6">
        <v>14</v>
      </c>
      <c r="AO209" s="35">
        <v>0</v>
      </c>
      <c r="AP209">
        <v>0</v>
      </c>
      <c r="AQ209">
        <v>0</v>
      </c>
      <c r="AR209">
        <v>0</v>
      </c>
      <c r="AS209">
        <v>0</v>
      </c>
      <c r="AT209" s="35">
        <v>0</v>
      </c>
      <c r="AU209">
        <v>0</v>
      </c>
      <c r="AV209">
        <v>0</v>
      </c>
      <c r="AW209">
        <v>0</v>
      </c>
      <c r="AX209">
        <v>0</v>
      </c>
      <c r="AY209">
        <v>26.5</v>
      </c>
      <c r="AZ209" s="35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59.5</v>
      </c>
      <c r="BG209" s="35">
        <v>0</v>
      </c>
      <c r="BH209">
        <v>0</v>
      </c>
      <c r="BI209">
        <v>0</v>
      </c>
      <c r="BJ209">
        <v>0</v>
      </c>
      <c r="BK209">
        <v>58</v>
      </c>
    </row>
    <row r="210" spans="1:63" s="3" customFormat="1" ht="102" x14ac:dyDescent="0.2">
      <c r="A210" s="1" t="s">
        <v>233</v>
      </c>
      <c r="H210" s="1" t="s">
        <v>235</v>
      </c>
      <c r="I210" s="12" t="s">
        <v>234</v>
      </c>
      <c r="J210" s="23"/>
      <c r="K210" s="23"/>
      <c r="L210" s="23"/>
      <c r="M210" s="39"/>
      <c r="O210" s="3">
        <v>0</v>
      </c>
      <c r="P210" s="3" t="e">
        <v>#DIV/0!</v>
      </c>
      <c r="Q210" s="3" t="e">
        <v>#DIV/0!</v>
      </c>
      <c r="R210" s="34">
        <v>0</v>
      </c>
      <c r="S210" s="3">
        <v>0</v>
      </c>
      <c r="T210" s="3">
        <v>0</v>
      </c>
      <c r="U210" s="3">
        <v>0</v>
      </c>
      <c r="W210" s="34">
        <v>0</v>
      </c>
      <c r="X210" s="3">
        <v>0</v>
      </c>
      <c r="Y210" s="3">
        <v>0</v>
      </c>
      <c r="Z210" s="3">
        <v>0</v>
      </c>
      <c r="AA210" s="3">
        <v>0</v>
      </c>
      <c r="AC210" s="34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J210" s="34">
        <v>0</v>
      </c>
      <c r="AK210" s="3">
        <v>0</v>
      </c>
      <c r="AL210" s="3">
        <v>0</v>
      </c>
      <c r="AM210" s="3">
        <v>0</v>
      </c>
      <c r="AO210" s="34">
        <v>0</v>
      </c>
      <c r="AP210" s="3">
        <v>0</v>
      </c>
      <c r="AQ210" s="3">
        <v>0</v>
      </c>
      <c r="AR210" s="3">
        <v>0</v>
      </c>
      <c r="AT210" s="34">
        <v>0</v>
      </c>
      <c r="AU210" s="3">
        <v>0</v>
      </c>
      <c r="AV210" s="3">
        <v>0</v>
      </c>
      <c r="AW210" s="3">
        <v>0</v>
      </c>
      <c r="AX210" s="3">
        <v>0</v>
      </c>
      <c r="AZ210" s="34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G210" s="34">
        <v>0</v>
      </c>
      <c r="BH210" s="3">
        <v>0</v>
      </c>
      <c r="BI210" s="3">
        <v>0</v>
      </c>
      <c r="BJ210" s="3">
        <v>0</v>
      </c>
    </row>
    <row r="211" spans="1:63" ht="17" x14ac:dyDescent="0.2">
      <c r="A211" s="14" t="s">
        <v>0</v>
      </c>
      <c r="B211" s="15" t="s">
        <v>1</v>
      </c>
      <c r="C211" s="15" t="s">
        <v>2</v>
      </c>
      <c r="D211" s="15" t="s">
        <v>3</v>
      </c>
      <c r="E211" s="42" t="s">
        <v>4</v>
      </c>
      <c r="F211" s="42" t="s">
        <v>5</v>
      </c>
      <c r="G211" s="42" t="s">
        <v>6</v>
      </c>
      <c r="H211" s="14" t="s">
        <v>7</v>
      </c>
      <c r="I211" s="16" t="s">
        <v>8</v>
      </c>
      <c r="J211" s="24"/>
      <c r="K211" s="24"/>
      <c r="L211" s="24"/>
      <c r="M211" s="37"/>
      <c r="O211">
        <v>0</v>
      </c>
      <c r="P211" t="e">
        <v>#DIV/0!</v>
      </c>
      <c r="Q211" t="e">
        <v>#DIV/0!</v>
      </c>
      <c r="R211" s="43">
        <v>0</v>
      </c>
      <c r="S211" s="6">
        <v>0</v>
      </c>
      <c r="T211" s="6">
        <v>0</v>
      </c>
      <c r="U211" s="6">
        <v>0</v>
      </c>
      <c r="V211" s="6"/>
      <c r="W211" s="43">
        <v>0</v>
      </c>
      <c r="X211" s="6">
        <v>0</v>
      </c>
      <c r="Y211" s="6">
        <v>0</v>
      </c>
      <c r="Z211" s="6">
        <v>0</v>
      </c>
      <c r="AA211" s="6">
        <v>0</v>
      </c>
      <c r="AB211" s="6"/>
      <c r="AC211" s="43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/>
      <c r="AJ211" s="43">
        <v>0</v>
      </c>
      <c r="AK211" s="6">
        <v>0</v>
      </c>
      <c r="AL211" s="6">
        <v>0</v>
      </c>
      <c r="AM211" s="6">
        <v>0</v>
      </c>
      <c r="AN211" s="6"/>
      <c r="AO211" s="35">
        <v>0</v>
      </c>
      <c r="AP211">
        <v>0</v>
      </c>
      <c r="AQ211">
        <v>0</v>
      </c>
      <c r="AR211">
        <v>0</v>
      </c>
      <c r="AT211" s="35">
        <v>0</v>
      </c>
      <c r="AU211">
        <v>0</v>
      </c>
      <c r="AV211">
        <v>0</v>
      </c>
      <c r="AW211">
        <v>0</v>
      </c>
      <c r="AX211">
        <v>0</v>
      </c>
      <c r="AZ211" s="35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G211" s="35">
        <v>0</v>
      </c>
      <c r="BH211">
        <v>0</v>
      </c>
      <c r="BI211">
        <v>0</v>
      </c>
      <c r="BJ211">
        <v>0</v>
      </c>
    </row>
    <row r="212" spans="1:63" ht="34" x14ac:dyDescent="0.2">
      <c r="A212" s="4" t="s">
        <v>236</v>
      </c>
      <c r="B212" s="6">
        <v>3</v>
      </c>
      <c r="C212" s="6">
        <v>0</v>
      </c>
      <c r="D212" s="6">
        <v>0</v>
      </c>
      <c r="E212" s="10">
        <v>1</v>
      </c>
      <c r="F212" s="10">
        <v>0</v>
      </c>
      <c r="G212" s="10">
        <v>0</v>
      </c>
      <c r="H212" s="4"/>
      <c r="I212" s="13" t="s">
        <v>237</v>
      </c>
      <c r="J212" s="24">
        <v>3</v>
      </c>
      <c r="K212" s="24">
        <v>4</v>
      </c>
      <c r="L212" s="24" t="s">
        <v>504</v>
      </c>
      <c r="M212" s="37" t="s">
        <v>457</v>
      </c>
      <c r="N212">
        <v>1</v>
      </c>
      <c r="O212">
        <v>1</v>
      </c>
      <c r="P212">
        <v>3</v>
      </c>
      <c r="Q212">
        <v>4</v>
      </c>
      <c r="R212" s="43">
        <v>0</v>
      </c>
      <c r="S212" s="6">
        <v>0</v>
      </c>
      <c r="T212" s="6">
        <v>0</v>
      </c>
      <c r="U212" s="6">
        <v>0</v>
      </c>
      <c r="V212" s="6"/>
      <c r="W212" s="43">
        <v>0</v>
      </c>
      <c r="X212" s="6">
        <v>0</v>
      </c>
      <c r="Y212" s="6">
        <v>0</v>
      </c>
      <c r="Z212" s="6">
        <v>0</v>
      </c>
      <c r="AA212" s="6">
        <v>0</v>
      </c>
      <c r="AB212" s="6"/>
      <c r="AC212" s="43">
        <v>3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/>
      <c r="AJ212" s="43">
        <v>0</v>
      </c>
      <c r="AK212" s="6">
        <v>0</v>
      </c>
      <c r="AL212" s="6">
        <v>0</v>
      </c>
      <c r="AM212" s="6">
        <v>0</v>
      </c>
      <c r="AN212" s="6"/>
      <c r="AO212" s="35">
        <v>0</v>
      </c>
      <c r="AP212">
        <v>0</v>
      </c>
      <c r="AQ212">
        <v>0</v>
      </c>
      <c r="AR212">
        <v>0</v>
      </c>
      <c r="AT212" s="35">
        <v>0</v>
      </c>
      <c r="AU212">
        <v>0</v>
      </c>
      <c r="AV212">
        <v>0</v>
      </c>
      <c r="AW212">
        <v>0</v>
      </c>
      <c r="AX212">
        <v>0</v>
      </c>
      <c r="AZ212" s="35">
        <v>4</v>
      </c>
      <c r="BA212">
        <v>0</v>
      </c>
      <c r="BB212">
        <v>0</v>
      </c>
      <c r="BC212">
        <v>0</v>
      </c>
      <c r="BD212">
        <v>0</v>
      </c>
      <c r="BE212">
        <v>0</v>
      </c>
      <c r="BG212" s="35">
        <v>0</v>
      </c>
      <c r="BH212">
        <v>0</v>
      </c>
      <c r="BI212">
        <v>0</v>
      </c>
      <c r="BJ212">
        <v>0</v>
      </c>
    </row>
    <row r="213" spans="1:63" ht="34" x14ac:dyDescent="0.2">
      <c r="A213" s="4" t="s">
        <v>238</v>
      </c>
      <c r="B213" s="6">
        <v>0</v>
      </c>
      <c r="C213" s="6">
        <v>0</v>
      </c>
      <c r="D213" s="6">
        <v>2</v>
      </c>
      <c r="E213" s="10">
        <v>2</v>
      </c>
      <c r="F213" s="10">
        <v>1</v>
      </c>
      <c r="G213" s="10">
        <v>0</v>
      </c>
      <c r="H213" s="4"/>
      <c r="I213" s="13" t="s">
        <v>237</v>
      </c>
      <c r="J213" s="24">
        <v>2</v>
      </c>
      <c r="K213" s="24">
        <v>5</v>
      </c>
      <c r="L213" s="24" t="s">
        <v>504</v>
      </c>
      <c r="M213" s="37" t="s">
        <v>457</v>
      </c>
      <c r="N213">
        <v>1</v>
      </c>
      <c r="O213">
        <v>1</v>
      </c>
      <c r="P213">
        <v>2</v>
      </c>
      <c r="Q213">
        <v>5</v>
      </c>
      <c r="R213" s="43">
        <v>0</v>
      </c>
      <c r="S213" s="6">
        <v>0</v>
      </c>
      <c r="T213" s="6">
        <v>0</v>
      </c>
      <c r="U213" s="6">
        <v>0</v>
      </c>
      <c r="V213" s="6"/>
      <c r="W213" s="43">
        <v>0</v>
      </c>
      <c r="X213" s="6">
        <v>0</v>
      </c>
      <c r="Y213" s="6">
        <v>0</v>
      </c>
      <c r="Z213" s="6">
        <v>0</v>
      </c>
      <c r="AA213" s="6">
        <v>0</v>
      </c>
      <c r="AB213" s="6"/>
      <c r="AC213" s="43">
        <v>2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/>
      <c r="AJ213" s="43">
        <v>0</v>
      </c>
      <c r="AK213" s="6">
        <v>0</v>
      </c>
      <c r="AL213" s="6">
        <v>0</v>
      </c>
      <c r="AM213" s="6">
        <v>0</v>
      </c>
      <c r="AN213" s="6"/>
      <c r="AO213" s="35">
        <v>0</v>
      </c>
      <c r="AP213">
        <v>0</v>
      </c>
      <c r="AQ213">
        <v>0</v>
      </c>
      <c r="AR213">
        <v>0</v>
      </c>
      <c r="AT213" s="35">
        <v>0</v>
      </c>
      <c r="AU213">
        <v>0</v>
      </c>
      <c r="AV213">
        <v>0</v>
      </c>
      <c r="AW213">
        <v>0</v>
      </c>
      <c r="AX213">
        <v>0</v>
      </c>
      <c r="AZ213" s="35">
        <v>5</v>
      </c>
      <c r="BA213">
        <v>0</v>
      </c>
      <c r="BB213">
        <v>0</v>
      </c>
      <c r="BC213">
        <v>0</v>
      </c>
      <c r="BD213">
        <v>0</v>
      </c>
      <c r="BE213">
        <v>0</v>
      </c>
      <c r="BG213" s="35">
        <v>0</v>
      </c>
      <c r="BH213">
        <v>0</v>
      </c>
      <c r="BI213">
        <v>0</v>
      </c>
      <c r="BJ213">
        <v>0</v>
      </c>
    </row>
    <row r="214" spans="1:63" ht="85" x14ac:dyDescent="0.2">
      <c r="A214" s="4" t="s">
        <v>239</v>
      </c>
      <c r="B214" s="6">
        <v>1</v>
      </c>
      <c r="C214" s="6">
        <v>0</v>
      </c>
      <c r="D214" s="6">
        <v>2</v>
      </c>
      <c r="E214" s="10">
        <v>2</v>
      </c>
      <c r="F214" s="10">
        <v>0</v>
      </c>
      <c r="G214" s="10">
        <v>0</v>
      </c>
      <c r="H214" s="4"/>
      <c r="I214" s="13" t="s">
        <v>240</v>
      </c>
      <c r="J214" s="24">
        <v>3</v>
      </c>
      <c r="K214" s="24">
        <v>5</v>
      </c>
      <c r="L214" s="24" t="s">
        <v>505</v>
      </c>
      <c r="M214" s="37" t="s">
        <v>444</v>
      </c>
      <c r="N214">
        <v>1</v>
      </c>
      <c r="O214">
        <v>1</v>
      </c>
      <c r="P214">
        <v>3</v>
      </c>
      <c r="Q214">
        <v>5</v>
      </c>
      <c r="R214" s="43">
        <v>0</v>
      </c>
      <c r="S214" s="6">
        <v>0</v>
      </c>
      <c r="T214" s="6">
        <v>0</v>
      </c>
      <c r="U214" s="6">
        <v>0</v>
      </c>
      <c r="V214" s="6"/>
      <c r="W214" s="43">
        <v>0</v>
      </c>
      <c r="X214" s="6">
        <v>0</v>
      </c>
      <c r="Y214" s="6">
        <v>0</v>
      </c>
      <c r="Z214" s="6">
        <v>0</v>
      </c>
      <c r="AA214" s="6">
        <v>0</v>
      </c>
      <c r="AB214" s="6"/>
      <c r="AC214" s="43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/>
      <c r="AJ214" s="43">
        <v>3</v>
      </c>
      <c r="AK214" s="6">
        <v>0</v>
      </c>
      <c r="AL214" s="6">
        <v>0</v>
      </c>
      <c r="AM214" s="6">
        <v>0</v>
      </c>
      <c r="AN214" s="6"/>
      <c r="AO214" s="35">
        <v>0</v>
      </c>
      <c r="AP214">
        <v>0</v>
      </c>
      <c r="AQ214">
        <v>0</v>
      </c>
      <c r="AR214">
        <v>0</v>
      </c>
      <c r="AT214" s="35">
        <v>0</v>
      </c>
      <c r="AU214">
        <v>0</v>
      </c>
      <c r="AV214">
        <v>0</v>
      </c>
      <c r="AW214">
        <v>0</v>
      </c>
      <c r="AX214">
        <v>0</v>
      </c>
      <c r="AZ214" s="35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G214" s="35">
        <v>5</v>
      </c>
      <c r="BH214">
        <v>0</v>
      </c>
      <c r="BI214">
        <v>0</v>
      </c>
      <c r="BJ214">
        <v>0</v>
      </c>
    </row>
    <row r="215" spans="1:63" ht="68" x14ac:dyDescent="0.2">
      <c r="A215" s="4" t="s">
        <v>241</v>
      </c>
      <c r="B215" s="6">
        <v>4</v>
      </c>
      <c r="C215" s="6">
        <v>1</v>
      </c>
      <c r="D215" s="6">
        <v>0</v>
      </c>
      <c r="E215" s="10">
        <v>32</v>
      </c>
      <c r="F215" s="10">
        <v>4</v>
      </c>
      <c r="G215" s="10">
        <v>0</v>
      </c>
      <c r="H215" s="4"/>
      <c r="I215" s="13" t="s">
        <v>242</v>
      </c>
      <c r="J215" s="24">
        <v>5</v>
      </c>
      <c r="K215" s="24">
        <v>41</v>
      </c>
      <c r="L215" s="24" t="s">
        <v>459</v>
      </c>
      <c r="M215" s="37" t="s">
        <v>454</v>
      </c>
      <c r="N215">
        <v>1</v>
      </c>
      <c r="O215">
        <v>2</v>
      </c>
      <c r="P215">
        <v>2.5</v>
      </c>
      <c r="Q215">
        <v>20.5</v>
      </c>
      <c r="R215" s="43">
        <v>0</v>
      </c>
      <c r="S215" s="6">
        <v>0</v>
      </c>
      <c r="T215" s="6">
        <v>0</v>
      </c>
      <c r="U215" s="6">
        <v>0</v>
      </c>
      <c r="V215" s="6"/>
      <c r="W215" s="43">
        <v>0</v>
      </c>
      <c r="X215" s="6">
        <v>0</v>
      </c>
      <c r="Y215" s="6">
        <v>0</v>
      </c>
      <c r="Z215" s="6">
        <v>0</v>
      </c>
      <c r="AA215" s="6">
        <v>0</v>
      </c>
      <c r="AB215" s="6"/>
      <c r="AC215" s="43">
        <v>0</v>
      </c>
      <c r="AD215" s="6">
        <v>2.5</v>
      </c>
      <c r="AE215" s="6">
        <v>0</v>
      </c>
      <c r="AF215" s="6">
        <v>0</v>
      </c>
      <c r="AG215" s="6">
        <v>0</v>
      </c>
      <c r="AH215" s="6">
        <v>0</v>
      </c>
      <c r="AI215" s="6"/>
      <c r="AJ215" s="43">
        <v>0</v>
      </c>
      <c r="AK215" s="6">
        <v>0</v>
      </c>
      <c r="AL215" s="6">
        <v>0</v>
      </c>
      <c r="AM215" s="6">
        <v>2.5</v>
      </c>
      <c r="AN215" s="6"/>
      <c r="AO215" s="35">
        <v>0</v>
      </c>
      <c r="AP215">
        <v>0</v>
      </c>
      <c r="AQ215">
        <v>0</v>
      </c>
      <c r="AR215">
        <v>0</v>
      </c>
      <c r="AT215" s="35">
        <v>0</v>
      </c>
      <c r="AU215">
        <v>0</v>
      </c>
      <c r="AV215">
        <v>0</v>
      </c>
      <c r="AW215">
        <v>0</v>
      </c>
      <c r="AX215">
        <v>0</v>
      </c>
      <c r="AZ215" s="35">
        <v>0</v>
      </c>
      <c r="BA215">
        <v>20.5</v>
      </c>
      <c r="BB215">
        <v>0</v>
      </c>
      <c r="BC215">
        <v>0</v>
      </c>
      <c r="BD215">
        <v>0</v>
      </c>
      <c r="BE215">
        <v>0</v>
      </c>
      <c r="BG215" s="35">
        <v>0</v>
      </c>
      <c r="BH215">
        <v>0</v>
      </c>
      <c r="BI215">
        <v>0</v>
      </c>
      <c r="BJ215">
        <v>20.5</v>
      </c>
    </row>
    <row r="216" spans="1:63" ht="85" x14ac:dyDescent="0.2">
      <c r="A216" s="4" t="s">
        <v>243</v>
      </c>
      <c r="B216" s="6">
        <v>1</v>
      </c>
      <c r="C216" s="6">
        <v>0</v>
      </c>
      <c r="D216" s="6">
        <v>0</v>
      </c>
      <c r="E216" s="10">
        <v>1</v>
      </c>
      <c r="F216" s="10">
        <v>0</v>
      </c>
      <c r="G216" s="10">
        <v>0</v>
      </c>
      <c r="H216" s="4"/>
      <c r="I216" s="13" t="s">
        <v>237</v>
      </c>
      <c r="J216" s="24">
        <v>1</v>
      </c>
      <c r="K216" s="24">
        <v>2</v>
      </c>
      <c r="L216" s="24" t="s">
        <v>504</v>
      </c>
      <c r="M216" s="37" t="s">
        <v>444</v>
      </c>
      <c r="N216">
        <v>1</v>
      </c>
      <c r="O216">
        <v>1</v>
      </c>
      <c r="P216">
        <v>1</v>
      </c>
      <c r="Q216">
        <v>2</v>
      </c>
      <c r="R216" s="43">
        <v>0</v>
      </c>
      <c r="S216" s="6">
        <v>0</v>
      </c>
      <c r="T216" s="6">
        <v>0</v>
      </c>
      <c r="U216" s="6">
        <v>0</v>
      </c>
      <c r="V216" s="6"/>
      <c r="W216" s="43">
        <v>0</v>
      </c>
      <c r="X216" s="6">
        <v>0</v>
      </c>
      <c r="Y216" s="6">
        <v>0</v>
      </c>
      <c r="Z216" s="6">
        <v>0</v>
      </c>
      <c r="AA216" s="6">
        <v>0</v>
      </c>
      <c r="AB216" s="6"/>
      <c r="AC216" s="43">
        <v>1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/>
      <c r="AJ216" s="43">
        <v>0</v>
      </c>
      <c r="AK216" s="6">
        <v>0</v>
      </c>
      <c r="AL216" s="6">
        <v>0</v>
      </c>
      <c r="AM216" s="6">
        <v>0</v>
      </c>
      <c r="AN216" s="6"/>
      <c r="AO216" s="35">
        <v>0</v>
      </c>
      <c r="AP216">
        <v>0</v>
      </c>
      <c r="AQ216">
        <v>0</v>
      </c>
      <c r="AR216">
        <v>0</v>
      </c>
      <c r="AT216" s="35">
        <v>0</v>
      </c>
      <c r="AU216">
        <v>0</v>
      </c>
      <c r="AV216">
        <v>0</v>
      </c>
      <c r="AW216">
        <v>0</v>
      </c>
      <c r="AX216">
        <v>0</v>
      </c>
      <c r="AZ216" s="35">
        <v>2</v>
      </c>
      <c r="BA216">
        <v>0</v>
      </c>
      <c r="BB216">
        <v>0</v>
      </c>
      <c r="BC216">
        <v>0</v>
      </c>
      <c r="BD216">
        <v>0</v>
      </c>
      <c r="BE216">
        <v>0</v>
      </c>
      <c r="BG216" s="35">
        <v>0</v>
      </c>
      <c r="BH216">
        <v>0</v>
      </c>
      <c r="BI216">
        <v>0</v>
      </c>
      <c r="BJ216">
        <v>0</v>
      </c>
    </row>
    <row r="217" spans="1:63" ht="51" x14ac:dyDescent="0.2">
      <c r="A217" s="4" t="s">
        <v>244</v>
      </c>
      <c r="B217" s="6">
        <v>3</v>
      </c>
      <c r="C217" s="6">
        <v>2</v>
      </c>
      <c r="D217" s="6">
        <v>2</v>
      </c>
      <c r="E217" s="10">
        <v>13</v>
      </c>
      <c r="F217" s="10">
        <v>7</v>
      </c>
      <c r="G217" s="10">
        <v>1</v>
      </c>
      <c r="H217" s="4"/>
      <c r="I217" s="13" t="s">
        <v>245</v>
      </c>
      <c r="J217" s="24">
        <v>7</v>
      </c>
      <c r="K217" s="24">
        <v>28</v>
      </c>
      <c r="L217" s="24" t="s">
        <v>505</v>
      </c>
      <c r="M217" s="37" t="s">
        <v>462</v>
      </c>
      <c r="N217">
        <v>1</v>
      </c>
      <c r="O217">
        <v>1</v>
      </c>
      <c r="P217">
        <v>7</v>
      </c>
      <c r="Q217">
        <v>28</v>
      </c>
      <c r="R217" s="43">
        <v>0</v>
      </c>
      <c r="S217" s="6">
        <v>0</v>
      </c>
      <c r="T217" s="6">
        <v>0</v>
      </c>
      <c r="U217" s="6">
        <v>0</v>
      </c>
      <c r="V217" s="6"/>
      <c r="W217" s="43">
        <v>0</v>
      </c>
      <c r="X217" s="6">
        <v>0</v>
      </c>
      <c r="Y217" s="6">
        <v>0</v>
      </c>
      <c r="Z217" s="6">
        <v>0</v>
      </c>
      <c r="AA217" s="6">
        <v>0</v>
      </c>
      <c r="AB217" s="6"/>
      <c r="AC217" s="43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/>
      <c r="AJ217" s="43">
        <v>7</v>
      </c>
      <c r="AK217" s="6">
        <v>0</v>
      </c>
      <c r="AL217" s="6">
        <v>0</v>
      </c>
      <c r="AM217" s="6">
        <v>0</v>
      </c>
      <c r="AN217" s="6"/>
      <c r="AO217" s="35">
        <v>0</v>
      </c>
      <c r="AP217">
        <v>0</v>
      </c>
      <c r="AQ217">
        <v>0</v>
      </c>
      <c r="AR217">
        <v>0</v>
      </c>
      <c r="AT217" s="35">
        <v>0</v>
      </c>
      <c r="AU217">
        <v>0</v>
      </c>
      <c r="AV217">
        <v>0</v>
      </c>
      <c r="AW217">
        <v>0</v>
      </c>
      <c r="AX217">
        <v>0</v>
      </c>
      <c r="AZ217" s="35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G217" s="35">
        <v>28</v>
      </c>
      <c r="BH217">
        <v>0</v>
      </c>
      <c r="BI217">
        <v>0</v>
      </c>
      <c r="BJ217">
        <v>0</v>
      </c>
    </row>
    <row r="218" spans="1:63" ht="51" x14ac:dyDescent="0.2">
      <c r="A218" s="4" t="s">
        <v>246</v>
      </c>
      <c r="B218" s="6">
        <v>3</v>
      </c>
      <c r="C218" s="6">
        <v>2</v>
      </c>
      <c r="D218" s="6">
        <v>0</v>
      </c>
      <c r="E218" s="10">
        <v>2</v>
      </c>
      <c r="F218" s="10">
        <v>3</v>
      </c>
      <c r="G218" s="10">
        <v>0</v>
      </c>
      <c r="H218" s="4"/>
      <c r="I218" s="13" t="s">
        <v>245</v>
      </c>
      <c r="J218" s="24">
        <v>5</v>
      </c>
      <c r="K218" s="24">
        <v>10</v>
      </c>
      <c r="L218" s="24" t="s">
        <v>505</v>
      </c>
      <c r="M218" s="37" t="s">
        <v>462</v>
      </c>
      <c r="N218">
        <v>1</v>
      </c>
      <c r="O218">
        <v>1</v>
      </c>
      <c r="P218">
        <v>5</v>
      </c>
      <c r="Q218">
        <v>10</v>
      </c>
      <c r="R218" s="43">
        <v>0</v>
      </c>
      <c r="S218" s="6">
        <v>0</v>
      </c>
      <c r="T218" s="6">
        <v>0</v>
      </c>
      <c r="U218" s="6">
        <v>0</v>
      </c>
      <c r="V218" s="6"/>
      <c r="W218" s="43">
        <v>0</v>
      </c>
      <c r="X218" s="6">
        <v>0</v>
      </c>
      <c r="Y218" s="6">
        <v>0</v>
      </c>
      <c r="Z218" s="6">
        <v>0</v>
      </c>
      <c r="AA218" s="6">
        <v>0</v>
      </c>
      <c r="AB218" s="6"/>
      <c r="AC218" s="43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/>
      <c r="AJ218" s="43">
        <v>5</v>
      </c>
      <c r="AK218" s="6">
        <v>0</v>
      </c>
      <c r="AL218" s="6">
        <v>0</v>
      </c>
      <c r="AM218" s="6">
        <v>0</v>
      </c>
      <c r="AN218" s="6"/>
      <c r="AO218" s="35">
        <v>0</v>
      </c>
      <c r="AP218">
        <v>0</v>
      </c>
      <c r="AQ218">
        <v>0</v>
      </c>
      <c r="AR218">
        <v>0</v>
      </c>
      <c r="AT218" s="35">
        <v>0</v>
      </c>
      <c r="AU218">
        <v>0</v>
      </c>
      <c r="AV218">
        <v>0</v>
      </c>
      <c r="AW218">
        <v>0</v>
      </c>
      <c r="AX218">
        <v>0</v>
      </c>
      <c r="AZ218" s="35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G218" s="35">
        <v>10</v>
      </c>
      <c r="BH218">
        <v>0</v>
      </c>
      <c r="BI218">
        <v>0</v>
      </c>
      <c r="BJ218">
        <v>0</v>
      </c>
    </row>
    <row r="219" spans="1:63" ht="34" x14ac:dyDescent="0.2">
      <c r="A219" s="4" t="s">
        <v>247</v>
      </c>
      <c r="B219" s="6">
        <v>1</v>
      </c>
      <c r="C219" s="6">
        <v>2</v>
      </c>
      <c r="D219" s="6">
        <v>0</v>
      </c>
      <c r="E219" s="10">
        <v>6</v>
      </c>
      <c r="F219" s="10">
        <v>6</v>
      </c>
      <c r="G219" s="10">
        <v>0</v>
      </c>
      <c r="H219" s="4"/>
      <c r="I219" s="13" t="s">
        <v>248</v>
      </c>
      <c r="J219" s="24">
        <v>3</v>
      </c>
      <c r="K219" s="24">
        <v>15</v>
      </c>
      <c r="L219" s="24" t="s">
        <v>505</v>
      </c>
      <c r="M219" s="37"/>
      <c r="N219">
        <v>1</v>
      </c>
      <c r="O219">
        <v>1</v>
      </c>
      <c r="P219">
        <v>3</v>
      </c>
      <c r="Q219">
        <v>15</v>
      </c>
      <c r="R219" s="43">
        <v>0</v>
      </c>
      <c r="S219" s="6">
        <v>0</v>
      </c>
      <c r="T219" s="6">
        <v>0</v>
      </c>
      <c r="U219" s="6">
        <v>0</v>
      </c>
      <c r="V219" s="6"/>
      <c r="W219" s="43">
        <v>0</v>
      </c>
      <c r="X219" s="6">
        <v>0</v>
      </c>
      <c r="Y219" s="6">
        <v>0</v>
      </c>
      <c r="Z219" s="6">
        <v>0</v>
      </c>
      <c r="AA219" s="6">
        <v>0</v>
      </c>
      <c r="AB219" s="6"/>
      <c r="AC219" s="43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/>
      <c r="AJ219" s="43">
        <v>3</v>
      </c>
      <c r="AK219" s="6">
        <v>0</v>
      </c>
      <c r="AL219" s="6">
        <v>0</v>
      </c>
      <c r="AM219" s="6">
        <v>0</v>
      </c>
      <c r="AN219" s="6"/>
      <c r="AO219" s="35">
        <v>0</v>
      </c>
      <c r="AP219">
        <v>0</v>
      </c>
      <c r="AQ219">
        <v>0</v>
      </c>
      <c r="AR219">
        <v>0</v>
      </c>
      <c r="AT219" s="35">
        <v>0</v>
      </c>
      <c r="AU219">
        <v>0</v>
      </c>
      <c r="AV219">
        <v>0</v>
      </c>
      <c r="AW219">
        <v>0</v>
      </c>
      <c r="AX219">
        <v>0</v>
      </c>
      <c r="AZ219" s="35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G219" s="35">
        <v>15</v>
      </c>
      <c r="BH219">
        <v>0</v>
      </c>
      <c r="BI219">
        <v>0</v>
      </c>
      <c r="BJ219">
        <v>0</v>
      </c>
    </row>
    <row r="220" spans="1:63" ht="51" x14ac:dyDescent="0.2">
      <c r="A220" s="4" t="s">
        <v>249</v>
      </c>
      <c r="B220" s="6">
        <v>1</v>
      </c>
      <c r="C220" s="6">
        <v>0</v>
      </c>
      <c r="D220" s="6">
        <v>0</v>
      </c>
      <c r="E220" s="10">
        <v>0</v>
      </c>
      <c r="F220" s="10">
        <v>0</v>
      </c>
      <c r="G220" s="10">
        <v>0</v>
      </c>
      <c r="H220" s="4"/>
      <c r="I220" s="13" t="s">
        <v>250</v>
      </c>
      <c r="J220" s="24">
        <v>1</v>
      </c>
      <c r="K220" s="24">
        <v>1</v>
      </c>
      <c r="L220" s="24" t="s">
        <v>504</v>
      </c>
      <c r="M220" s="37" t="s">
        <v>462</v>
      </c>
      <c r="N220">
        <v>1</v>
      </c>
      <c r="O220">
        <v>1</v>
      </c>
      <c r="P220">
        <v>1</v>
      </c>
      <c r="Q220">
        <v>1</v>
      </c>
      <c r="R220" s="43">
        <v>0</v>
      </c>
      <c r="S220" s="6">
        <v>0</v>
      </c>
      <c r="T220" s="6">
        <v>0</v>
      </c>
      <c r="U220" s="6">
        <v>0</v>
      </c>
      <c r="V220" s="6"/>
      <c r="W220" s="43">
        <v>0</v>
      </c>
      <c r="X220" s="6">
        <v>0</v>
      </c>
      <c r="Y220" s="6">
        <v>0</v>
      </c>
      <c r="Z220" s="6">
        <v>0</v>
      </c>
      <c r="AA220" s="6">
        <v>0</v>
      </c>
      <c r="AB220" s="6"/>
      <c r="AC220" s="43">
        <v>1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/>
      <c r="AJ220" s="43">
        <v>0</v>
      </c>
      <c r="AK220" s="6">
        <v>0</v>
      </c>
      <c r="AL220" s="6">
        <v>0</v>
      </c>
      <c r="AM220" s="6">
        <v>0</v>
      </c>
      <c r="AN220" s="6"/>
      <c r="AO220" s="35">
        <v>0</v>
      </c>
      <c r="AP220">
        <v>0</v>
      </c>
      <c r="AQ220">
        <v>0</v>
      </c>
      <c r="AR220">
        <v>0</v>
      </c>
      <c r="AT220" s="35">
        <v>0</v>
      </c>
      <c r="AU220">
        <v>0</v>
      </c>
      <c r="AV220">
        <v>0</v>
      </c>
      <c r="AW220">
        <v>0</v>
      </c>
      <c r="AX220">
        <v>0</v>
      </c>
      <c r="AZ220" s="35">
        <v>1</v>
      </c>
      <c r="BA220">
        <v>0</v>
      </c>
      <c r="BB220">
        <v>0</v>
      </c>
      <c r="BC220">
        <v>0</v>
      </c>
      <c r="BD220">
        <v>0</v>
      </c>
      <c r="BE220">
        <v>0</v>
      </c>
      <c r="BG220" s="35">
        <v>0</v>
      </c>
      <c r="BH220">
        <v>0</v>
      </c>
      <c r="BI220">
        <v>0</v>
      </c>
      <c r="BJ220">
        <v>0</v>
      </c>
    </row>
    <row r="221" spans="1:63" ht="34" x14ac:dyDescent="0.2">
      <c r="A221" s="4" t="s">
        <v>251</v>
      </c>
      <c r="B221" s="6">
        <v>0</v>
      </c>
      <c r="C221" s="6">
        <v>2</v>
      </c>
      <c r="D221" s="6">
        <v>0</v>
      </c>
      <c r="E221" s="10">
        <v>0</v>
      </c>
      <c r="F221" s="10">
        <v>3</v>
      </c>
      <c r="G221" s="10">
        <v>0</v>
      </c>
      <c r="H221" s="4"/>
      <c r="I221" s="13" t="s">
        <v>252</v>
      </c>
      <c r="J221" s="24">
        <v>2</v>
      </c>
      <c r="K221" s="24">
        <v>5</v>
      </c>
      <c r="L221" s="24" t="s">
        <v>505</v>
      </c>
      <c r="M221" s="37"/>
      <c r="N221">
        <v>1</v>
      </c>
      <c r="O221">
        <v>1</v>
      </c>
      <c r="P221">
        <v>2</v>
      </c>
      <c r="Q221">
        <v>5</v>
      </c>
      <c r="R221" s="43">
        <v>0</v>
      </c>
      <c r="S221" s="6">
        <v>0</v>
      </c>
      <c r="T221" s="6">
        <v>0</v>
      </c>
      <c r="U221" s="6">
        <v>0</v>
      </c>
      <c r="V221" s="6"/>
      <c r="W221" s="43">
        <v>0</v>
      </c>
      <c r="X221" s="6">
        <v>0</v>
      </c>
      <c r="Y221" s="6">
        <v>0</v>
      </c>
      <c r="Z221" s="6">
        <v>0</v>
      </c>
      <c r="AA221" s="6">
        <v>0</v>
      </c>
      <c r="AB221" s="6"/>
      <c r="AC221" s="43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/>
      <c r="AJ221" s="43">
        <v>2</v>
      </c>
      <c r="AK221" s="6">
        <v>0</v>
      </c>
      <c r="AL221" s="6">
        <v>0</v>
      </c>
      <c r="AM221" s="6">
        <v>0</v>
      </c>
      <c r="AN221" s="6"/>
      <c r="AO221" s="35">
        <v>0</v>
      </c>
      <c r="AP221">
        <v>0</v>
      </c>
      <c r="AQ221">
        <v>0</v>
      </c>
      <c r="AR221">
        <v>0</v>
      </c>
      <c r="AT221" s="35">
        <v>0</v>
      </c>
      <c r="AU221">
        <v>0</v>
      </c>
      <c r="AV221">
        <v>0</v>
      </c>
      <c r="AW221">
        <v>0</v>
      </c>
      <c r="AX221">
        <v>0</v>
      </c>
      <c r="AZ221" s="35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G221" s="35">
        <v>5</v>
      </c>
      <c r="BH221">
        <v>0</v>
      </c>
      <c r="BI221">
        <v>0</v>
      </c>
      <c r="BJ221">
        <v>0</v>
      </c>
    </row>
    <row r="222" spans="1:63" ht="34" x14ac:dyDescent="0.2">
      <c r="A222" s="4" t="s">
        <v>253</v>
      </c>
      <c r="B222" s="6">
        <v>2</v>
      </c>
      <c r="C222" s="6">
        <v>0</v>
      </c>
      <c r="D222" s="6">
        <v>0</v>
      </c>
      <c r="E222" s="10">
        <v>1</v>
      </c>
      <c r="F222" s="10">
        <v>0</v>
      </c>
      <c r="G222" s="10">
        <v>0</v>
      </c>
      <c r="H222" s="4"/>
      <c r="I222" s="13" t="s">
        <v>254</v>
      </c>
      <c r="J222" s="24">
        <v>2</v>
      </c>
      <c r="K222" s="24">
        <v>3</v>
      </c>
      <c r="L222" s="24"/>
      <c r="M222" s="37"/>
      <c r="N222">
        <v>1</v>
      </c>
      <c r="O222">
        <v>0</v>
      </c>
      <c r="P222" t="e">
        <v>#DIV/0!</v>
      </c>
      <c r="Q222" t="e">
        <v>#DIV/0!</v>
      </c>
      <c r="R222" s="43">
        <v>0</v>
      </c>
      <c r="S222" s="6">
        <v>0</v>
      </c>
      <c r="T222" s="6">
        <v>0</v>
      </c>
      <c r="U222" s="6">
        <v>0</v>
      </c>
      <c r="V222" s="6"/>
      <c r="W222" s="43">
        <v>0</v>
      </c>
      <c r="X222" s="6">
        <v>0</v>
      </c>
      <c r="Y222" s="6">
        <v>0</v>
      </c>
      <c r="Z222" s="6">
        <v>0</v>
      </c>
      <c r="AA222" s="6">
        <v>0</v>
      </c>
      <c r="AB222" s="6"/>
      <c r="AC222" s="43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/>
      <c r="AJ222" s="43">
        <v>0</v>
      </c>
      <c r="AK222" s="6">
        <v>0</v>
      </c>
      <c r="AL222" s="6">
        <v>0</v>
      </c>
      <c r="AM222" s="6">
        <v>0</v>
      </c>
      <c r="AN222" s="6"/>
      <c r="AO222" s="35">
        <v>0</v>
      </c>
      <c r="AP222">
        <v>0</v>
      </c>
      <c r="AQ222">
        <v>0</v>
      </c>
      <c r="AR222">
        <v>0</v>
      </c>
      <c r="AT222" s="35">
        <v>0</v>
      </c>
      <c r="AU222">
        <v>0</v>
      </c>
      <c r="AV222">
        <v>0</v>
      </c>
      <c r="AW222">
        <v>0</v>
      </c>
      <c r="AX222">
        <v>0</v>
      </c>
      <c r="AZ222" s="35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G222" s="35">
        <v>0</v>
      </c>
      <c r="BH222">
        <v>0</v>
      </c>
      <c r="BI222">
        <v>0</v>
      </c>
      <c r="BJ222">
        <v>0</v>
      </c>
    </row>
    <row r="223" spans="1:63" s="3" customFormat="1" ht="102" x14ac:dyDescent="0.2">
      <c r="A223" s="1" t="s">
        <v>326</v>
      </c>
      <c r="H223" s="1" t="s">
        <v>327</v>
      </c>
      <c r="I223" s="12" t="s">
        <v>303</v>
      </c>
      <c r="J223" s="23"/>
      <c r="K223" s="23"/>
      <c r="L223" s="23"/>
      <c r="M223" s="39"/>
      <c r="O223" s="3">
        <v>0</v>
      </c>
      <c r="P223" s="3" t="e">
        <v>#DIV/0!</v>
      </c>
      <c r="Q223" s="3" t="e">
        <v>#DIV/0!</v>
      </c>
      <c r="R223" s="34">
        <v>0</v>
      </c>
      <c r="S223" s="3">
        <v>0</v>
      </c>
      <c r="T223" s="3">
        <v>0</v>
      </c>
      <c r="U223" s="3">
        <v>0</v>
      </c>
      <c r="W223" s="34">
        <v>0</v>
      </c>
      <c r="X223" s="3">
        <v>0</v>
      </c>
      <c r="Y223" s="3">
        <v>0</v>
      </c>
      <c r="Z223" s="3">
        <v>0</v>
      </c>
      <c r="AA223" s="3">
        <v>0</v>
      </c>
      <c r="AC223" s="34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J223" s="34">
        <v>0</v>
      </c>
      <c r="AK223" s="3">
        <v>0</v>
      </c>
      <c r="AL223" s="3">
        <v>0</v>
      </c>
      <c r="AM223" s="3">
        <v>0</v>
      </c>
      <c r="AO223" s="34">
        <v>0</v>
      </c>
      <c r="AP223" s="3">
        <v>0</v>
      </c>
      <c r="AQ223" s="3">
        <v>0</v>
      </c>
      <c r="AR223" s="3">
        <v>0</v>
      </c>
      <c r="AT223" s="34">
        <v>0</v>
      </c>
      <c r="AU223" s="3">
        <v>0</v>
      </c>
      <c r="AV223" s="3">
        <v>0</v>
      </c>
      <c r="AW223" s="3">
        <v>0</v>
      </c>
      <c r="AX223" s="3">
        <v>0</v>
      </c>
      <c r="AZ223" s="34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G223" s="34">
        <v>0</v>
      </c>
      <c r="BH223" s="3">
        <v>0</v>
      </c>
      <c r="BI223" s="3">
        <v>0</v>
      </c>
      <c r="BJ223" s="3">
        <v>0</v>
      </c>
    </row>
    <row r="224" spans="1:63" ht="17" x14ac:dyDescent="0.2">
      <c r="A224" s="14" t="s">
        <v>0</v>
      </c>
      <c r="B224" s="15" t="s">
        <v>1</v>
      </c>
      <c r="C224" s="15" t="s">
        <v>2</v>
      </c>
      <c r="D224" s="15" t="s">
        <v>3</v>
      </c>
      <c r="E224" s="42" t="s">
        <v>4</v>
      </c>
      <c r="F224" s="42" t="s">
        <v>5</v>
      </c>
      <c r="G224" s="42" t="s">
        <v>6</v>
      </c>
      <c r="H224" s="14" t="s">
        <v>7</v>
      </c>
      <c r="I224" s="16" t="s">
        <v>8</v>
      </c>
      <c r="J224" s="24"/>
      <c r="K224" s="24"/>
      <c r="L224" s="24"/>
      <c r="M224" s="37"/>
      <c r="O224">
        <v>0</v>
      </c>
      <c r="P224" t="e">
        <v>#DIV/0!</v>
      </c>
      <c r="Q224" t="e">
        <v>#DIV/0!</v>
      </c>
      <c r="R224" s="43">
        <v>0</v>
      </c>
      <c r="S224" s="6">
        <v>0</v>
      </c>
      <c r="T224" s="6">
        <v>0</v>
      </c>
      <c r="U224" s="6">
        <v>0</v>
      </c>
      <c r="V224" s="6"/>
      <c r="W224" s="43">
        <v>0</v>
      </c>
      <c r="X224" s="6">
        <v>0</v>
      </c>
      <c r="Y224" s="6">
        <v>0</v>
      </c>
      <c r="Z224" s="6">
        <v>0</v>
      </c>
      <c r="AA224" s="6">
        <v>0</v>
      </c>
      <c r="AB224" s="6"/>
      <c r="AC224" s="43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/>
      <c r="AJ224" s="43">
        <v>0</v>
      </c>
      <c r="AK224" s="6">
        <v>0</v>
      </c>
      <c r="AL224" s="6">
        <v>0</v>
      </c>
      <c r="AM224" s="6">
        <v>0</v>
      </c>
      <c r="AN224" s="6"/>
      <c r="AO224" s="35">
        <v>0</v>
      </c>
      <c r="AP224">
        <v>0</v>
      </c>
      <c r="AQ224">
        <v>0</v>
      </c>
      <c r="AR224">
        <v>0</v>
      </c>
      <c r="AT224" s="35">
        <v>0</v>
      </c>
      <c r="AU224">
        <v>0</v>
      </c>
      <c r="AV224">
        <v>0</v>
      </c>
      <c r="AW224">
        <v>0</v>
      </c>
      <c r="AX224">
        <v>0</v>
      </c>
      <c r="AZ224" s="35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G224" s="35">
        <v>0</v>
      </c>
      <c r="BH224">
        <v>0</v>
      </c>
      <c r="BI224">
        <v>0</v>
      </c>
      <c r="BJ224">
        <v>0</v>
      </c>
    </row>
    <row r="225" spans="1:63" ht="34" x14ac:dyDescent="0.2">
      <c r="A225" s="4" t="s">
        <v>328</v>
      </c>
      <c r="B225" s="6">
        <v>1</v>
      </c>
      <c r="C225" s="6">
        <v>1</v>
      </c>
      <c r="D225" s="6">
        <v>0</v>
      </c>
      <c r="E225" s="10">
        <v>3</v>
      </c>
      <c r="F225" s="10">
        <v>1</v>
      </c>
      <c r="G225" s="10">
        <v>0</v>
      </c>
      <c r="H225" s="4"/>
      <c r="I225" s="13" t="s">
        <v>149</v>
      </c>
      <c r="J225" s="24">
        <v>2</v>
      </c>
      <c r="K225" s="24">
        <v>6</v>
      </c>
      <c r="L225" s="24" t="s">
        <v>440</v>
      </c>
      <c r="M225" s="37"/>
      <c r="N225">
        <v>0</v>
      </c>
      <c r="O225">
        <v>1</v>
      </c>
      <c r="P225">
        <v>2</v>
      </c>
      <c r="Q225">
        <v>6</v>
      </c>
      <c r="R225" s="43">
        <v>2</v>
      </c>
      <c r="S225" s="6">
        <v>0</v>
      </c>
      <c r="T225" s="6">
        <v>0</v>
      </c>
      <c r="U225" s="6">
        <v>0</v>
      </c>
      <c r="V225" s="6"/>
      <c r="W225" s="43">
        <v>0</v>
      </c>
      <c r="X225" s="6">
        <v>0</v>
      </c>
      <c r="Y225" s="6">
        <v>0</v>
      </c>
      <c r="Z225" s="6">
        <v>0</v>
      </c>
      <c r="AA225" s="6">
        <v>0</v>
      </c>
      <c r="AB225" s="6"/>
      <c r="AC225" s="43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/>
      <c r="AJ225" s="43">
        <v>0</v>
      </c>
      <c r="AK225" s="6">
        <v>0</v>
      </c>
      <c r="AL225" s="6">
        <v>0</v>
      </c>
      <c r="AM225" s="6">
        <v>0</v>
      </c>
      <c r="AN225" s="6"/>
      <c r="AO225" s="35">
        <v>6</v>
      </c>
      <c r="AP225">
        <v>0</v>
      </c>
      <c r="AQ225">
        <v>0</v>
      </c>
      <c r="AR225">
        <v>0</v>
      </c>
      <c r="AT225" s="35">
        <v>0</v>
      </c>
      <c r="AU225">
        <v>0</v>
      </c>
      <c r="AV225">
        <v>0</v>
      </c>
      <c r="AW225">
        <v>0</v>
      </c>
      <c r="AX225">
        <v>0</v>
      </c>
      <c r="AZ225" s="3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G225" s="35">
        <v>0</v>
      </c>
      <c r="BH225">
        <v>0</v>
      </c>
      <c r="BI225">
        <v>0</v>
      </c>
      <c r="BJ225">
        <v>0</v>
      </c>
    </row>
    <row r="226" spans="1:63" ht="34" x14ac:dyDescent="0.2">
      <c r="A226" s="4" t="s">
        <v>329</v>
      </c>
      <c r="B226" s="6">
        <v>1</v>
      </c>
      <c r="C226" s="6">
        <v>0</v>
      </c>
      <c r="D226" s="6">
        <v>0</v>
      </c>
      <c r="E226" s="10">
        <v>0</v>
      </c>
      <c r="F226" s="10">
        <v>0</v>
      </c>
      <c r="G226" s="10">
        <v>0</v>
      </c>
      <c r="H226" s="4"/>
      <c r="I226" s="13" t="s">
        <v>330</v>
      </c>
      <c r="J226" s="24">
        <v>1</v>
      </c>
      <c r="K226" s="24">
        <v>1</v>
      </c>
      <c r="L226" s="24"/>
      <c r="M226" s="37"/>
      <c r="N226">
        <v>0</v>
      </c>
      <c r="O226">
        <v>0</v>
      </c>
      <c r="P226" t="e">
        <v>#DIV/0!</v>
      </c>
      <c r="Q226" t="e">
        <v>#DIV/0!</v>
      </c>
      <c r="R226" s="43">
        <v>0</v>
      </c>
      <c r="S226" s="6">
        <v>0</v>
      </c>
      <c r="T226" s="6">
        <v>0</v>
      </c>
      <c r="U226" s="6">
        <v>0</v>
      </c>
      <c r="V226" s="6"/>
      <c r="W226" s="43">
        <v>0</v>
      </c>
      <c r="X226" s="6">
        <v>0</v>
      </c>
      <c r="Y226" s="6">
        <v>0</v>
      </c>
      <c r="Z226" s="6">
        <v>0</v>
      </c>
      <c r="AA226" s="6">
        <v>0</v>
      </c>
      <c r="AB226" s="6"/>
      <c r="AC226" s="43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/>
      <c r="AJ226" s="43">
        <v>0</v>
      </c>
      <c r="AK226" s="6">
        <v>0</v>
      </c>
      <c r="AL226" s="6">
        <v>0</v>
      </c>
      <c r="AM226" s="6">
        <v>0</v>
      </c>
      <c r="AN226" s="6"/>
      <c r="AO226" s="35">
        <v>0</v>
      </c>
      <c r="AP226">
        <v>0</v>
      </c>
      <c r="AQ226">
        <v>0</v>
      </c>
      <c r="AR226">
        <v>0</v>
      </c>
      <c r="AT226" s="35">
        <v>0</v>
      </c>
      <c r="AU226">
        <v>0</v>
      </c>
      <c r="AV226">
        <v>0</v>
      </c>
      <c r="AW226">
        <v>0</v>
      </c>
      <c r="AX226">
        <v>0</v>
      </c>
      <c r="AZ226" s="35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G226" s="35">
        <v>0</v>
      </c>
      <c r="BH226">
        <v>0</v>
      </c>
      <c r="BI226">
        <v>0</v>
      </c>
      <c r="BJ226">
        <v>0</v>
      </c>
    </row>
    <row r="227" spans="1:63" ht="34" x14ac:dyDescent="0.2">
      <c r="A227" s="4" t="s">
        <v>331</v>
      </c>
      <c r="B227" s="6">
        <v>2</v>
      </c>
      <c r="C227" s="6">
        <v>0</v>
      </c>
      <c r="D227" s="6">
        <v>0</v>
      </c>
      <c r="E227" s="10">
        <v>0</v>
      </c>
      <c r="F227" s="10">
        <v>0</v>
      </c>
      <c r="G227" s="10">
        <v>0</v>
      </c>
      <c r="H227" s="4"/>
      <c r="I227" s="13" t="s">
        <v>332</v>
      </c>
      <c r="J227" s="24">
        <v>2</v>
      </c>
      <c r="K227" s="24">
        <v>2</v>
      </c>
      <c r="L227" s="24" t="s">
        <v>440</v>
      </c>
      <c r="M227" s="37"/>
      <c r="N227">
        <v>0.1</v>
      </c>
      <c r="O227">
        <v>1</v>
      </c>
      <c r="P227">
        <v>2</v>
      </c>
      <c r="Q227">
        <v>2</v>
      </c>
      <c r="R227" s="43">
        <v>2</v>
      </c>
      <c r="S227" s="6">
        <v>0</v>
      </c>
      <c r="T227" s="6">
        <v>0</v>
      </c>
      <c r="U227" s="6">
        <v>0</v>
      </c>
      <c r="V227" s="6"/>
      <c r="W227" s="43">
        <v>0</v>
      </c>
      <c r="X227" s="6">
        <v>0</v>
      </c>
      <c r="Y227" s="6">
        <v>0</v>
      </c>
      <c r="Z227" s="6">
        <v>0</v>
      </c>
      <c r="AA227" s="6">
        <v>0</v>
      </c>
      <c r="AB227" s="6"/>
      <c r="AC227" s="43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/>
      <c r="AJ227" s="43">
        <v>0</v>
      </c>
      <c r="AK227" s="6">
        <v>0</v>
      </c>
      <c r="AL227" s="6">
        <v>0</v>
      </c>
      <c r="AM227" s="6">
        <v>0</v>
      </c>
      <c r="AN227" s="6"/>
      <c r="AO227" s="35">
        <v>2</v>
      </c>
      <c r="AP227">
        <v>0</v>
      </c>
      <c r="AQ227">
        <v>0</v>
      </c>
      <c r="AR227">
        <v>0</v>
      </c>
      <c r="AT227" s="35">
        <v>0</v>
      </c>
      <c r="AU227">
        <v>0</v>
      </c>
      <c r="AV227">
        <v>0</v>
      </c>
      <c r="AW227">
        <v>0</v>
      </c>
      <c r="AX227">
        <v>0</v>
      </c>
      <c r="AZ227" s="35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G227" s="35">
        <v>0</v>
      </c>
      <c r="BH227">
        <v>0</v>
      </c>
      <c r="BI227">
        <v>0</v>
      </c>
      <c r="BJ227">
        <v>0</v>
      </c>
    </row>
    <row r="228" spans="1:63" ht="68" x14ac:dyDescent="0.2">
      <c r="A228" s="4" t="s">
        <v>333</v>
      </c>
      <c r="B228" s="6">
        <v>2</v>
      </c>
      <c r="C228" s="6">
        <v>0</v>
      </c>
      <c r="D228" s="6">
        <v>0</v>
      </c>
      <c r="E228" s="10">
        <v>0</v>
      </c>
      <c r="F228" s="10">
        <v>0</v>
      </c>
      <c r="G228" s="10">
        <v>0</v>
      </c>
      <c r="H228" s="4"/>
      <c r="I228" s="13" t="s">
        <v>334</v>
      </c>
      <c r="J228" s="24">
        <v>2</v>
      </c>
      <c r="K228" s="24">
        <v>2</v>
      </c>
      <c r="L228" s="24" t="s">
        <v>440</v>
      </c>
      <c r="M228" s="37"/>
      <c r="N228">
        <v>0</v>
      </c>
      <c r="O228">
        <v>1</v>
      </c>
      <c r="P228">
        <v>2</v>
      </c>
      <c r="Q228">
        <v>2</v>
      </c>
      <c r="R228" s="43">
        <v>2</v>
      </c>
      <c r="S228" s="6">
        <v>0</v>
      </c>
      <c r="T228" s="6">
        <v>0</v>
      </c>
      <c r="U228" s="6">
        <v>0</v>
      </c>
      <c r="V228" s="6"/>
      <c r="W228" s="43">
        <v>0</v>
      </c>
      <c r="X228" s="6">
        <v>0</v>
      </c>
      <c r="Y228" s="6">
        <v>0</v>
      </c>
      <c r="Z228" s="6">
        <v>0</v>
      </c>
      <c r="AA228" s="6">
        <v>0</v>
      </c>
      <c r="AB228" s="6"/>
      <c r="AC228" s="43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/>
      <c r="AJ228" s="43">
        <v>0</v>
      </c>
      <c r="AK228" s="6">
        <v>0</v>
      </c>
      <c r="AL228" s="6">
        <v>0</v>
      </c>
      <c r="AM228" s="6">
        <v>0</v>
      </c>
      <c r="AN228" s="6"/>
      <c r="AO228" s="35">
        <v>2</v>
      </c>
      <c r="AP228">
        <v>0</v>
      </c>
      <c r="AQ228">
        <v>0</v>
      </c>
      <c r="AR228">
        <v>0</v>
      </c>
      <c r="AT228" s="35">
        <v>0</v>
      </c>
      <c r="AU228">
        <v>0</v>
      </c>
      <c r="AV228">
        <v>0</v>
      </c>
      <c r="AW228">
        <v>0</v>
      </c>
      <c r="AX228">
        <v>0</v>
      </c>
      <c r="AZ228" s="35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G228" s="35">
        <v>0</v>
      </c>
      <c r="BH228">
        <v>0</v>
      </c>
      <c r="BI228">
        <v>0</v>
      </c>
      <c r="BJ228">
        <v>0</v>
      </c>
    </row>
    <row r="229" spans="1:63" ht="17" x14ac:dyDescent="0.2">
      <c r="A229" s="4" t="s">
        <v>335</v>
      </c>
      <c r="B229" s="6">
        <v>1</v>
      </c>
      <c r="C229" s="6">
        <v>0</v>
      </c>
      <c r="D229" s="6">
        <v>0</v>
      </c>
      <c r="E229" s="10">
        <v>0</v>
      </c>
      <c r="F229" s="10">
        <v>0</v>
      </c>
      <c r="G229" s="10">
        <v>0</v>
      </c>
      <c r="H229" s="4"/>
      <c r="I229" s="13" t="s">
        <v>78</v>
      </c>
      <c r="J229" s="24">
        <v>1</v>
      </c>
      <c r="K229" s="24">
        <v>1</v>
      </c>
      <c r="L229" s="24"/>
      <c r="M229" s="37"/>
      <c r="N229">
        <v>1</v>
      </c>
      <c r="O229">
        <v>0</v>
      </c>
      <c r="P229" t="e">
        <v>#DIV/0!</v>
      </c>
      <c r="Q229" t="e">
        <v>#DIV/0!</v>
      </c>
      <c r="R229" s="43">
        <v>0</v>
      </c>
      <c r="S229" s="6">
        <v>0</v>
      </c>
      <c r="T229" s="6">
        <v>0</v>
      </c>
      <c r="U229" s="6">
        <v>0</v>
      </c>
      <c r="V229" s="6"/>
      <c r="W229" s="43">
        <v>0</v>
      </c>
      <c r="X229" s="6">
        <v>0</v>
      </c>
      <c r="Y229" s="6">
        <v>0</v>
      </c>
      <c r="Z229" s="6">
        <v>0</v>
      </c>
      <c r="AA229" s="6">
        <v>0</v>
      </c>
      <c r="AB229" s="6"/>
      <c r="AC229" s="43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/>
      <c r="AJ229" s="43">
        <v>0</v>
      </c>
      <c r="AK229" s="6">
        <v>0</v>
      </c>
      <c r="AL229" s="6">
        <v>0</v>
      </c>
      <c r="AM229" s="6">
        <v>0</v>
      </c>
      <c r="AN229" s="6"/>
      <c r="AO229" s="35">
        <v>0</v>
      </c>
      <c r="AP229">
        <v>0</v>
      </c>
      <c r="AQ229">
        <v>0</v>
      </c>
      <c r="AR229">
        <v>0</v>
      </c>
      <c r="AT229" s="35">
        <v>0</v>
      </c>
      <c r="AU229">
        <v>0</v>
      </c>
      <c r="AV229">
        <v>0</v>
      </c>
      <c r="AW229">
        <v>0</v>
      </c>
      <c r="AX229">
        <v>0</v>
      </c>
      <c r="AZ229" s="35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G229" s="35">
        <v>0</v>
      </c>
      <c r="BH229">
        <v>0</v>
      </c>
      <c r="BI229">
        <v>0</v>
      </c>
      <c r="BJ229">
        <v>0</v>
      </c>
    </row>
    <row r="230" spans="1:63" ht="17" x14ac:dyDescent="0.2">
      <c r="A230" s="4" t="s">
        <v>336</v>
      </c>
      <c r="B230" s="6">
        <v>1</v>
      </c>
      <c r="C230" s="6">
        <v>0</v>
      </c>
      <c r="D230" s="6">
        <v>0</v>
      </c>
      <c r="E230" s="10">
        <v>0</v>
      </c>
      <c r="F230" s="10">
        <v>0</v>
      </c>
      <c r="G230" s="10">
        <v>0</v>
      </c>
      <c r="H230" s="4"/>
      <c r="I230" s="13" t="s">
        <v>78</v>
      </c>
      <c r="J230" s="24">
        <v>1</v>
      </c>
      <c r="K230" s="24">
        <v>1</v>
      </c>
      <c r="L230" s="24"/>
      <c r="M230" s="37"/>
      <c r="N230">
        <v>1</v>
      </c>
      <c r="O230">
        <v>0</v>
      </c>
      <c r="P230" t="e">
        <v>#DIV/0!</v>
      </c>
      <c r="Q230" t="e">
        <v>#DIV/0!</v>
      </c>
      <c r="R230" s="43">
        <v>0</v>
      </c>
      <c r="S230" s="6">
        <v>0</v>
      </c>
      <c r="T230" s="6">
        <v>0</v>
      </c>
      <c r="U230" s="6">
        <v>0</v>
      </c>
      <c r="V230" s="6"/>
      <c r="W230" s="43">
        <v>0</v>
      </c>
      <c r="X230" s="6">
        <v>0</v>
      </c>
      <c r="Y230" s="6">
        <v>0</v>
      </c>
      <c r="Z230" s="6">
        <v>0</v>
      </c>
      <c r="AA230" s="6">
        <v>0</v>
      </c>
      <c r="AB230" s="6"/>
      <c r="AC230" s="43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/>
      <c r="AJ230" s="43">
        <v>0</v>
      </c>
      <c r="AK230" s="6">
        <v>0</v>
      </c>
      <c r="AL230" s="6">
        <v>0</v>
      </c>
      <c r="AM230" s="6">
        <v>0</v>
      </c>
      <c r="AN230" s="6"/>
      <c r="AO230" s="35">
        <v>0</v>
      </c>
      <c r="AP230">
        <v>0</v>
      </c>
      <c r="AQ230">
        <v>0</v>
      </c>
      <c r="AR230">
        <v>0</v>
      </c>
      <c r="AT230" s="35">
        <v>0</v>
      </c>
      <c r="AU230">
        <v>0</v>
      </c>
      <c r="AV230">
        <v>0</v>
      </c>
      <c r="AW230">
        <v>0</v>
      </c>
      <c r="AX230">
        <v>0</v>
      </c>
      <c r="AZ230" s="35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G230" s="35">
        <v>0</v>
      </c>
      <c r="BH230">
        <v>0</v>
      </c>
      <c r="BI230">
        <v>0</v>
      </c>
      <c r="BJ230">
        <v>0</v>
      </c>
    </row>
    <row r="231" spans="1:63" ht="34" x14ac:dyDescent="0.2">
      <c r="A231" s="4" t="s">
        <v>337</v>
      </c>
      <c r="B231" s="6">
        <v>3</v>
      </c>
      <c r="C231" s="6">
        <v>0</v>
      </c>
      <c r="D231" s="6">
        <v>0</v>
      </c>
      <c r="E231" s="10">
        <v>2</v>
      </c>
      <c r="F231" s="10">
        <v>0</v>
      </c>
      <c r="G231" s="10">
        <v>0</v>
      </c>
      <c r="H231" s="4"/>
      <c r="I231" s="13" t="s">
        <v>338</v>
      </c>
      <c r="J231" s="24">
        <v>3</v>
      </c>
      <c r="K231" s="24">
        <v>5</v>
      </c>
      <c r="L231" s="24" t="s">
        <v>504</v>
      </c>
      <c r="M231" s="37"/>
      <c r="N231">
        <v>1</v>
      </c>
      <c r="O231">
        <v>1</v>
      </c>
      <c r="P231">
        <v>3</v>
      </c>
      <c r="Q231">
        <v>5</v>
      </c>
      <c r="R231" s="43">
        <v>0</v>
      </c>
      <c r="S231" s="6">
        <v>0</v>
      </c>
      <c r="T231" s="6">
        <v>0</v>
      </c>
      <c r="U231" s="6">
        <v>0</v>
      </c>
      <c r="V231" s="6"/>
      <c r="W231" s="43">
        <v>0</v>
      </c>
      <c r="X231" s="6">
        <v>0</v>
      </c>
      <c r="Y231" s="6">
        <v>0</v>
      </c>
      <c r="Z231" s="6">
        <v>0</v>
      </c>
      <c r="AA231" s="6">
        <v>0</v>
      </c>
      <c r="AB231" s="6"/>
      <c r="AC231" s="43">
        <v>3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/>
      <c r="AJ231" s="43">
        <v>0</v>
      </c>
      <c r="AK231" s="6">
        <v>0</v>
      </c>
      <c r="AL231" s="6">
        <v>0</v>
      </c>
      <c r="AM231" s="6">
        <v>0</v>
      </c>
      <c r="AN231" s="6"/>
      <c r="AO231" s="35">
        <v>0</v>
      </c>
      <c r="AP231">
        <v>0</v>
      </c>
      <c r="AQ231">
        <v>0</v>
      </c>
      <c r="AR231">
        <v>0</v>
      </c>
      <c r="AT231" s="35">
        <v>0</v>
      </c>
      <c r="AU231">
        <v>0</v>
      </c>
      <c r="AV231">
        <v>0</v>
      </c>
      <c r="AW231">
        <v>0</v>
      </c>
      <c r="AX231">
        <v>0</v>
      </c>
      <c r="AZ231" s="35">
        <v>5</v>
      </c>
      <c r="BA231">
        <v>0</v>
      </c>
      <c r="BB231">
        <v>0</v>
      </c>
      <c r="BC231">
        <v>0</v>
      </c>
      <c r="BD231">
        <v>0</v>
      </c>
      <c r="BE231">
        <v>0</v>
      </c>
      <c r="BG231" s="35">
        <v>0</v>
      </c>
      <c r="BH231">
        <v>0</v>
      </c>
      <c r="BI231">
        <v>0</v>
      </c>
      <c r="BJ231">
        <v>0</v>
      </c>
    </row>
    <row r="232" spans="1:63" s="3" customFormat="1" ht="85" x14ac:dyDescent="0.2">
      <c r="A232" s="25" t="s">
        <v>408</v>
      </c>
      <c r="B232" s="26"/>
      <c r="C232" s="26"/>
      <c r="D232" s="26"/>
      <c r="E232" s="49"/>
      <c r="F232" s="49"/>
      <c r="G232" s="49"/>
      <c r="H232" s="25" t="s">
        <v>410</v>
      </c>
      <c r="I232" s="27" t="s">
        <v>409</v>
      </c>
      <c r="J232" s="23"/>
      <c r="K232" s="23"/>
      <c r="L232" s="23"/>
      <c r="M232" s="39"/>
      <c r="O232" s="3">
        <v>0</v>
      </c>
      <c r="P232" s="3" t="e">
        <v>#DIV/0!</v>
      </c>
      <c r="Q232" s="3" t="e">
        <v>#DIV/0!</v>
      </c>
      <c r="R232" s="34">
        <v>0</v>
      </c>
      <c r="S232" s="3">
        <v>0</v>
      </c>
      <c r="T232" s="3">
        <v>0</v>
      </c>
      <c r="U232" s="3">
        <v>0</v>
      </c>
      <c r="W232" s="34">
        <v>0</v>
      </c>
      <c r="X232" s="3">
        <v>0</v>
      </c>
      <c r="Y232" s="3">
        <v>0</v>
      </c>
      <c r="Z232" s="3">
        <v>0</v>
      </c>
      <c r="AA232" s="3">
        <v>0</v>
      </c>
      <c r="AC232" s="34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J232" s="34">
        <v>0</v>
      </c>
      <c r="AK232" s="3">
        <v>0</v>
      </c>
      <c r="AL232" s="3">
        <v>0</v>
      </c>
      <c r="AM232" s="3">
        <v>0</v>
      </c>
      <c r="AO232" s="34">
        <v>0</v>
      </c>
      <c r="AP232" s="3">
        <v>0</v>
      </c>
      <c r="AQ232" s="3">
        <v>0</v>
      </c>
      <c r="AR232" s="3">
        <v>0</v>
      </c>
      <c r="AT232" s="34">
        <v>0</v>
      </c>
      <c r="AU232" s="3">
        <v>0</v>
      </c>
      <c r="AV232" s="3">
        <v>0</v>
      </c>
      <c r="AW232" s="3">
        <v>0</v>
      </c>
      <c r="AX232" s="3">
        <v>0</v>
      </c>
      <c r="AZ232" s="34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G232" s="34">
        <v>0</v>
      </c>
      <c r="BH232" s="3">
        <v>0</v>
      </c>
      <c r="BI232" s="3">
        <v>0</v>
      </c>
      <c r="BJ232" s="3">
        <v>0</v>
      </c>
    </row>
    <row r="233" spans="1:63" ht="17" x14ac:dyDescent="0.2">
      <c r="A233" s="14" t="s">
        <v>0</v>
      </c>
      <c r="B233" s="15" t="s">
        <v>1</v>
      </c>
      <c r="C233" s="15" t="s">
        <v>2</v>
      </c>
      <c r="D233" s="15" t="s">
        <v>3</v>
      </c>
      <c r="E233" s="42" t="s">
        <v>4</v>
      </c>
      <c r="F233" s="42" t="s">
        <v>5</v>
      </c>
      <c r="G233" s="42" t="s">
        <v>6</v>
      </c>
      <c r="H233" s="14" t="s">
        <v>7</v>
      </c>
      <c r="I233" s="16" t="s">
        <v>8</v>
      </c>
      <c r="J233" s="24"/>
      <c r="K233" s="24"/>
      <c r="L233" s="24"/>
      <c r="M233" s="37"/>
      <c r="O233">
        <v>0</v>
      </c>
      <c r="P233" t="e">
        <v>#DIV/0!</v>
      </c>
      <c r="Q233" t="e">
        <v>#DIV/0!</v>
      </c>
      <c r="R233" s="43">
        <v>0</v>
      </c>
      <c r="S233" s="6">
        <v>0</v>
      </c>
      <c r="T233" s="6">
        <v>0</v>
      </c>
      <c r="U233" s="6">
        <v>0</v>
      </c>
      <c r="V233" s="6"/>
      <c r="W233" s="43">
        <v>0</v>
      </c>
      <c r="X233" s="6">
        <v>0</v>
      </c>
      <c r="Y233" s="6">
        <v>0</v>
      </c>
      <c r="Z233" s="6">
        <v>0</v>
      </c>
      <c r="AA233" s="6">
        <v>0</v>
      </c>
      <c r="AB233" s="6"/>
      <c r="AC233" s="43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/>
      <c r="AJ233" s="43">
        <v>0</v>
      </c>
      <c r="AK233" s="6">
        <v>0</v>
      </c>
      <c r="AL233" s="6">
        <v>0</v>
      </c>
      <c r="AM233" s="6">
        <v>0</v>
      </c>
      <c r="AN233" s="6"/>
      <c r="AO233" s="35">
        <v>0</v>
      </c>
      <c r="AP233">
        <v>0</v>
      </c>
      <c r="AQ233">
        <v>0</v>
      </c>
      <c r="AR233">
        <v>0</v>
      </c>
      <c r="AT233" s="35">
        <v>0</v>
      </c>
      <c r="AU233">
        <v>0</v>
      </c>
      <c r="AV233">
        <v>0</v>
      </c>
      <c r="AW233">
        <v>0</v>
      </c>
      <c r="AX233">
        <v>0</v>
      </c>
      <c r="AZ233" s="35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G233" s="35">
        <v>0</v>
      </c>
      <c r="BH233">
        <v>0</v>
      </c>
      <c r="BI233">
        <v>0</v>
      </c>
      <c r="BJ233">
        <v>0</v>
      </c>
    </row>
    <row r="234" spans="1:63" ht="34" x14ac:dyDescent="0.2">
      <c r="A234" s="4" t="s">
        <v>411</v>
      </c>
      <c r="B234" s="6">
        <v>2</v>
      </c>
      <c r="C234" s="6">
        <v>1</v>
      </c>
      <c r="D234" s="6">
        <v>14</v>
      </c>
      <c r="E234" s="10">
        <v>0</v>
      </c>
      <c r="F234" s="10">
        <v>0</v>
      </c>
      <c r="G234" s="10">
        <v>0</v>
      </c>
      <c r="H234" s="4" t="s">
        <v>413</v>
      </c>
      <c r="I234" s="13" t="s">
        <v>412</v>
      </c>
      <c r="J234" s="24">
        <v>17</v>
      </c>
      <c r="K234" s="24">
        <v>17</v>
      </c>
      <c r="L234" s="24" t="s">
        <v>505</v>
      </c>
      <c r="M234" s="37"/>
      <c r="N234">
        <v>0.5</v>
      </c>
      <c r="O234">
        <v>1</v>
      </c>
      <c r="P234">
        <v>17</v>
      </c>
      <c r="Q234">
        <v>17</v>
      </c>
      <c r="R234" s="43">
        <v>0</v>
      </c>
      <c r="S234" s="6">
        <v>0</v>
      </c>
      <c r="T234" s="6">
        <v>0</v>
      </c>
      <c r="U234" s="6">
        <v>0</v>
      </c>
      <c r="V234" s="6"/>
      <c r="W234" s="43">
        <v>0</v>
      </c>
      <c r="X234" s="6">
        <v>0</v>
      </c>
      <c r="Y234" s="6">
        <v>0</v>
      </c>
      <c r="Z234" s="6">
        <v>0</v>
      </c>
      <c r="AA234" s="6">
        <v>0</v>
      </c>
      <c r="AB234" s="6"/>
      <c r="AC234" s="43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/>
      <c r="AJ234" s="43">
        <v>17</v>
      </c>
      <c r="AK234" s="6">
        <v>0</v>
      </c>
      <c r="AL234" s="6">
        <v>0</v>
      </c>
      <c r="AM234" s="6">
        <v>0</v>
      </c>
      <c r="AN234" s="6"/>
      <c r="AO234" s="35">
        <v>0</v>
      </c>
      <c r="AP234">
        <v>0</v>
      </c>
      <c r="AQ234">
        <v>0</v>
      </c>
      <c r="AR234">
        <v>0</v>
      </c>
      <c r="AT234" s="35">
        <v>0</v>
      </c>
      <c r="AU234">
        <v>0</v>
      </c>
      <c r="AV234">
        <v>0</v>
      </c>
      <c r="AW234">
        <v>0</v>
      </c>
      <c r="AX234">
        <v>0</v>
      </c>
      <c r="AZ234" s="35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G234" s="35">
        <v>17</v>
      </c>
      <c r="BH234">
        <v>0</v>
      </c>
      <c r="BI234">
        <v>0</v>
      </c>
      <c r="BJ234">
        <v>0</v>
      </c>
    </row>
    <row r="235" spans="1:63" x14ac:dyDescent="0.2">
      <c r="A235" s="4"/>
      <c r="B235" s="6"/>
      <c r="C235" s="6"/>
      <c r="D235" s="6"/>
      <c r="E235" s="10"/>
      <c r="F235" s="10"/>
      <c r="G235" s="10"/>
      <c r="H235" s="4"/>
      <c r="I235" s="13"/>
      <c r="J235" s="24">
        <v>0</v>
      </c>
      <c r="K235" s="24">
        <v>0</v>
      </c>
      <c r="L235" s="24"/>
      <c r="M235" s="37"/>
      <c r="O235">
        <v>0</v>
      </c>
      <c r="P235" t="e">
        <v>#DIV/0!</v>
      </c>
      <c r="Q235" t="e">
        <v>#DIV/0!</v>
      </c>
      <c r="R235" s="43">
        <v>0</v>
      </c>
      <c r="S235" s="6">
        <v>0</v>
      </c>
      <c r="T235" s="6">
        <v>0</v>
      </c>
      <c r="U235" s="6">
        <v>0</v>
      </c>
      <c r="V235" s="6">
        <v>0</v>
      </c>
      <c r="W235" s="43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43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43">
        <v>0</v>
      </c>
      <c r="AK235" s="6">
        <v>0</v>
      </c>
      <c r="AL235" s="6">
        <v>0</v>
      </c>
      <c r="AM235" s="6">
        <v>0</v>
      </c>
      <c r="AN235" s="6">
        <v>17</v>
      </c>
      <c r="AO235" s="35">
        <v>0</v>
      </c>
      <c r="AP235">
        <v>0</v>
      </c>
      <c r="AQ235">
        <v>0</v>
      </c>
      <c r="AR235">
        <v>0</v>
      </c>
      <c r="AS235">
        <v>0</v>
      </c>
      <c r="AT235" s="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 s="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s="35">
        <v>0</v>
      </c>
      <c r="BH235">
        <v>0</v>
      </c>
      <c r="BI235">
        <v>0</v>
      </c>
      <c r="BJ235">
        <v>0</v>
      </c>
      <c r="BK235">
        <v>17</v>
      </c>
    </row>
    <row r="236" spans="1:63" s="3" customFormat="1" ht="102" x14ac:dyDescent="0.2">
      <c r="A236" s="25" t="s">
        <v>414</v>
      </c>
      <c r="B236" s="26"/>
      <c r="C236" s="26"/>
      <c r="D236" s="26"/>
      <c r="E236" s="49"/>
      <c r="F236" s="49"/>
      <c r="G236" s="49"/>
      <c r="H236" s="25" t="s">
        <v>417</v>
      </c>
      <c r="I236" s="27" t="s">
        <v>415</v>
      </c>
      <c r="J236" s="23">
        <v>0</v>
      </c>
      <c r="K236" s="23">
        <v>0</v>
      </c>
      <c r="L236" s="23"/>
      <c r="M236" s="39"/>
      <c r="O236" s="3">
        <v>0</v>
      </c>
      <c r="P236" s="3" t="e">
        <v>#DIV/0!</v>
      </c>
      <c r="Q236" s="3" t="e">
        <v>#DIV/0!</v>
      </c>
      <c r="R236" s="34">
        <v>0</v>
      </c>
      <c r="S236" s="3">
        <v>0</v>
      </c>
      <c r="T236" s="3">
        <v>0</v>
      </c>
      <c r="U236" s="3">
        <v>0</v>
      </c>
      <c r="W236" s="34">
        <v>0</v>
      </c>
      <c r="X236" s="3">
        <v>0</v>
      </c>
      <c r="Y236" s="3">
        <v>0</v>
      </c>
      <c r="Z236" s="3">
        <v>0</v>
      </c>
      <c r="AA236" s="3">
        <v>0</v>
      </c>
      <c r="AC236" s="34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J236" s="34">
        <v>0</v>
      </c>
      <c r="AK236" s="3">
        <v>0</v>
      </c>
      <c r="AL236" s="3">
        <v>0</v>
      </c>
      <c r="AM236" s="3">
        <v>0</v>
      </c>
      <c r="AO236" s="34">
        <v>0</v>
      </c>
      <c r="AP236" s="3">
        <v>0</v>
      </c>
      <c r="AQ236" s="3">
        <v>0</v>
      </c>
      <c r="AR236" s="3">
        <v>0</v>
      </c>
      <c r="AT236" s="34">
        <v>0</v>
      </c>
      <c r="AU236" s="3">
        <v>0</v>
      </c>
      <c r="AV236" s="3">
        <v>0</v>
      </c>
      <c r="AW236" s="3">
        <v>0</v>
      </c>
      <c r="AX236" s="3">
        <v>0</v>
      </c>
      <c r="AZ236" s="34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G236" s="34">
        <v>0</v>
      </c>
      <c r="BH236" s="3">
        <v>0</v>
      </c>
      <c r="BI236" s="3">
        <v>0</v>
      </c>
      <c r="BJ236" s="3">
        <v>0</v>
      </c>
    </row>
    <row r="237" spans="1:63" ht="17" x14ac:dyDescent="0.2">
      <c r="A237" s="14" t="s">
        <v>0</v>
      </c>
      <c r="B237" s="15" t="s">
        <v>1</v>
      </c>
      <c r="C237" s="15" t="s">
        <v>2</v>
      </c>
      <c r="D237" s="15" t="s">
        <v>3</v>
      </c>
      <c r="E237" s="42" t="s">
        <v>4</v>
      </c>
      <c r="F237" s="42" t="s">
        <v>5</v>
      </c>
      <c r="G237" s="42" t="s">
        <v>6</v>
      </c>
      <c r="H237" s="14" t="s">
        <v>7</v>
      </c>
      <c r="I237" s="16" t="s">
        <v>8</v>
      </c>
      <c r="J237" s="24">
        <v>0</v>
      </c>
      <c r="K237" s="24">
        <v>0</v>
      </c>
      <c r="L237" s="24"/>
      <c r="M237" s="37"/>
      <c r="O237">
        <v>0</v>
      </c>
      <c r="P237" t="e">
        <v>#DIV/0!</v>
      </c>
      <c r="Q237" t="e">
        <v>#DIV/0!</v>
      </c>
      <c r="R237" s="43">
        <v>0</v>
      </c>
      <c r="S237" s="6">
        <v>0</v>
      </c>
      <c r="T237" s="6">
        <v>0</v>
      </c>
      <c r="U237" s="6">
        <v>0</v>
      </c>
      <c r="V237" s="6"/>
      <c r="W237" s="43">
        <v>0</v>
      </c>
      <c r="X237" s="6">
        <v>0</v>
      </c>
      <c r="Y237" s="6">
        <v>0</v>
      </c>
      <c r="Z237" s="6">
        <v>0</v>
      </c>
      <c r="AA237" s="6">
        <v>0</v>
      </c>
      <c r="AB237" s="6"/>
      <c r="AC237" s="43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/>
      <c r="AJ237" s="43">
        <v>0</v>
      </c>
      <c r="AK237" s="6">
        <v>0</v>
      </c>
      <c r="AL237" s="6">
        <v>0</v>
      </c>
      <c r="AM237" s="6">
        <v>0</v>
      </c>
      <c r="AN237" s="6"/>
      <c r="AO237" s="35">
        <v>0</v>
      </c>
      <c r="AP237">
        <v>0</v>
      </c>
      <c r="AQ237">
        <v>0</v>
      </c>
      <c r="AR237">
        <v>0</v>
      </c>
      <c r="AT237" s="35">
        <v>0</v>
      </c>
      <c r="AU237">
        <v>0</v>
      </c>
      <c r="AV237">
        <v>0</v>
      </c>
      <c r="AW237">
        <v>0</v>
      </c>
      <c r="AX237">
        <v>0</v>
      </c>
      <c r="AZ237" s="35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G237" s="35">
        <v>0</v>
      </c>
      <c r="BH237">
        <v>0</v>
      </c>
      <c r="BI237">
        <v>0</v>
      </c>
      <c r="BJ237">
        <v>0</v>
      </c>
    </row>
    <row r="238" spans="1:63" ht="34" x14ac:dyDescent="0.2">
      <c r="A238" s="4" t="s">
        <v>416</v>
      </c>
      <c r="B238" s="6">
        <v>4</v>
      </c>
      <c r="C238" s="6">
        <v>0</v>
      </c>
      <c r="D238" s="6">
        <v>6</v>
      </c>
      <c r="E238" s="10">
        <v>0</v>
      </c>
      <c r="F238" s="10">
        <v>1</v>
      </c>
      <c r="G238" s="10">
        <v>0</v>
      </c>
      <c r="H238" s="4"/>
      <c r="I238" s="13"/>
      <c r="J238" s="24">
        <v>10</v>
      </c>
      <c r="K238" s="24">
        <v>11</v>
      </c>
      <c r="L238" s="24"/>
      <c r="M238" s="37"/>
      <c r="N238">
        <v>1</v>
      </c>
      <c r="O238">
        <v>0</v>
      </c>
      <c r="P238" t="e">
        <v>#DIV/0!</v>
      </c>
      <c r="Q238" t="e">
        <v>#DIV/0!</v>
      </c>
      <c r="R238" s="43">
        <v>0</v>
      </c>
      <c r="S238" s="6">
        <v>0</v>
      </c>
      <c r="T238" s="6">
        <v>0</v>
      </c>
      <c r="U238" s="6">
        <v>0</v>
      </c>
      <c r="V238" s="6"/>
      <c r="W238" s="43">
        <v>0</v>
      </c>
      <c r="X238" s="6">
        <v>0</v>
      </c>
      <c r="Y238" s="6">
        <v>0</v>
      </c>
      <c r="Z238" s="6">
        <v>0</v>
      </c>
      <c r="AA238" s="6">
        <v>0</v>
      </c>
      <c r="AB238" s="6"/>
      <c r="AC238" s="43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/>
      <c r="AJ238" s="43">
        <v>0</v>
      </c>
      <c r="AK238" s="6">
        <v>0</v>
      </c>
      <c r="AL238" s="6">
        <v>0</v>
      </c>
      <c r="AM238" s="6">
        <v>0</v>
      </c>
      <c r="AN238" s="6"/>
      <c r="AO238" s="35">
        <v>0</v>
      </c>
      <c r="AP238">
        <v>0</v>
      </c>
      <c r="AQ238">
        <v>0</v>
      </c>
      <c r="AR238">
        <v>0</v>
      </c>
      <c r="AT238" s="35">
        <v>0</v>
      </c>
      <c r="AU238">
        <v>0</v>
      </c>
      <c r="AV238">
        <v>0</v>
      </c>
      <c r="AW238">
        <v>0</v>
      </c>
      <c r="AX238">
        <v>0</v>
      </c>
      <c r="AZ238" s="35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G238" s="35">
        <v>0</v>
      </c>
      <c r="BH238">
        <v>0</v>
      </c>
      <c r="BI238">
        <v>0</v>
      </c>
      <c r="BJ238">
        <v>0</v>
      </c>
    </row>
    <row r="239" spans="1:63" ht="85" x14ac:dyDescent="0.2">
      <c r="A239" s="1" t="s">
        <v>564</v>
      </c>
      <c r="B239" s="2"/>
      <c r="C239" s="2"/>
      <c r="D239" s="2"/>
      <c r="E239" s="3"/>
      <c r="F239" s="3"/>
      <c r="G239" s="3"/>
      <c r="H239" s="1" t="s">
        <v>565</v>
      </c>
      <c r="I239" s="1" t="s">
        <v>566</v>
      </c>
      <c r="J239" s="3">
        <v>0</v>
      </c>
      <c r="K239" s="3">
        <v>0</v>
      </c>
      <c r="L239" s="3"/>
      <c r="M239" s="3"/>
      <c r="N239" s="3"/>
      <c r="O239" s="3">
        <v>0</v>
      </c>
      <c r="P239" s="1" t="e">
        <v>#DIV/0!</v>
      </c>
      <c r="Q239" s="1" t="e">
        <v>#DIV/0!</v>
      </c>
      <c r="R239" s="34">
        <v>0</v>
      </c>
      <c r="S239" s="3">
        <v>0</v>
      </c>
      <c r="T239" s="3">
        <v>0</v>
      </c>
      <c r="U239" s="3"/>
      <c r="V239" s="34">
        <v>0</v>
      </c>
      <c r="W239" s="3">
        <v>0</v>
      </c>
      <c r="X239" s="3">
        <v>0</v>
      </c>
      <c r="Y239" s="3">
        <v>0</v>
      </c>
      <c r="Z239" s="3"/>
      <c r="AA239" s="34">
        <v>0</v>
      </c>
      <c r="AB239" s="3">
        <v>0</v>
      </c>
      <c r="AC239" s="3">
        <v>0</v>
      </c>
      <c r="AD239" s="3"/>
      <c r="AE239" s="34">
        <v>0</v>
      </c>
      <c r="AF239" s="3">
        <v>0</v>
      </c>
      <c r="AG239" s="3">
        <v>0</v>
      </c>
      <c r="AH239" s="3"/>
      <c r="AI239" s="34">
        <v>0</v>
      </c>
      <c r="AJ239" s="3">
        <v>0</v>
      </c>
      <c r="AK239" s="3">
        <v>0</v>
      </c>
      <c r="AL239" s="3">
        <v>0</v>
      </c>
      <c r="AM239" s="3"/>
      <c r="AN239" s="34">
        <v>0</v>
      </c>
      <c r="AO239" s="3">
        <v>0</v>
      </c>
      <c r="AP239" s="3">
        <v>0</v>
      </c>
      <c r="AQ239" s="3"/>
      <c r="AR239" s="3"/>
      <c r="AT239" s="35"/>
      <c r="AZ239" s="35"/>
      <c r="BG239" s="35"/>
    </row>
    <row r="240" spans="1:63" x14ac:dyDescent="0.2">
      <c r="A240" s="4"/>
      <c r="B240" s="50"/>
      <c r="C240" s="50"/>
      <c r="D240" s="50"/>
      <c r="H240" s="4"/>
      <c r="I240" s="4"/>
      <c r="J240" s="6">
        <v>0</v>
      </c>
      <c r="K240">
        <v>0</v>
      </c>
      <c r="O240">
        <v>0</v>
      </c>
      <c r="P240" s="51" t="e">
        <v>#DIV/0!</v>
      </c>
      <c r="Q240" s="4" t="e">
        <v>#DIV/0!</v>
      </c>
      <c r="R240" s="43">
        <v>0</v>
      </c>
      <c r="S240" s="6">
        <v>0</v>
      </c>
      <c r="T240" s="6">
        <v>0</v>
      </c>
      <c r="U240" s="6"/>
      <c r="V240" s="43">
        <v>0</v>
      </c>
      <c r="W240" s="6">
        <v>0</v>
      </c>
      <c r="X240" s="6">
        <v>0</v>
      </c>
      <c r="Y240" s="6">
        <v>0</v>
      </c>
      <c r="Z240" s="6"/>
      <c r="AA240" s="43">
        <v>0</v>
      </c>
      <c r="AB240" s="6">
        <v>0</v>
      </c>
      <c r="AC240" s="6">
        <v>0</v>
      </c>
      <c r="AD240" s="6"/>
      <c r="AE240" s="35">
        <v>0</v>
      </c>
      <c r="AF240">
        <v>0</v>
      </c>
      <c r="AG240">
        <v>0</v>
      </c>
      <c r="AI240" s="35">
        <v>0</v>
      </c>
      <c r="AJ240">
        <v>0</v>
      </c>
      <c r="AK240">
        <v>0</v>
      </c>
      <c r="AL240">
        <v>0</v>
      </c>
      <c r="AN240" s="35">
        <v>0</v>
      </c>
      <c r="AO240">
        <v>0</v>
      </c>
      <c r="AP240">
        <v>0</v>
      </c>
      <c r="AT240" s="35"/>
      <c r="AZ240" s="35"/>
      <c r="BG240" s="35"/>
    </row>
    <row r="241" spans="1:62" ht="17" x14ac:dyDescent="0.2">
      <c r="A241" s="4" t="s">
        <v>0</v>
      </c>
      <c r="B241" s="50" t="s">
        <v>1</v>
      </c>
      <c r="C241" s="50" t="s">
        <v>2</v>
      </c>
      <c r="D241" s="50" t="s">
        <v>3</v>
      </c>
      <c r="E241" t="s">
        <v>4</v>
      </c>
      <c r="F241" t="s">
        <v>5</v>
      </c>
      <c r="G241" t="s">
        <v>6</v>
      </c>
      <c r="H241" s="4" t="s">
        <v>7</v>
      </c>
      <c r="I241" s="4" t="s">
        <v>8</v>
      </c>
      <c r="J241" s="6">
        <v>0</v>
      </c>
      <c r="K241">
        <v>0</v>
      </c>
      <c r="O241">
        <v>0</v>
      </c>
      <c r="P241" s="51" t="e">
        <v>#DIV/0!</v>
      </c>
      <c r="Q241" s="4" t="e">
        <v>#DIV/0!</v>
      </c>
      <c r="R241" s="43">
        <v>0</v>
      </c>
      <c r="S241" s="6">
        <v>0</v>
      </c>
      <c r="T241" s="6">
        <v>0</v>
      </c>
      <c r="U241" s="6"/>
      <c r="V241" s="43">
        <v>0</v>
      </c>
      <c r="W241" s="6">
        <v>0</v>
      </c>
      <c r="X241" s="6">
        <v>0</v>
      </c>
      <c r="Y241" s="6">
        <v>0</v>
      </c>
      <c r="Z241" s="6"/>
      <c r="AA241" s="43">
        <v>0</v>
      </c>
      <c r="AB241" s="6">
        <v>0</v>
      </c>
      <c r="AC241" s="6">
        <v>0</v>
      </c>
      <c r="AD241" s="6"/>
      <c r="AE241" s="35">
        <v>0</v>
      </c>
      <c r="AF241">
        <v>0</v>
      </c>
      <c r="AG241">
        <v>0</v>
      </c>
      <c r="AI241" s="35">
        <v>0</v>
      </c>
      <c r="AJ241">
        <v>0</v>
      </c>
      <c r="AK241">
        <v>0</v>
      </c>
      <c r="AL241">
        <v>0</v>
      </c>
      <c r="AN241" s="35">
        <v>0</v>
      </c>
      <c r="AO241">
        <v>0</v>
      </c>
      <c r="AP241">
        <v>0</v>
      </c>
      <c r="AT241" s="35"/>
      <c r="AZ241" s="35"/>
      <c r="BG241" s="35"/>
    </row>
    <row r="242" spans="1:62" x14ac:dyDescent="0.2">
      <c r="B242" s="50"/>
      <c r="C242" s="50"/>
      <c r="D242" s="50"/>
      <c r="H242" s="4"/>
      <c r="I242" s="4"/>
      <c r="J242" s="6">
        <v>0</v>
      </c>
      <c r="K242">
        <v>0</v>
      </c>
      <c r="O242">
        <v>0</v>
      </c>
      <c r="P242" s="51" t="e">
        <v>#DIV/0!</v>
      </c>
      <c r="Q242" s="4" t="e">
        <v>#DIV/0!</v>
      </c>
      <c r="R242" s="43">
        <v>0</v>
      </c>
      <c r="S242" s="6">
        <v>0</v>
      </c>
      <c r="T242" s="6">
        <v>0</v>
      </c>
      <c r="U242" s="6"/>
      <c r="V242" s="43">
        <v>0</v>
      </c>
      <c r="W242" s="6">
        <v>0</v>
      </c>
      <c r="X242" s="6">
        <v>0</v>
      </c>
      <c r="Y242" s="6">
        <v>0</v>
      </c>
      <c r="Z242" s="6"/>
      <c r="AA242" s="43">
        <v>0</v>
      </c>
      <c r="AB242" s="6">
        <v>0</v>
      </c>
      <c r="AC242" s="6">
        <v>0</v>
      </c>
      <c r="AD242" s="6"/>
      <c r="AE242" s="35">
        <v>0</v>
      </c>
      <c r="AF242">
        <v>0</v>
      </c>
      <c r="AG242">
        <v>0</v>
      </c>
      <c r="AI242" s="35">
        <v>0</v>
      </c>
      <c r="AJ242">
        <v>0</v>
      </c>
      <c r="AK242">
        <v>0</v>
      </c>
      <c r="AL242">
        <v>0</v>
      </c>
      <c r="AN242" s="35">
        <v>0</v>
      </c>
      <c r="AO242">
        <v>0</v>
      </c>
      <c r="AP242">
        <v>0</v>
      </c>
      <c r="AT242" s="35"/>
      <c r="AZ242" s="35"/>
      <c r="BG242" s="35"/>
    </row>
    <row r="243" spans="1:62" ht="102" x14ac:dyDescent="0.2">
      <c r="A243" t="s">
        <v>567</v>
      </c>
      <c r="B243" s="50">
        <v>2</v>
      </c>
      <c r="C243" s="50">
        <v>2</v>
      </c>
      <c r="D243" s="50"/>
      <c r="E243">
        <v>45</v>
      </c>
      <c r="F243">
        <v>4</v>
      </c>
      <c r="G243">
        <v>27</v>
      </c>
      <c r="H243" s="4" t="s">
        <v>568</v>
      </c>
      <c r="I243" s="4" t="s">
        <v>569</v>
      </c>
      <c r="J243" s="6">
        <v>4</v>
      </c>
      <c r="K243">
        <v>80</v>
      </c>
      <c r="L243" t="s">
        <v>486</v>
      </c>
      <c r="O243">
        <v>3</v>
      </c>
      <c r="P243" s="51">
        <v>1.3333333333333333</v>
      </c>
      <c r="Q243" s="4">
        <v>26.666666666666668</v>
      </c>
      <c r="R243" s="43">
        <v>0</v>
      </c>
      <c r="S243" s="6">
        <v>0</v>
      </c>
      <c r="T243" s="6">
        <v>1.3333333333333333</v>
      </c>
      <c r="U243" s="6"/>
      <c r="V243" s="43">
        <v>0</v>
      </c>
      <c r="W243" s="6">
        <v>0</v>
      </c>
      <c r="X243" s="6">
        <v>0</v>
      </c>
      <c r="Y243" s="6">
        <v>1.3333333333333333</v>
      </c>
      <c r="Z243" s="6"/>
      <c r="AA243" s="43">
        <v>0</v>
      </c>
      <c r="AB243" s="6">
        <v>1.3333333333333333</v>
      </c>
      <c r="AC243" s="6">
        <v>0</v>
      </c>
      <c r="AD243" s="6"/>
      <c r="AE243" s="35">
        <v>0</v>
      </c>
      <c r="AF243">
        <v>0</v>
      </c>
      <c r="AG243">
        <v>26.666666666666668</v>
      </c>
      <c r="AI243" s="35">
        <v>0</v>
      </c>
      <c r="AJ243">
        <v>0</v>
      </c>
      <c r="AK243">
        <v>0</v>
      </c>
      <c r="AL243">
        <v>26.666666666666668</v>
      </c>
      <c r="AN243" s="35">
        <v>0</v>
      </c>
      <c r="AO243">
        <v>26.666666666666668</v>
      </c>
      <c r="AP243">
        <v>0</v>
      </c>
      <c r="AT243" s="35"/>
      <c r="AZ243" s="35"/>
      <c r="BG243" s="35"/>
    </row>
    <row r="244" spans="1:62" ht="51" x14ac:dyDescent="0.2">
      <c r="A244" s="4" t="s">
        <v>570</v>
      </c>
      <c r="B244" s="50">
        <v>0</v>
      </c>
      <c r="C244" s="50">
        <v>1</v>
      </c>
      <c r="D244" s="50">
        <v>0</v>
      </c>
      <c r="E244">
        <v>0</v>
      </c>
      <c r="F244">
        <v>0</v>
      </c>
      <c r="G244">
        <v>0</v>
      </c>
      <c r="H244" s="4"/>
      <c r="I244" s="4" t="s">
        <v>571</v>
      </c>
      <c r="J244" s="6">
        <v>1</v>
      </c>
      <c r="K244">
        <v>1</v>
      </c>
      <c r="L244" t="s">
        <v>482</v>
      </c>
      <c r="N244" t="s">
        <v>530</v>
      </c>
      <c r="O244">
        <v>2</v>
      </c>
      <c r="P244" s="51">
        <v>0.5</v>
      </c>
      <c r="Q244" s="4">
        <v>0.5</v>
      </c>
      <c r="R244" s="43">
        <v>0</v>
      </c>
      <c r="S244" s="6">
        <v>0.5</v>
      </c>
      <c r="T244" s="6">
        <v>0</v>
      </c>
      <c r="U244" s="6"/>
      <c r="V244" s="43">
        <v>0</v>
      </c>
      <c r="W244" s="6">
        <v>0.5</v>
      </c>
      <c r="X244" s="6">
        <v>0</v>
      </c>
      <c r="Y244" s="6">
        <v>0</v>
      </c>
      <c r="Z244" s="6"/>
      <c r="AA244" s="43">
        <v>0</v>
      </c>
      <c r="AB244" s="6">
        <v>0</v>
      </c>
      <c r="AC244" s="6">
        <v>0</v>
      </c>
      <c r="AD244" s="6"/>
      <c r="AE244" s="35">
        <v>0</v>
      </c>
      <c r="AF244">
        <v>0.5</v>
      </c>
      <c r="AG244">
        <v>0</v>
      </c>
      <c r="AI244" s="35">
        <v>0</v>
      </c>
      <c r="AJ244">
        <v>0.5</v>
      </c>
      <c r="AK244">
        <v>0</v>
      </c>
      <c r="AL244">
        <v>0</v>
      </c>
      <c r="AN244" s="35">
        <v>0</v>
      </c>
      <c r="AO244">
        <v>0</v>
      </c>
      <c r="AP244">
        <v>0</v>
      </c>
      <c r="AT244" s="35"/>
      <c r="AZ244" s="35"/>
      <c r="BG244" s="35"/>
    </row>
    <row r="245" spans="1:62" ht="102" x14ac:dyDescent="0.2">
      <c r="A245" s="4" t="s">
        <v>572</v>
      </c>
      <c r="B245" s="50">
        <v>1</v>
      </c>
      <c r="C245" s="50">
        <v>0</v>
      </c>
      <c r="D245" s="50">
        <v>0</v>
      </c>
      <c r="E245">
        <v>4</v>
      </c>
      <c r="F245">
        <v>0</v>
      </c>
      <c r="G245">
        <v>0</v>
      </c>
      <c r="H245" s="4" t="s">
        <v>573</v>
      </c>
      <c r="I245" s="4" t="s">
        <v>574</v>
      </c>
      <c r="J245" s="6">
        <v>1</v>
      </c>
      <c r="K245">
        <v>5</v>
      </c>
      <c r="L245" t="s">
        <v>482</v>
      </c>
      <c r="O245">
        <v>2</v>
      </c>
      <c r="P245" s="51">
        <v>0.5</v>
      </c>
      <c r="Q245" s="4">
        <v>2.5</v>
      </c>
      <c r="R245" s="43">
        <v>0</v>
      </c>
      <c r="S245" s="6">
        <v>0.5</v>
      </c>
      <c r="T245" s="6">
        <v>0</v>
      </c>
      <c r="U245" s="6"/>
      <c r="V245" s="43">
        <v>0</v>
      </c>
      <c r="W245" s="6">
        <v>0.5</v>
      </c>
      <c r="X245" s="6">
        <v>0</v>
      </c>
      <c r="Y245" s="6">
        <v>0</v>
      </c>
      <c r="Z245" s="6"/>
      <c r="AA245" s="43">
        <v>0</v>
      </c>
      <c r="AB245" s="6">
        <v>0</v>
      </c>
      <c r="AC245" s="6">
        <v>0</v>
      </c>
      <c r="AD245" s="6"/>
      <c r="AE245" s="35">
        <v>0</v>
      </c>
      <c r="AF245">
        <v>2.5</v>
      </c>
      <c r="AG245">
        <v>0</v>
      </c>
      <c r="AI245" s="35">
        <v>0</v>
      </c>
      <c r="AJ245">
        <v>2.5</v>
      </c>
      <c r="AK245">
        <v>0</v>
      </c>
      <c r="AL245">
        <v>0</v>
      </c>
      <c r="AN245" s="35">
        <v>0</v>
      </c>
      <c r="AO245">
        <v>0</v>
      </c>
      <c r="AP245">
        <v>0</v>
      </c>
      <c r="AT245" s="35"/>
      <c r="AZ245" s="35"/>
      <c r="BG245" s="35"/>
    </row>
    <row r="246" spans="1:62" ht="85" x14ac:dyDescent="0.2">
      <c r="A246" s="4" t="s">
        <v>575</v>
      </c>
      <c r="B246" s="50">
        <v>1</v>
      </c>
      <c r="C246" s="50">
        <v>0</v>
      </c>
      <c r="D246" s="50">
        <v>0</v>
      </c>
      <c r="E246">
        <v>0</v>
      </c>
      <c r="F246">
        <v>0</v>
      </c>
      <c r="G246">
        <v>0</v>
      </c>
      <c r="H246" s="4" t="s">
        <v>576</v>
      </c>
      <c r="I246" s="4" t="s">
        <v>577</v>
      </c>
      <c r="J246" s="6">
        <v>1</v>
      </c>
      <c r="K246">
        <v>1</v>
      </c>
      <c r="L246" t="s">
        <v>440</v>
      </c>
      <c r="N246" t="s">
        <v>530</v>
      </c>
      <c r="O246">
        <v>1</v>
      </c>
      <c r="P246" s="51">
        <v>1</v>
      </c>
      <c r="Q246" s="4">
        <v>1</v>
      </c>
      <c r="R246" s="43">
        <v>1</v>
      </c>
      <c r="S246" s="6">
        <v>0</v>
      </c>
      <c r="T246" s="6">
        <v>0</v>
      </c>
      <c r="U246" s="6"/>
      <c r="V246" s="43">
        <v>0</v>
      </c>
      <c r="W246" s="6">
        <v>0</v>
      </c>
      <c r="X246" s="6">
        <v>0</v>
      </c>
      <c r="Y246" s="6">
        <v>0</v>
      </c>
      <c r="Z246" s="6"/>
      <c r="AA246" s="43">
        <v>0</v>
      </c>
      <c r="AB246" s="6">
        <v>0</v>
      </c>
      <c r="AC246" s="6">
        <v>0</v>
      </c>
      <c r="AD246" s="6"/>
      <c r="AE246" s="35">
        <v>1</v>
      </c>
      <c r="AF246">
        <v>0</v>
      </c>
      <c r="AG246">
        <v>0</v>
      </c>
      <c r="AI246" s="35">
        <v>0</v>
      </c>
      <c r="AJ246">
        <v>0</v>
      </c>
      <c r="AK246">
        <v>0</v>
      </c>
      <c r="AL246">
        <v>0</v>
      </c>
      <c r="AN246" s="35">
        <v>0</v>
      </c>
      <c r="AO246">
        <v>0</v>
      </c>
      <c r="AP246">
        <v>0</v>
      </c>
      <c r="AT246" s="35"/>
      <c r="AZ246" s="35"/>
      <c r="BG246" s="35"/>
    </row>
    <row r="247" spans="1:62" ht="34" x14ac:dyDescent="0.2">
      <c r="A247" s="4" t="s">
        <v>578</v>
      </c>
      <c r="B247" s="50">
        <v>2</v>
      </c>
      <c r="C247" s="50">
        <v>0</v>
      </c>
      <c r="D247" s="50">
        <v>0</v>
      </c>
      <c r="E247">
        <v>0</v>
      </c>
      <c r="F247">
        <v>0</v>
      </c>
      <c r="G247">
        <v>0</v>
      </c>
      <c r="H247" s="4" t="s">
        <v>579</v>
      </c>
      <c r="I247" s="4" t="s">
        <v>580</v>
      </c>
      <c r="J247" s="6">
        <v>2</v>
      </c>
      <c r="K247">
        <v>2</v>
      </c>
      <c r="L247" t="s">
        <v>440</v>
      </c>
      <c r="N247" t="s">
        <v>530</v>
      </c>
      <c r="O247">
        <v>1</v>
      </c>
      <c r="P247" s="51">
        <v>2</v>
      </c>
      <c r="Q247" s="4">
        <v>2</v>
      </c>
      <c r="R247" s="43">
        <v>2</v>
      </c>
      <c r="S247" s="6">
        <v>0</v>
      </c>
      <c r="T247" s="6">
        <v>0</v>
      </c>
      <c r="U247" s="6"/>
      <c r="V247" s="43">
        <v>0</v>
      </c>
      <c r="W247" s="6">
        <v>0</v>
      </c>
      <c r="X247" s="6">
        <v>0</v>
      </c>
      <c r="Y247" s="6">
        <v>0</v>
      </c>
      <c r="Z247" s="6"/>
      <c r="AA247" s="43">
        <v>0</v>
      </c>
      <c r="AB247" s="6">
        <v>0</v>
      </c>
      <c r="AC247" s="6">
        <v>0</v>
      </c>
      <c r="AD247" s="6"/>
      <c r="AE247" s="35">
        <v>2</v>
      </c>
      <c r="AF247">
        <v>0</v>
      </c>
      <c r="AG247">
        <v>0</v>
      </c>
      <c r="AI247" s="35">
        <v>0</v>
      </c>
      <c r="AJ247">
        <v>0</v>
      </c>
      <c r="AK247">
        <v>0</v>
      </c>
      <c r="AL247">
        <v>0</v>
      </c>
      <c r="AN247" s="35">
        <v>0</v>
      </c>
      <c r="AO247">
        <v>0</v>
      </c>
      <c r="AP247">
        <v>0</v>
      </c>
      <c r="AT247" s="35"/>
      <c r="AZ247" s="35"/>
      <c r="BG247" s="35"/>
    </row>
    <row r="248" spans="1:62" ht="85" x14ac:dyDescent="0.2">
      <c r="A248" s="4" t="s">
        <v>581</v>
      </c>
      <c r="B248" s="50">
        <v>0</v>
      </c>
      <c r="C248" s="50">
        <v>0</v>
      </c>
      <c r="D248" s="50">
        <v>1</v>
      </c>
      <c r="E248">
        <v>0</v>
      </c>
      <c r="F248">
        <v>0</v>
      </c>
      <c r="G248">
        <v>0</v>
      </c>
      <c r="H248" s="4" t="s">
        <v>582</v>
      </c>
      <c r="I248" s="4" t="s">
        <v>583</v>
      </c>
      <c r="J248" s="6">
        <v>1</v>
      </c>
      <c r="K248">
        <v>1</v>
      </c>
      <c r="L248" t="s">
        <v>482</v>
      </c>
      <c r="O248">
        <v>2</v>
      </c>
      <c r="P248" s="51">
        <v>0.5</v>
      </c>
      <c r="Q248" s="4">
        <v>0.5</v>
      </c>
      <c r="R248" s="43">
        <v>0</v>
      </c>
      <c r="S248" s="6">
        <v>0.5</v>
      </c>
      <c r="T248" s="6">
        <v>0</v>
      </c>
      <c r="U248" s="6"/>
      <c r="V248" s="43">
        <v>0</v>
      </c>
      <c r="W248" s="6">
        <v>0.5</v>
      </c>
      <c r="X248" s="6">
        <v>0</v>
      </c>
      <c r="Y248" s="6">
        <v>0</v>
      </c>
      <c r="Z248" s="6"/>
      <c r="AA248" s="43">
        <v>0</v>
      </c>
      <c r="AB248" s="6">
        <v>0</v>
      </c>
      <c r="AC248" s="6">
        <v>0</v>
      </c>
      <c r="AD248" s="6"/>
      <c r="AE248" s="35">
        <v>0</v>
      </c>
      <c r="AF248">
        <v>0.5</v>
      </c>
      <c r="AG248">
        <v>0</v>
      </c>
      <c r="AI248" s="35">
        <v>0</v>
      </c>
      <c r="AJ248">
        <v>0.5</v>
      </c>
      <c r="AK248">
        <v>0</v>
      </c>
      <c r="AL248">
        <v>0</v>
      </c>
      <c r="AN248" s="35">
        <v>0</v>
      </c>
      <c r="AO248">
        <v>0</v>
      </c>
      <c r="AP248">
        <v>0</v>
      </c>
      <c r="AT248" s="35"/>
      <c r="AZ248" s="35"/>
      <c r="BG248" s="35"/>
    </row>
    <row r="249" spans="1:62" ht="34" x14ac:dyDescent="0.2">
      <c r="A249" s="4" t="s">
        <v>584</v>
      </c>
      <c r="B249" s="50">
        <v>1</v>
      </c>
      <c r="C249" s="50">
        <v>2</v>
      </c>
      <c r="D249" s="50">
        <v>0</v>
      </c>
      <c r="E249">
        <v>0</v>
      </c>
      <c r="F249">
        <v>0</v>
      </c>
      <c r="G249">
        <v>0</v>
      </c>
      <c r="H249" s="4"/>
      <c r="I249" s="4" t="s">
        <v>585</v>
      </c>
      <c r="J249" s="6">
        <v>3</v>
      </c>
      <c r="K249">
        <v>3</v>
      </c>
      <c r="L249" t="s">
        <v>486</v>
      </c>
      <c r="O249">
        <v>3</v>
      </c>
      <c r="P249" s="51">
        <v>1</v>
      </c>
      <c r="Q249" s="4">
        <v>1</v>
      </c>
      <c r="R249" s="43">
        <v>0</v>
      </c>
      <c r="S249" s="6">
        <v>0</v>
      </c>
      <c r="T249" s="6">
        <v>1</v>
      </c>
      <c r="U249" s="6"/>
      <c r="V249" s="43">
        <v>0</v>
      </c>
      <c r="W249" s="6">
        <v>0</v>
      </c>
      <c r="X249" s="6">
        <v>0</v>
      </c>
      <c r="Y249" s="6">
        <v>1</v>
      </c>
      <c r="Z249" s="6"/>
      <c r="AA249" s="43">
        <v>0</v>
      </c>
      <c r="AB249" s="6">
        <v>1</v>
      </c>
      <c r="AC249" s="6">
        <v>0</v>
      </c>
      <c r="AD249" s="6"/>
      <c r="AE249" s="35">
        <v>0</v>
      </c>
      <c r="AF249">
        <v>0</v>
      </c>
      <c r="AG249">
        <v>1</v>
      </c>
      <c r="AI249" s="35">
        <v>0</v>
      </c>
      <c r="AJ249">
        <v>0</v>
      </c>
      <c r="AK249">
        <v>0</v>
      </c>
      <c r="AL249">
        <v>1</v>
      </c>
      <c r="AN249" s="35">
        <v>0</v>
      </c>
      <c r="AO249">
        <v>1</v>
      </c>
      <c r="AP249">
        <v>0</v>
      </c>
      <c r="AT249" s="35"/>
      <c r="AZ249" s="35"/>
      <c r="BG249" s="35"/>
    </row>
    <row r="250" spans="1:62" ht="51" x14ac:dyDescent="0.2">
      <c r="A250" s="4" t="s">
        <v>586</v>
      </c>
      <c r="B250" s="50" t="s">
        <v>587</v>
      </c>
      <c r="C250" s="50">
        <v>0</v>
      </c>
      <c r="D250" s="50">
        <v>0</v>
      </c>
      <c r="E250">
        <v>0</v>
      </c>
      <c r="F250">
        <v>0</v>
      </c>
      <c r="G250">
        <v>0</v>
      </c>
      <c r="H250" s="4" t="s">
        <v>588</v>
      </c>
      <c r="I250" s="4" t="s">
        <v>271</v>
      </c>
      <c r="J250" s="6">
        <v>0</v>
      </c>
      <c r="K250">
        <v>0</v>
      </c>
      <c r="L250" t="s">
        <v>503</v>
      </c>
      <c r="O250">
        <v>2</v>
      </c>
      <c r="P250" s="51">
        <v>0</v>
      </c>
      <c r="Q250" s="4">
        <v>0</v>
      </c>
      <c r="R250" s="43">
        <v>0</v>
      </c>
      <c r="S250" s="6">
        <v>0</v>
      </c>
      <c r="T250" s="6">
        <v>0</v>
      </c>
      <c r="U250" s="6"/>
      <c r="V250" s="43">
        <v>0</v>
      </c>
      <c r="W250" s="6">
        <v>0</v>
      </c>
      <c r="X250" s="6">
        <v>0</v>
      </c>
      <c r="Y250" s="6">
        <v>0</v>
      </c>
      <c r="Z250" s="6"/>
      <c r="AA250" s="43">
        <v>0</v>
      </c>
      <c r="AB250" s="6">
        <v>0</v>
      </c>
      <c r="AC250" s="6">
        <v>0</v>
      </c>
      <c r="AD250" s="6"/>
      <c r="AE250" s="35">
        <v>0</v>
      </c>
      <c r="AF250">
        <v>0</v>
      </c>
      <c r="AG250">
        <v>0</v>
      </c>
      <c r="AI250" s="35">
        <v>0</v>
      </c>
      <c r="AJ250">
        <v>0</v>
      </c>
      <c r="AK250">
        <v>0</v>
      </c>
      <c r="AL250">
        <v>0</v>
      </c>
      <c r="AN250" s="35">
        <v>0</v>
      </c>
      <c r="AO250">
        <v>0</v>
      </c>
      <c r="AP250">
        <v>0</v>
      </c>
      <c r="AT250" s="35"/>
      <c r="AZ250" s="35"/>
      <c r="BG250" s="35"/>
    </row>
    <row r="252" spans="1:62" s="60" customFormat="1" x14ac:dyDescent="0.2">
      <c r="AH252" s="60">
        <f>SUM(AE240:AG250,AO188:AR238)</f>
        <v>44.166666666666671</v>
      </c>
      <c r="AM252" s="60">
        <f>SUM(AI240:AL250,AT188:AX238)</f>
        <v>57.666666666666671</v>
      </c>
      <c r="AQ252" s="60">
        <f>SUM(AN240:AP250,AZ188:BE238)</f>
        <v>124.66666666666667</v>
      </c>
      <c r="AY252" s="60">
        <f>SUM(BG188:BJ238)</f>
        <v>158.5</v>
      </c>
    </row>
    <row r="253" spans="1:62" s="19" customFormat="1" x14ac:dyDescent="0.2">
      <c r="A253" s="19" t="s">
        <v>598</v>
      </c>
    </row>
    <row r="254" spans="1:62" s="3" customFormat="1" ht="68" x14ac:dyDescent="0.2">
      <c r="A254" s="1" t="s">
        <v>339</v>
      </c>
      <c r="H254" s="1" t="s">
        <v>340</v>
      </c>
      <c r="I254" s="12" t="s">
        <v>303</v>
      </c>
      <c r="J254" s="23"/>
      <c r="K254" s="23"/>
      <c r="L254" s="23"/>
      <c r="M254" s="39"/>
      <c r="O254" s="3">
        <f t="shared" ref="O254:O303" si="201">LEN(L254)</f>
        <v>0</v>
      </c>
      <c r="P254" s="3" t="e">
        <f t="shared" ref="P254:P303" si="202">J254/O254</f>
        <v>#DIV/0!</v>
      </c>
      <c r="Q254" s="3" t="e">
        <f t="shared" ref="Q254:Q303" si="203">K254/O254</f>
        <v>#DIV/0!</v>
      </c>
      <c r="R254" s="34">
        <f t="shared" ref="R254:R303" si="204">IF(L254="A",J254/O254,0)</f>
        <v>0</v>
      </c>
      <c r="S254" s="3">
        <f t="shared" ref="S254:S303" si="205">IF(L254="AB",J254/O254,0)</f>
        <v>0</v>
      </c>
      <c r="T254" s="3">
        <f t="shared" ref="T254:T303" si="206">IF(L254="ABC",J254/O254,0)</f>
        <v>0</v>
      </c>
      <c r="U254" s="3">
        <f t="shared" ref="U254:U303" si="207">IF(L254="ABCD",J254/O254,0)</f>
        <v>0</v>
      </c>
      <c r="W254" s="34">
        <f t="shared" ref="W254:W303" si="208">IF(L254="B",J254/O254,0)</f>
        <v>0</v>
      </c>
      <c r="X254" s="3">
        <f t="shared" ref="X254:X303" si="209">IF(L254="AB",J254/O254,0)</f>
        <v>0</v>
      </c>
      <c r="Y254" s="3">
        <f t="shared" ref="Y254:Y303" si="210">IF(L254="BC",J254/O254,0)</f>
        <v>0</v>
      </c>
      <c r="Z254" s="3">
        <f t="shared" ref="Z254:Z303" si="211">IF(L254="BCD",J254/O254,0)</f>
        <v>0</v>
      </c>
      <c r="AA254" s="3">
        <f t="shared" ref="AA254:AA303" si="212">IF(L254="ABCD",J254/O254,0)</f>
        <v>0</v>
      </c>
      <c r="AC254" s="34">
        <f t="shared" ref="AC254:AC303" si="213">IF(L254="C",J254/O254,0)</f>
        <v>0</v>
      </c>
      <c r="AD254" s="3">
        <f t="shared" ref="AD254:AD303" si="214">IF(L254="CD",J254/O254,0)</f>
        <v>0</v>
      </c>
      <c r="AE254" s="3">
        <f t="shared" ref="AE254:AE303" si="215">IF(L254="ABC",J254/O254,0)</f>
        <v>0</v>
      </c>
      <c r="AF254" s="3">
        <f t="shared" ref="AF254:AF303" si="216">IF(L254="ABCD",J254/O254,0)</f>
        <v>0</v>
      </c>
      <c r="AG254" s="3">
        <f t="shared" ref="AG254:AG303" si="217">IF(L254="BC",J254/O254,0)</f>
        <v>0</v>
      </c>
      <c r="AH254" s="3">
        <f t="shared" ref="AH254:AH303" si="218">IF(L254="BCD",J254/O254,0)</f>
        <v>0</v>
      </c>
      <c r="AJ254" s="34">
        <f t="shared" ref="AJ254:AJ303" si="219">IF(L254="D",J254/O254,0)</f>
        <v>0</v>
      </c>
      <c r="AK254" s="3">
        <f t="shared" ref="AK254:AK303" si="220">IF(L254="ABCD",J254/O254,0)</f>
        <v>0</v>
      </c>
      <c r="AL254" s="3">
        <f t="shared" ref="AL254:AL303" si="221">IF(L254="BCD",J254/O254,0)</f>
        <v>0</v>
      </c>
      <c r="AM254" s="3">
        <f t="shared" ref="AM254:AM303" si="222">IF(L254="CD",J254/O254,0)</f>
        <v>0</v>
      </c>
      <c r="AO254" s="34">
        <f t="shared" ref="AO254:AO303" si="223">IF(L254="A",K254/O254,0)</f>
        <v>0</v>
      </c>
      <c r="AP254" s="3">
        <f t="shared" ref="AP254:AP303" si="224">IF(L254="AB",K254/O254,0)</f>
        <v>0</v>
      </c>
      <c r="AQ254" s="3">
        <f t="shared" ref="AQ254:AQ303" si="225">IF(L254="ABC",K254/O254,0)</f>
        <v>0</v>
      </c>
      <c r="AR254" s="3">
        <f t="shared" ref="AR254:AR303" si="226">IF(L254="ABCD",K254/O254,0)</f>
        <v>0</v>
      </c>
      <c r="AT254" s="34">
        <f t="shared" ref="AT254:AT303" si="227">IF(L254="B",K254/O254,0)</f>
        <v>0</v>
      </c>
      <c r="AU254" s="3">
        <f t="shared" ref="AU254:AU303" si="228">IF(L254="AB",K254/O254,0)</f>
        <v>0</v>
      </c>
      <c r="AV254" s="3">
        <f t="shared" ref="AV254:AV303" si="229">IF(L254="BC",K254/O254,0)</f>
        <v>0</v>
      </c>
      <c r="AW254" s="3">
        <f t="shared" ref="AW254:AW303" si="230">IF(L254="BCD",K254/O254,0)</f>
        <v>0</v>
      </c>
      <c r="AX254" s="3">
        <f t="shared" ref="AX254:AX303" si="231">IF(L254="ABCD",K254/O254,0)</f>
        <v>0</v>
      </c>
      <c r="AZ254" s="34">
        <f t="shared" ref="AZ254:AZ303" si="232">IF(L254="C",K254/O254,0)</f>
        <v>0</v>
      </c>
      <c r="BA254" s="3">
        <f t="shared" ref="BA254:BA303" si="233">IF(L254="CD",K254/O254,0)</f>
        <v>0</v>
      </c>
      <c r="BB254" s="3">
        <f t="shared" ref="BB254:BB303" si="234">IF(L254="ABC",K254/O254,0)</f>
        <v>0</v>
      </c>
      <c r="BC254" s="3">
        <f t="shared" ref="BC254:BC303" si="235">IF(L254="ABCD",K254/O254,0)</f>
        <v>0</v>
      </c>
      <c r="BD254" s="3">
        <f t="shared" ref="BD254:BD303" si="236">IF(L254="BC",K254/O254,0)</f>
        <v>0</v>
      </c>
      <c r="BE254" s="3">
        <f t="shared" ref="BE254:BE303" si="237">IF(L254="BCD",K254/O254,0)</f>
        <v>0</v>
      </c>
      <c r="BG254" s="34">
        <f t="shared" ref="BG254:BG303" si="238">IF(L254="D",K254/O254,0)</f>
        <v>0</v>
      </c>
      <c r="BH254" s="3">
        <f t="shared" ref="BH254:BH303" si="239">IF(L254="ABCD",K254/O254,0)</f>
        <v>0</v>
      </c>
      <c r="BI254" s="3">
        <f t="shared" ref="BI254:BI303" si="240">IF(L254="BCD",K254/O254,0)</f>
        <v>0</v>
      </c>
      <c r="BJ254" s="3">
        <f t="shared" ref="BJ254:BJ303" si="241">IF(L254="CD",K254/O254,0)</f>
        <v>0</v>
      </c>
    </row>
    <row r="255" spans="1:62" ht="17" x14ac:dyDescent="0.2">
      <c r="A255" s="14" t="s">
        <v>0</v>
      </c>
      <c r="B255" s="15" t="s">
        <v>1</v>
      </c>
      <c r="C255" s="15" t="s">
        <v>2</v>
      </c>
      <c r="D255" s="15" t="s">
        <v>3</v>
      </c>
      <c r="E255" s="42" t="s">
        <v>4</v>
      </c>
      <c r="F255" s="42" t="s">
        <v>5</v>
      </c>
      <c r="G255" s="42" t="s">
        <v>6</v>
      </c>
      <c r="H255" s="14" t="s">
        <v>7</v>
      </c>
      <c r="I255" s="16" t="s">
        <v>8</v>
      </c>
      <c r="J255" s="24"/>
      <c r="K255" s="24"/>
      <c r="L255" s="24"/>
      <c r="M255" s="37"/>
      <c r="O255">
        <f t="shared" si="201"/>
        <v>0</v>
      </c>
      <c r="P255" t="e">
        <f t="shared" si="202"/>
        <v>#DIV/0!</v>
      </c>
      <c r="Q255" t="e">
        <f t="shared" si="203"/>
        <v>#DIV/0!</v>
      </c>
      <c r="R255" s="43">
        <f t="shared" si="204"/>
        <v>0</v>
      </c>
      <c r="S255" s="6">
        <f t="shared" si="205"/>
        <v>0</v>
      </c>
      <c r="T255" s="6">
        <f t="shared" si="206"/>
        <v>0</v>
      </c>
      <c r="U255" s="6">
        <f t="shared" si="207"/>
        <v>0</v>
      </c>
      <c r="V255" s="6"/>
      <c r="W255" s="43">
        <f t="shared" si="208"/>
        <v>0</v>
      </c>
      <c r="X255" s="6">
        <f t="shared" si="209"/>
        <v>0</v>
      </c>
      <c r="Y255" s="6">
        <f t="shared" si="210"/>
        <v>0</v>
      </c>
      <c r="Z255" s="6">
        <f t="shared" si="211"/>
        <v>0</v>
      </c>
      <c r="AA255" s="6">
        <f t="shared" si="212"/>
        <v>0</v>
      </c>
      <c r="AB255" s="6"/>
      <c r="AC255" s="43">
        <f t="shared" si="213"/>
        <v>0</v>
      </c>
      <c r="AD255" s="6">
        <f t="shared" si="214"/>
        <v>0</v>
      </c>
      <c r="AE255" s="6">
        <f t="shared" si="215"/>
        <v>0</v>
      </c>
      <c r="AF255" s="6">
        <f t="shared" si="216"/>
        <v>0</v>
      </c>
      <c r="AG255" s="6">
        <f t="shared" si="217"/>
        <v>0</v>
      </c>
      <c r="AH255" s="6">
        <f t="shared" si="218"/>
        <v>0</v>
      </c>
      <c r="AI255" s="6"/>
      <c r="AJ255" s="43">
        <f t="shared" si="219"/>
        <v>0</v>
      </c>
      <c r="AK255" s="6">
        <f t="shared" si="220"/>
        <v>0</v>
      </c>
      <c r="AL255" s="6">
        <f t="shared" si="221"/>
        <v>0</v>
      </c>
      <c r="AM255" s="6">
        <f t="shared" si="222"/>
        <v>0</v>
      </c>
      <c r="AN255" s="6"/>
      <c r="AO255" s="35">
        <f t="shared" si="223"/>
        <v>0</v>
      </c>
      <c r="AP255">
        <f t="shared" si="224"/>
        <v>0</v>
      </c>
      <c r="AQ255">
        <f t="shared" si="225"/>
        <v>0</v>
      </c>
      <c r="AR255">
        <f t="shared" si="226"/>
        <v>0</v>
      </c>
      <c r="AT255" s="35">
        <f t="shared" si="227"/>
        <v>0</v>
      </c>
      <c r="AU255">
        <f t="shared" si="228"/>
        <v>0</v>
      </c>
      <c r="AV255">
        <f t="shared" si="229"/>
        <v>0</v>
      </c>
      <c r="AW255">
        <f t="shared" si="230"/>
        <v>0</v>
      </c>
      <c r="AX255">
        <f t="shared" si="231"/>
        <v>0</v>
      </c>
      <c r="AZ255" s="35">
        <f t="shared" si="232"/>
        <v>0</v>
      </c>
      <c r="BA255">
        <f t="shared" si="233"/>
        <v>0</v>
      </c>
      <c r="BB255">
        <f t="shared" si="234"/>
        <v>0</v>
      </c>
      <c r="BC255">
        <f t="shared" si="235"/>
        <v>0</v>
      </c>
      <c r="BD255">
        <f t="shared" si="236"/>
        <v>0</v>
      </c>
      <c r="BE255">
        <f t="shared" si="237"/>
        <v>0</v>
      </c>
      <c r="BG255" s="35">
        <f t="shared" si="238"/>
        <v>0</v>
      </c>
      <c r="BH255">
        <f t="shared" si="239"/>
        <v>0</v>
      </c>
      <c r="BI255">
        <f t="shared" si="240"/>
        <v>0</v>
      </c>
      <c r="BJ255">
        <f t="shared" si="241"/>
        <v>0</v>
      </c>
    </row>
    <row r="256" spans="1:62" s="3" customFormat="1" ht="51" x14ac:dyDescent="0.2">
      <c r="A256" s="1" t="s">
        <v>341</v>
      </c>
      <c r="H256" s="1" t="s">
        <v>348</v>
      </c>
      <c r="I256" s="12"/>
      <c r="J256" s="23"/>
      <c r="K256" s="23"/>
      <c r="L256" s="23"/>
      <c r="M256" s="39"/>
      <c r="O256" s="3">
        <f t="shared" si="201"/>
        <v>0</v>
      </c>
      <c r="P256" s="3" t="e">
        <f t="shared" si="202"/>
        <v>#DIV/0!</v>
      </c>
      <c r="Q256" s="3" t="e">
        <f t="shared" si="203"/>
        <v>#DIV/0!</v>
      </c>
      <c r="R256" s="34">
        <f t="shared" si="204"/>
        <v>0</v>
      </c>
      <c r="S256" s="3">
        <f t="shared" si="205"/>
        <v>0</v>
      </c>
      <c r="T256" s="3">
        <f t="shared" si="206"/>
        <v>0</v>
      </c>
      <c r="U256" s="3">
        <f t="shared" si="207"/>
        <v>0</v>
      </c>
      <c r="W256" s="34">
        <f t="shared" si="208"/>
        <v>0</v>
      </c>
      <c r="X256" s="3">
        <f t="shared" si="209"/>
        <v>0</v>
      </c>
      <c r="Y256" s="3">
        <f t="shared" si="210"/>
        <v>0</v>
      </c>
      <c r="Z256" s="3">
        <f t="shared" si="211"/>
        <v>0</v>
      </c>
      <c r="AA256" s="3">
        <f t="shared" si="212"/>
        <v>0</v>
      </c>
      <c r="AC256" s="34">
        <f t="shared" si="213"/>
        <v>0</v>
      </c>
      <c r="AD256" s="3">
        <f t="shared" si="214"/>
        <v>0</v>
      </c>
      <c r="AE256" s="3">
        <f t="shared" si="215"/>
        <v>0</v>
      </c>
      <c r="AF256" s="3">
        <f t="shared" si="216"/>
        <v>0</v>
      </c>
      <c r="AG256" s="3">
        <f t="shared" si="217"/>
        <v>0</v>
      </c>
      <c r="AH256" s="3">
        <f t="shared" si="218"/>
        <v>0</v>
      </c>
      <c r="AJ256" s="34">
        <f t="shared" si="219"/>
        <v>0</v>
      </c>
      <c r="AK256" s="3">
        <f t="shared" si="220"/>
        <v>0</v>
      </c>
      <c r="AL256" s="3">
        <f t="shared" si="221"/>
        <v>0</v>
      </c>
      <c r="AM256" s="3">
        <f t="shared" si="222"/>
        <v>0</v>
      </c>
      <c r="AO256" s="34">
        <f t="shared" si="223"/>
        <v>0</v>
      </c>
      <c r="AP256" s="3">
        <f t="shared" si="224"/>
        <v>0</v>
      </c>
      <c r="AQ256" s="3">
        <f t="shared" si="225"/>
        <v>0</v>
      </c>
      <c r="AR256" s="3">
        <f t="shared" si="226"/>
        <v>0</v>
      </c>
      <c r="AT256" s="34">
        <f t="shared" si="227"/>
        <v>0</v>
      </c>
      <c r="AU256" s="3">
        <f t="shared" si="228"/>
        <v>0</v>
      </c>
      <c r="AV256" s="3">
        <f t="shared" si="229"/>
        <v>0</v>
      </c>
      <c r="AW256" s="3">
        <f t="shared" si="230"/>
        <v>0</v>
      </c>
      <c r="AX256" s="3">
        <f t="shared" si="231"/>
        <v>0</v>
      </c>
      <c r="AZ256" s="34">
        <f t="shared" si="232"/>
        <v>0</v>
      </c>
      <c r="BA256" s="3">
        <f t="shared" si="233"/>
        <v>0</v>
      </c>
      <c r="BB256" s="3">
        <f t="shared" si="234"/>
        <v>0</v>
      </c>
      <c r="BC256" s="3">
        <f t="shared" si="235"/>
        <v>0</v>
      </c>
      <c r="BD256" s="3">
        <f t="shared" si="236"/>
        <v>0</v>
      </c>
      <c r="BE256" s="3">
        <f t="shared" si="237"/>
        <v>0</v>
      </c>
      <c r="BG256" s="34">
        <f t="shared" si="238"/>
        <v>0</v>
      </c>
      <c r="BH256" s="3">
        <f t="shared" si="239"/>
        <v>0</v>
      </c>
      <c r="BI256" s="3">
        <f t="shared" si="240"/>
        <v>0</v>
      </c>
      <c r="BJ256" s="3">
        <f t="shared" si="241"/>
        <v>0</v>
      </c>
    </row>
    <row r="257" spans="1:63" ht="34" x14ac:dyDescent="0.2">
      <c r="A257" s="4" t="s">
        <v>342</v>
      </c>
      <c r="B257" s="6">
        <v>1</v>
      </c>
      <c r="C257" s="6">
        <v>0</v>
      </c>
      <c r="D257" s="6">
        <v>0</v>
      </c>
      <c r="E257" s="10">
        <v>0</v>
      </c>
      <c r="F257" s="10">
        <v>0</v>
      </c>
      <c r="G257" s="10">
        <v>0</v>
      </c>
      <c r="H257" s="4"/>
      <c r="I257" s="13" t="s">
        <v>343</v>
      </c>
      <c r="J257" s="24">
        <f t="shared" ref="J257:J288" si="242" xml:space="preserve"> SUM(B257,C257,D257)</f>
        <v>1</v>
      </c>
      <c r="K257" s="24">
        <f t="shared" ref="K257:K288" si="243" xml:space="preserve"> SUM(B257,C257,D257,E257,F257,G257)</f>
        <v>1</v>
      </c>
      <c r="L257" s="24" t="s">
        <v>482</v>
      </c>
      <c r="M257" s="37"/>
      <c r="N257">
        <v>1</v>
      </c>
      <c r="O257">
        <f t="shared" si="201"/>
        <v>2</v>
      </c>
      <c r="P257">
        <f t="shared" si="202"/>
        <v>0.5</v>
      </c>
      <c r="Q257">
        <f t="shared" si="203"/>
        <v>0.5</v>
      </c>
      <c r="R257" s="43">
        <f t="shared" si="204"/>
        <v>0</v>
      </c>
      <c r="S257" s="6">
        <f t="shared" si="205"/>
        <v>0.5</v>
      </c>
      <c r="T257" s="6">
        <f t="shared" si="206"/>
        <v>0</v>
      </c>
      <c r="U257" s="6">
        <f t="shared" si="207"/>
        <v>0</v>
      </c>
      <c r="V257" s="6"/>
      <c r="W257" s="43">
        <f t="shared" si="208"/>
        <v>0</v>
      </c>
      <c r="X257" s="6">
        <f t="shared" si="209"/>
        <v>0.5</v>
      </c>
      <c r="Y257" s="6">
        <f t="shared" si="210"/>
        <v>0</v>
      </c>
      <c r="Z257" s="6">
        <f t="shared" si="211"/>
        <v>0</v>
      </c>
      <c r="AA257" s="6">
        <f t="shared" si="212"/>
        <v>0</v>
      </c>
      <c r="AB257" s="6"/>
      <c r="AC257" s="43">
        <f t="shared" si="213"/>
        <v>0</v>
      </c>
      <c r="AD257" s="6">
        <f t="shared" si="214"/>
        <v>0</v>
      </c>
      <c r="AE257" s="6">
        <f t="shared" si="215"/>
        <v>0</v>
      </c>
      <c r="AF257" s="6">
        <f t="shared" si="216"/>
        <v>0</v>
      </c>
      <c r="AG257" s="6">
        <f t="shared" si="217"/>
        <v>0</v>
      </c>
      <c r="AH257" s="6">
        <f t="shared" si="218"/>
        <v>0</v>
      </c>
      <c r="AI257" s="6"/>
      <c r="AJ257" s="43">
        <f t="shared" si="219"/>
        <v>0</v>
      </c>
      <c r="AK257" s="6">
        <f t="shared" si="220"/>
        <v>0</v>
      </c>
      <c r="AL257" s="6">
        <f t="shared" si="221"/>
        <v>0</v>
      </c>
      <c r="AM257" s="6">
        <f t="shared" si="222"/>
        <v>0</v>
      </c>
      <c r="AN257" s="6"/>
      <c r="AO257" s="35">
        <f t="shared" si="223"/>
        <v>0</v>
      </c>
      <c r="AP257">
        <f t="shared" si="224"/>
        <v>0.5</v>
      </c>
      <c r="AQ257">
        <f t="shared" si="225"/>
        <v>0</v>
      </c>
      <c r="AR257">
        <f t="shared" si="226"/>
        <v>0</v>
      </c>
      <c r="AT257" s="35">
        <f t="shared" si="227"/>
        <v>0</v>
      </c>
      <c r="AU257">
        <f t="shared" si="228"/>
        <v>0.5</v>
      </c>
      <c r="AV257">
        <f t="shared" si="229"/>
        <v>0</v>
      </c>
      <c r="AW257">
        <f t="shared" si="230"/>
        <v>0</v>
      </c>
      <c r="AX257">
        <f t="shared" si="231"/>
        <v>0</v>
      </c>
      <c r="AZ257" s="35">
        <f t="shared" si="232"/>
        <v>0</v>
      </c>
      <c r="BA257">
        <f t="shared" si="233"/>
        <v>0</v>
      </c>
      <c r="BB257">
        <f t="shared" si="234"/>
        <v>0</v>
      </c>
      <c r="BC257">
        <f t="shared" si="235"/>
        <v>0</v>
      </c>
      <c r="BD257">
        <f t="shared" si="236"/>
        <v>0</v>
      </c>
      <c r="BE257">
        <f t="shared" si="237"/>
        <v>0</v>
      </c>
      <c r="BG257" s="35">
        <f t="shared" si="238"/>
        <v>0</v>
      </c>
      <c r="BH257">
        <f t="shared" si="239"/>
        <v>0</v>
      </c>
      <c r="BI257">
        <f t="shared" si="240"/>
        <v>0</v>
      </c>
      <c r="BJ257">
        <f t="shared" si="241"/>
        <v>0</v>
      </c>
    </row>
    <row r="258" spans="1:63" ht="17" x14ac:dyDescent="0.2">
      <c r="A258" s="4" t="s">
        <v>344</v>
      </c>
      <c r="B258" s="6">
        <v>0</v>
      </c>
      <c r="C258" s="6">
        <v>0</v>
      </c>
      <c r="D258" s="6">
        <v>1</v>
      </c>
      <c r="E258" s="10">
        <v>0</v>
      </c>
      <c r="F258" s="10">
        <v>0</v>
      </c>
      <c r="G258" s="10">
        <v>1</v>
      </c>
      <c r="H258" s="4"/>
      <c r="I258" s="13" t="s">
        <v>345</v>
      </c>
      <c r="J258" s="24">
        <f t="shared" si="242"/>
        <v>1</v>
      </c>
      <c r="K258" s="24">
        <f t="shared" si="243"/>
        <v>2</v>
      </c>
      <c r="L258" s="24" t="s">
        <v>433</v>
      </c>
      <c r="M258" s="37"/>
      <c r="N258">
        <v>1</v>
      </c>
      <c r="O258">
        <f t="shared" si="201"/>
        <v>1</v>
      </c>
      <c r="P258">
        <f t="shared" si="202"/>
        <v>1</v>
      </c>
      <c r="Q258">
        <f t="shared" si="203"/>
        <v>2</v>
      </c>
      <c r="R258" s="43">
        <f t="shared" si="204"/>
        <v>0</v>
      </c>
      <c r="S258" s="6">
        <f t="shared" si="205"/>
        <v>0</v>
      </c>
      <c r="T258" s="6">
        <f t="shared" si="206"/>
        <v>0</v>
      </c>
      <c r="U258" s="6">
        <f t="shared" si="207"/>
        <v>0</v>
      </c>
      <c r="V258" s="6"/>
      <c r="W258" s="43">
        <f t="shared" si="208"/>
        <v>1</v>
      </c>
      <c r="X258" s="6">
        <f t="shared" si="209"/>
        <v>0</v>
      </c>
      <c r="Y258" s="6">
        <f t="shared" si="210"/>
        <v>0</v>
      </c>
      <c r="Z258" s="6">
        <f t="shared" si="211"/>
        <v>0</v>
      </c>
      <c r="AA258" s="6">
        <f t="shared" si="212"/>
        <v>0</v>
      </c>
      <c r="AB258" s="6"/>
      <c r="AC258" s="43">
        <f t="shared" si="213"/>
        <v>0</v>
      </c>
      <c r="AD258" s="6">
        <f t="shared" si="214"/>
        <v>0</v>
      </c>
      <c r="AE258" s="6">
        <f t="shared" si="215"/>
        <v>0</v>
      </c>
      <c r="AF258" s="6">
        <f t="shared" si="216"/>
        <v>0</v>
      </c>
      <c r="AG258" s="6">
        <f t="shared" si="217"/>
        <v>0</v>
      </c>
      <c r="AH258" s="6">
        <f t="shared" si="218"/>
        <v>0</v>
      </c>
      <c r="AI258" s="6"/>
      <c r="AJ258" s="43">
        <f t="shared" si="219"/>
        <v>0</v>
      </c>
      <c r="AK258" s="6">
        <f t="shared" si="220"/>
        <v>0</v>
      </c>
      <c r="AL258" s="6">
        <f t="shared" si="221"/>
        <v>0</v>
      </c>
      <c r="AM258" s="6">
        <f t="shared" si="222"/>
        <v>0</v>
      </c>
      <c r="AN258" s="6"/>
      <c r="AO258" s="35">
        <f t="shared" si="223"/>
        <v>0</v>
      </c>
      <c r="AP258">
        <f t="shared" si="224"/>
        <v>0</v>
      </c>
      <c r="AQ258">
        <f t="shared" si="225"/>
        <v>0</v>
      </c>
      <c r="AR258">
        <f t="shared" si="226"/>
        <v>0</v>
      </c>
      <c r="AT258" s="35">
        <f t="shared" si="227"/>
        <v>2</v>
      </c>
      <c r="AU258">
        <f t="shared" si="228"/>
        <v>0</v>
      </c>
      <c r="AV258">
        <f t="shared" si="229"/>
        <v>0</v>
      </c>
      <c r="AW258">
        <f t="shared" si="230"/>
        <v>0</v>
      </c>
      <c r="AX258">
        <f t="shared" si="231"/>
        <v>0</v>
      </c>
      <c r="AZ258" s="35">
        <f t="shared" si="232"/>
        <v>0</v>
      </c>
      <c r="BA258">
        <f t="shared" si="233"/>
        <v>0</v>
      </c>
      <c r="BB258">
        <f t="shared" si="234"/>
        <v>0</v>
      </c>
      <c r="BC258">
        <f t="shared" si="235"/>
        <v>0</v>
      </c>
      <c r="BD258">
        <f t="shared" si="236"/>
        <v>0</v>
      </c>
      <c r="BE258">
        <f t="shared" si="237"/>
        <v>0</v>
      </c>
      <c r="BG258" s="35">
        <f t="shared" si="238"/>
        <v>0</v>
      </c>
      <c r="BH258">
        <f t="shared" si="239"/>
        <v>0</v>
      </c>
      <c r="BI258">
        <f t="shared" si="240"/>
        <v>0</v>
      </c>
      <c r="BJ258">
        <f t="shared" si="241"/>
        <v>0</v>
      </c>
    </row>
    <row r="259" spans="1:63" ht="34" x14ac:dyDescent="0.2">
      <c r="A259" s="4" t="s">
        <v>346</v>
      </c>
      <c r="B259" s="6">
        <v>0</v>
      </c>
      <c r="C259" s="6">
        <v>2</v>
      </c>
      <c r="D259" s="6">
        <v>0</v>
      </c>
      <c r="E259" s="10">
        <v>0</v>
      </c>
      <c r="F259" s="10">
        <v>0</v>
      </c>
      <c r="G259" s="10">
        <v>0</v>
      </c>
      <c r="H259" s="4"/>
      <c r="I259" s="13" t="s">
        <v>347</v>
      </c>
      <c r="J259" s="24">
        <f t="shared" si="242"/>
        <v>2</v>
      </c>
      <c r="K259" s="24">
        <f t="shared" si="243"/>
        <v>2</v>
      </c>
      <c r="L259" s="24" t="s">
        <v>503</v>
      </c>
      <c r="M259" s="37"/>
      <c r="N259">
        <v>1</v>
      </c>
      <c r="O259">
        <f t="shared" si="201"/>
        <v>2</v>
      </c>
      <c r="P259">
        <f t="shared" si="202"/>
        <v>1</v>
      </c>
      <c r="Q259">
        <f t="shared" si="203"/>
        <v>1</v>
      </c>
      <c r="R259" s="43">
        <f t="shared" si="204"/>
        <v>0</v>
      </c>
      <c r="S259" s="6">
        <f t="shared" si="205"/>
        <v>0</v>
      </c>
      <c r="T259" s="6">
        <f t="shared" si="206"/>
        <v>0</v>
      </c>
      <c r="U259" s="6">
        <f t="shared" si="207"/>
        <v>0</v>
      </c>
      <c r="V259" s="6"/>
      <c r="W259" s="43">
        <f t="shared" si="208"/>
        <v>0</v>
      </c>
      <c r="X259" s="6">
        <f t="shared" si="209"/>
        <v>0</v>
      </c>
      <c r="Y259" s="6">
        <f t="shared" si="210"/>
        <v>1</v>
      </c>
      <c r="Z259" s="6">
        <f t="shared" si="211"/>
        <v>0</v>
      </c>
      <c r="AA259" s="6">
        <f t="shared" si="212"/>
        <v>0</v>
      </c>
      <c r="AB259" s="6"/>
      <c r="AC259" s="43">
        <f t="shared" si="213"/>
        <v>0</v>
      </c>
      <c r="AD259" s="6">
        <f t="shared" si="214"/>
        <v>0</v>
      </c>
      <c r="AE259" s="6">
        <f t="shared" si="215"/>
        <v>0</v>
      </c>
      <c r="AF259" s="6">
        <f t="shared" si="216"/>
        <v>0</v>
      </c>
      <c r="AG259" s="6">
        <f t="shared" si="217"/>
        <v>1</v>
      </c>
      <c r="AH259" s="6">
        <f t="shared" si="218"/>
        <v>0</v>
      </c>
      <c r="AI259" s="6"/>
      <c r="AJ259" s="43">
        <f t="shared" si="219"/>
        <v>0</v>
      </c>
      <c r="AK259" s="6">
        <f t="shared" si="220"/>
        <v>0</v>
      </c>
      <c r="AL259" s="6">
        <f t="shared" si="221"/>
        <v>0</v>
      </c>
      <c r="AM259" s="6">
        <f t="shared" si="222"/>
        <v>0</v>
      </c>
      <c r="AN259" s="6"/>
      <c r="AO259" s="35">
        <f t="shared" si="223"/>
        <v>0</v>
      </c>
      <c r="AP259">
        <f t="shared" si="224"/>
        <v>0</v>
      </c>
      <c r="AQ259">
        <f t="shared" si="225"/>
        <v>0</v>
      </c>
      <c r="AR259">
        <f t="shared" si="226"/>
        <v>0</v>
      </c>
      <c r="AT259" s="35">
        <f t="shared" si="227"/>
        <v>0</v>
      </c>
      <c r="AU259">
        <f t="shared" si="228"/>
        <v>0</v>
      </c>
      <c r="AV259">
        <f t="shared" si="229"/>
        <v>1</v>
      </c>
      <c r="AW259">
        <f t="shared" si="230"/>
        <v>0</v>
      </c>
      <c r="AX259">
        <f t="shared" si="231"/>
        <v>0</v>
      </c>
      <c r="AZ259" s="35">
        <f t="shared" si="232"/>
        <v>0</v>
      </c>
      <c r="BA259">
        <f t="shared" si="233"/>
        <v>0</v>
      </c>
      <c r="BB259">
        <f t="shared" si="234"/>
        <v>0</v>
      </c>
      <c r="BC259">
        <f t="shared" si="235"/>
        <v>0</v>
      </c>
      <c r="BD259">
        <f t="shared" si="236"/>
        <v>1</v>
      </c>
      <c r="BE259">
        <f t="shared" si="237"/>
        <v>0</v>
      </c>
      <c r="BG259" s="35">
        <f t="shared" si="238"/>
        <v>0</v>
      </c>
      <c r="BH259">
        <f t="shared" si="239"/>
        <v>0</v>
      </c>
      <c r="BI259">
        <f t="shared" si="240"/>
        <v>0</v>
      </c>
      <c r="BJ259">
        <f t="shared" si="241"/>
        <v>0</v>
      </c>
    </row>
    <row r="260" spans="1:63" ht="17" x14ac:dyDescent="0.2">
      <c r="A260" s="4" t="s">
        <v>195</v>
      </c>
      <c r="B260" s="6">
        <v>2</v>
      </c>
      <c r="C260" s="6">
        <v>0</v>
      </c>
      <c r="D260" s="6">
        <v>0</v>
      </c>
      <c r="E260" s="10">
        <v>0</v>
      </c>
      <c r="F260" s="10">
        <v>0</v>
      </c>
      <c r="G260" s="10">
        <v>0</v>
      </c>
      <c r="H260" s="4"/>
      <c r="I260" s="13" t="s">
        <v>78</v>
      </c>
      <c r="J260" s="24">
        <f t="shared" si="242"/>
        <v>2</v>
      </c>
      <c r="K260" s="24">
        <f t="shared" si="243"/>
        <v>2</v>
      </c>
      <c r="L260" s="24"/>
      <c r="M260" s="37"/>
      <c r="N260">
        <v>1</v>
      </c>
      <c r="O260">
        <f t="shared" si="201"/>
        <v>0</v>
      </c>
      <c r="P260" t="e">
        <f t="shared" si="202"/>
        <v>#DIV/0!</v>
      </c>
      <c r="Q260" t="e">
        <f t="shared" si="203"/>
        <v>#DIV/0!</v>
      </c>
      <c r="R260" s="43">
        <f t="shared" si="204"/>
        <v>0</v>
      </c>
      <c r="S260" s="6">
        <f t="shared" si="205"/>
        <v>0</v>
      </c>
      <c r="T260" s="6">
        <f t="shared" si="206"/>
        <v>0</v>
      </c>
      <c r="U260" s="6">
        <f t="shared" si="207"/>
        <v>0</v>
      </c>
      <c r="V260" s="6"/>
      <c r="W260" s="43">
        <f t="shared" si="208"/>
        <v>0</v>
      </c>
      <c r="X260" s="6">
        <f t="shared" si="209"/>
        <v>0</v>
      </c>
      <c r="Y260" s="6">
        <f t="shared" si="210"/>
        <v>0</v>
      </c>
      <c r="Z260" s="6">
        <f t="shared" si="211"/>
        <v>0</v>
      </c>
      <c r="AA260" s="6">
        <f t="shared" si="212"/>
        <v>0</v>
      </c>
      <c r="AB260" s="6"/>
      <c r="AC260" s="43">
        <f t="shared" si="213"/>
        <v>0</v>
      </c>
      <c r="AD260" s="6">
        <f t="shared" si="214"/>
        <v>0</v>
      </c>
      <c r="AE260" s="6">
        <f t="shared" si="215"/>
        <v>0</v>
      </c>
      <c r="AF260" s="6">
        <f t="shared" si="216"/>
        <v>0</v>
      </c>
      <c r="AG260" s="6">
        <f t="shared" si="217"/>
        <v>0</v>
      </c>
      <c r="AH260" s="6">
        <f t="shared" si="218"/>
        <v>0</v>
      </c>
      <c r="AI260" s="6"/>
      <c r="AJ260" s="43">
        <f t="shared" si="219"/>
        <v>0</v>
      </c>
      <c r="AK260" s="6">
        <f t="shared" si="220"/>
        <v>0</v>
      </c>
      <c r="AL260" s="6">
        <f t="shared" si="221"/>
        <v>0</v>
      </c>
      <c r="AM260" s="6">
        <f t="shared" si="222"/>
        <v>0</v>
      </c>
      <c r="AN260" s="6"/>
      <c r="AO260" s="35">
        <f t="shared" si="223"/>
        <v>0</v>
      </c>
      <c r="AP260">
        <f t="shared" si="224"/>
        <v>0</v>
      </c>
      <c r="AQ260">
        <f t="shared" si="225"/>
        <v>0</v>
      </c>
      <c r="AR260">
        <f t="shared" si="226"/>
        <v>0</v>
      </c>
      <c r="AT260" s="35">
        <f t="shared" si="227"/>
        <v>0</v>
      </c>
      <c r="AU260">
        <f t="shared" si="228"/>
        <v>0</v>
      </c>
      <c r="AV260">
        <f t="shared" si="229"/>
        <v>0</v>
      </c>
      <c r="AW260">
        <f t="shared" si="230"/>
        <v>0</v>
      </c>
      <c r="AX260">
        <f t="shared" si="231"/>
        <v>0</v>
      </c>
      <c r="AZ260" s="35">
        <f t="shared" si="232"/>
        <v>0</v>
      </c>
      <c r="BA260">
        <f t="shared" si="233"/>
        <v>0</v>
      </c>
      <c r="BB260">
        <f t="shared" si="234"/>
        <v>0</v>
      </c>
      <c r="BC260">
        <f t="shared" si="235"/>
        <v>0</v>
      </c>
      <c r="BD260">
        <f t="shared" si="236"/>
        <v>0</v>
      </c>
      <c r="BE260">
        <f t="shared" si="237"/>
        <v>0</v>
      </c>
      <c r="BG260" s="35">
        <f t="shared" si="238"/>
        <v>0</v>
      </c>
      <c r="BH260">
        <f t="shared" si="239"/>
        <v>0</v>
      </c>
      <c r="BI260">
        <f t="shared" si="240"/>
        <v>0</v>
      </c>
      <c r="BJ260">
        <f t="shared" si="241"/>
        <v>0</v>
      </c>
    </row>
    <row r="261" spans="1:63" x14ac:dyDescent="0.2">
      <c r="A261" s="4"/>
      <c r="B261" s="6"/>
      <c r="C261" s="6"/>
      <c r="D261" s="6"/>
      <c r="E261" s="10"/>
      <c r="F261" s="10"/>
      <c r="G261" s="10"/>
      <c r="H261" s="4"/>
      <c r="I261" s="13"/>
      <c r="J261" s="24"/>
      <c r="K261" s="24"/>
      <c r="L261" s="24"/>
      <c r="M261" s="37"/>
      <c r="O261">
        <f t="shared" si="201"/>
        <v>0</v>
      </c>
      <c r="P261" t="e">
        <f t="shared" si="202"/>
        <v>#DIV/0!</v>
      </c>
      <c r="Q261" t="e">
        <f t="shared" si="203"/>
        <v>#DIV/0!</v>
      </c>
      <c r="R261" s="43">
        <f t="shared" si="204"/>
        <v>0</v>
      </c>
      <c r="S261" s="6">
        <f t="shared" si="205"/>
        <v>0</v>
      </c>
      <c r="T261" s="6">
        <f t="shared" si="206"/>
        <v>0</v>
      </c>
      <c r="U261" s="6">
        <f t="shared" si="207"/>
        <v>0</v>
      </c>
      <c r="V261" s="6">
        <f>SUM(R257:U261)</f>
        <v>0.5</v>
      </c>
      <c r="W261" s="43">
        <f t="shared" si="208"/>
        <v>0</v>
      </c>
      <c r="X261" s="6">
        <f t="shared" si="209"/>
        <v>0</v>
      </c>
      <c r="Y261" s="6">
        <f t="shared" si="210"/>
        <v>0</v>
      </c>
      <c r="Z261" s="6">
        <f t="shared" si="211"/>
        <v>0</v>
      </c>
      <c r="AA261" s="6">
        <f t="shared" si="212"/>
        <v>0</v>
      </c>
      <c r="AB261" s="6">
        <f>SUM(W257:AA260)</f>
        <v>2.5</v>
      </c>
      <c r="AC261" s="43">
        <f t="shared" si="213"/>
        <v>0</v>
      </c>
      <c r="AD261" s="6">
        <f t="shared" si="214"/>
        <v>0</v>
      </c>
      <c r="AE261" s="6">
        <f t="shared" si="215"/>
        <v>0</v>
      </c>
      <c r="AF261" s="6">
        <f t="shared" si="216"/>
        <v>0</v>
      </c>
      <c r="AG261" s="6">
        <f t="shared" si="217"/>
        <v>0</v>
      </c>
      <c r="AH261" s="6">
        <f t="shared" si="218"/>
        <v>0</v>
      </c>
      <c r="AI261" s="6">
        <f>SUM(AC257:AH260)</f>
        <v>1</v>
      </c>
      <c r="AJ261" s="43">
        <f t="shared" si="219"/>
        <v>0</v>
      </c>
      <c r="AK261" s="6">
        <f t="shared" si="220"/>
        <v>0</v>
      </c>
      <c r="AL261" s="6">
        <f t="shared" si="221"/>
        <v>0</v>
      </c>
      <c r="AM261" s="6">
        <f t="shared" si="222"/>
        <v>0</v>
      </c>
      <c r="AN261" s="6">
        <f>SUM(AJ257:AM260)</f>
        <v>0</v>
      </c>
      <c r="AO261" s="35">
        <f t="shared" si="223"/>
        <v>0</v>
      </c>
      <c r="AP261">
        <f t="shared" si="224"/>
        <v>0</v>
      </c>
      <c r="AQ261">
        <f t="shared" si="225"/>
        <v>0</v>
      </c>
      <c r="AR261">
        <f t="shared" si="226"/>
        <v>0</v>
      </c>
      <c r="AS261">
        <f>SUM(AO257:AR260)</f>
        <v>0.5</v>
      </c>
      <c r="AT261" s="35">
        <f t="shared" si="227"/>
        <v>0</v>
      </c>
      <c r="AU261">
        <f t="shared" si="228"/>
        <v>0</v>
      </c>
      <c r="AV261">
        <f t="shared" si="229"/>
        <v>0</v>
      </c>
      <c r="AW261">
        <f t="shared" si="230"/>
        <v>0</v>
      </c>
      <c r="AX261">
        <f t="shared" si="231"/>
        <v>0</v>
      </c>
      <c r="AY261">
        <f>SUM(AT257:AX260)</f>
        <v>3.5</v>
      </c>
      <c r="AZ261" s="35">
        <f t="shared" si="232"/>
        <v>0</v>
      </c>
      <c r="BA261">
        <f t="shared" si="233"/>
        <v>0</v>
      </c>
      <c r="BB261">
        <f t="shared" si="234"/>
        <v>0</v>
      </c>
      <c r="BC261">
        <f t="shared" si="235"/>
        <v>0</v>
      </c>
      <c r="BD261">
        <f t="shared" si="236"/>
        <v>0</v>
      </c>
      <c r="BE261">
        <f t="shared" si="237"/>
        <v>0</v>
      </c>
      <c r="BF261">
        <f>SUM(AZ257:BE260)</f>
        <v>1</v>
      </c>
      <c r="BG261" s="35">
        <f t="shared" si="238"/>
        <v>0</v>
      </c>
      <c r="BH261">
        <f t="shared" si="239"/>
        <v>0</v>
      </c>
      <c r="BI261">
        <f t="shared" si="240"/>
        <v>0</v>
      </c>
      <c r="BJ261">
        <f t="shared" si="241"/>
        <v>0</v>
      </c>
      <c r="BK261">
        <f>SUM(BG257:BJ260)</f>
        <v>0</v>
      </c>
    </row>
    <row r="262" spans="1:63" s="3" customFormat="1" ht="68" x14ac:dyDescent="0.2">
      <c r="A262" s="1" t="s">
        <v>349</v>
      </c>
      <c r="H262" s="1" t="s">
        <v>356</v>
      </c>
      <c r="I262" s="12"/>
      <c r="J262" s="23"/>
      <c r="K262" s="23"/>
      <c r="L262" s="23"/>
      <c r="M262" s="39"/>
      <c r="O262" s="3">
        <f t="shared" si="201"/>
        <v>0</v>
      </c>
      <c r="P262" s="3" t="e">
        <f t="shared" si="202"/>
        <v>#DIV/0!</v>
      </c>
      <c r="Q262" s="3" t="e">
        <f t="shared" si="203"/>
        <v>#DIV/0!</v>
      </c>
      <c r="R262" s="34">
        <f t="shared" si="204"/>
        <v>0</v>
      </c>
      <c r="S262" s="3">
        <f t="shared" si="205"/>
        <v>0</v>
      </c>
      <c r="T262" s="3">
        <f t="shared" si="206"/>
        <v>0</v>
      </c>
      <c r="U262" s="3">
        <f t="shared" si="207"/>
        <v>0</v>
      </c>
      <c r="W262" s="34">
        <f t="shared" si="208"/>
        <v>0</v>
      </c>
      <c r="X262" s="3">
        <f t="shared" si="209"/>
        <v>0</v>
      </c>
      <c r="Y262" s="3">
        <f t="shared" si="210"/>
        <v>0</v>
      </c>
      <c r="Z262" s="3">
        <f t="shared" si="211"/>
        <v>0</v>
      </c>
      <c r="AA262" s="3">
        <f t="shared" si="212"/>
        <v>0</v>
      </c>
      <c r="AC262" s="34">
        <f t="shared" si="213"/>
        <v>0</v>
      </c>
      <c r="AD262" s="3">
        <f t="shared" si="214"/>
        <v>0</v>
      </c>
      <c r="AE262" s="3">
        <f t="shared" si="215"/>
        <v>0</v>
      </c>
      <c r="AF262" s="3">
        <f t="shared" si="216"/>
        <v>0</v>
      </c>
      <c r="AG262" s="3">
        <f t="shared" si="217"/>
        <v>0</v>
      </c>
      <c r="AH262" s="3">
        <f t="shared" si="218"/>
        <v>0</v>
      </c>
      <c r="AJ262" s="34">
        <f t="shared" si="219"/>
        <v>0</v>
      </c>
      <c r="AK262" s="3">
        <f t="shared" si="220"/>
        <v>0</v>
      </c>
      <c r="AL262" s="3">
        <f t="shared" si="221"/>
        <v>0</v>
      </c>
      <c r="AM262" s="3">
        <f t="shared" si="222"/>
        <v>0</v>
      </c>
      <c r="AO262" s="34">
        <f t="shared" si="223"/>
        <v>0</v>
      </c>
      <c r="AP262" s="3">
        <f t="shared" si="224"/>
        <v>0</v>
      </c>
      <c r="AQ262" s="3">
        <f t="shared" si="225"/>
        <v>0</v>
      </c>
      <c r="AR262" s="3">
        <f t="shared" si="226"/>
        <v>0</v>
      </c>
      <c r="AT262" s="34">
        <f t="shared" si="227"/>
        <v>0</v>
      </c>
      <c r="AU262" s="3">
        <f t="shared" si="228"/>
        <v>0</v>
      </c>
      <c r="AV262" s="3">
        <f t="shared" si="229"/>
        <v>0</v>
      </c>
      <c r="AW262" s="3">
        <f t="shared" si="230"/>
        <v>0</v>
      </c>
      <c r="AX262" s="3">
        <f t="shared" si="231"/>
        <v>0</v>
      </c>
      <c r="AZ262" s="34">
        <f t="shared" si="232"/>
        <v>0</v>
      </c>
      <c r="BA262" s="3">
        <f t="shared" si="233"/>
        <v>0</v>
      </c>
      <c r="BB262" s="3">
        <f t="shared" si="234"/>
        <v>0</v>
      </c>
      <c r="BC262" s="3">
        <f t="shared" si="235"/>
        <v>0</v>
      </c>
      <c r="BD262" s="3">
        <f t="shared" si="236"/>
        <v>0</v>
      </c>
      <c r="BE262" s="3">
        <f t="shared" si="237"/>
        <v>0</v>
      </c>
      <c r="BG262" s="34">
        <f t="shared" si="238"/>
        <v>0</v>
      </c>
      <c r="BH262" s="3">
        <f t="shared" si="239"/>
        <v>0</v>
      </c>
      <c r="BI262" s="3">
        <f t="shared" si="240"/>
        <v>0</v>
      </c>
      <c r="BJ262" s="3">
        <f t="shared" si="241"/>
        <v>0</v>
      </c>
    </row>
    <row r="263" spans="1:63" ht="51" x14ac:dyDescent="0.2">
      <c r="A263" s="4" t="s">
        <v>350</v>
      </c>
      <c r="B263" s="6">
        <v>1</v>
      </c>
      <c r="C263" s="6">
        <v>0</v>
      </c>
      <c r="D263" s="6">
        <v>0</v>
      </c>
      <c r="E263" s="10">
        <v>0</v>
      </c>
      <c r="F263" s="10">
        <v>0</v>
      </c>
      <c r="G263" s="10">
        <v>0</v>
      </c>
      <c r="H263" s="4"/>
      <c r="I263" s="13" t="s">
        <v>351</v>
      </c>
      <c r="J263" s="24">
        <f t="shared" si="242"/>
        <v>1</v>
      </c>
      <c r="K263" s="24">
        <f t="shared" si="243"/>
        <v>1</v>
      </c>
      <c r="L263" s="24" t="s">
        <v>482</v>
      </c>
      <c r="M263" s="37"/>
      <c r="N263">
        <v>0.5</v>
      </c>
      <c r="O263">
        <f t="shared" si="201"/>
        <v>2</v>
      </c>
      <c r="P263">
        <f t="shared" si="202"/>
        <v>0.5</v>
      </c>
      <c r="Q263">
        <f t="shared" si="203"/>
        <v>0.5</v>
      </c>
      <c r="R263" s="43">
        <f t="shared" si="204"/>
        <v>0</v>
      </c>
      <c r="S263" s="6">
        <f t="shared" si="205"/>
        <v>0.5</v>
      </c>
      <c r="T263" s="6">
        <f t="shared" si="206"/>
        <v>0</v>
      </c>
      <c r="U263" s="6">
        <f t="shared" si="207"/>
        <v>0</v>
      </c>
      <c r="V263" s="6"/>
      <c r="W263" s="43">
        <f t="shared" si="208"/>
        <v>0</v>
      </c>
      <c r="X263" s="6">
        <f t="shared" si="209"/>
        <v>0.5</v>
      </c>
      <c r="Y263" s="6">
        <f t="shared" si="210"/>
        <v>0</v>
      </c>
      <c r="Z263" s="6">
        <f t="shared" si="211"/>
        <v>0</v>
      </c>
      <c r="AA263" s="6">
        <f t="shared" si="212"/>
        <v>0</v>
      </c>
      <c r="AB263" s="6"/>
      <c r="AC263" s="43">
        <f t="shared" si="213"/>
        <v>0</v>
      </c>
      <c r="AD263" s="6">
        <f t="shared" si="214"/>
        <v>0</v>
      </c>
      <c r="AE263" s="6">
        <f t="shared" si="215"/>
        <v>0</v>
      </c>
      <c r="AF263" s="6">
        <f t="shared" si="216"/>
        <v>0</v>
      </c>
      <c r="AG263" s="6">
        <f t="shared" si="217"/>
        <v>0</v>
      </c>
      <c r="AH263" s="6">
        <f t="shared" si="218"/>
        <v>0</v>
      </c>
      <c r="AI263" s="6"/>
      <c r="AJ263" s="43">
        <f t="shared" si="219"/>
        <v>0</v>
      </c>
      <c r="AK263" s="6">
        <f t="shared" si="220"/>
        <v>0</v>
      </c>
      <c r="AL263" s="6">
        <f t="shared" si="221"/>
        <v>0</v>
      </c>
      <c r="AM263" s="6">
        <f t="shared" si="222"/>
        <v>0</v>
      </c>
      <c r="AN263" s="6"/>
      <c r="AO263" s="35">
        <f t="shared" si="223"/>
        <v>0</v>
      </c>
      <c r="AP263">
        <f t="shared" si="224"/>
        <v>0.5</v>
      </c>
      <c r="AQ263">
        <f t="shared" si="225"/>
        <v>0</v>
      </c>
      <c r="AR263">
        <f t="shared" si="226"/>
        <v>0</v>
      </c>
      <c r="AT263" s="35">
        <f t="shared" si="227"/>
        <v>0</v>
      </c>
      <c r="AU263">
        <f t="shared" si="228"/>
        <v>0.5</v>
      </c>
      <c r="AV263">
        <f t="shared" si="229"/>
        <v>0</v>
      </c>
      <c r="AW263">
        <f t="shared" si="230"/>
        <v>0</v>
      </c>
      <c r="AX263">
        <f t="shared" si="231"/>
        <v>0</v>
      </c>
      <c r="AZ263" s="35">
        <f t="shared" si="232"/>
        <v>0</v>
      </c>
      <c r="BA263">
        <f t="shared" si="233"/>
        <v>0</v>
      </c>
      <c r="BB263">
        <f t="shared" si="234"/>
        <v>0</v>
      </c>
      <c r="BC263">
        <f t="shared" si="235"/>
        <v>0</v>
      </c>
      <c r="BD263">
        <f t="shared" si="236"/>
        <v>0</v>
      </c>
      <c r="BE263">
        <f t="shared" si="237"/>
        <v>0</v>
      </c>
      <c r="BG263" s="35">
        <f t="shared" si="238"/>
        <v>0</v>
      </c>
      <c r="BH263">
        <f t="shared" si="239"/>
        <v>0</v>
      </c>
      <c r="BI263">
        <f t="shared" si="240"/>
        <v>0</v>
      </c>
      <c r="BJ263">
        <f t="shared" si="241"/>
        <v>0</v>
      </c>
    </row>
    <row r="264" spans="1:63" ht="34" x14ac:dyDescent="0.2">
      <c r="A264" s="4" t="s">
        <v>352</v>
      </c>
      <c r="B264" s="6">
        <v>1</v>
      </c>
      <c r="C264" s="6">
        <v>0</v>
      </c>
      <c r="D264" s="6">
        <v>0</v>
      </c>
      <c r="E264" s="10">
        <v>0</v>
      </c>
      <c r="F264" s="10">
        <v>0</v>
      </c>
      <c r="G264" s="10">
        <v>0</v>
      </c>
      <c r="H264" s="4"/>
      <c r="I264" s="13" t="s">
        <v>353</v>
      </c>
      <c r="J264" s="24">
        <f t="shared" si="242"/>
        <v>1</v>
      </c>
      <c r="K264" s="24">
        <f xml:space="preserve"> SUM(B264,C264,D264,E264,F264,G264)</f>
        <v>1</v>
      </c>
      <c r="L264" s="24" t="s">
        <v>440</v>
      </c>
      <c r="M264" s="37"/>
      <c r="N264">
        <v>1</v>
      </c>
      <c r="O264">
        <f t="shared" si="201"/>
        <v>1</v>
      </c>
      <c r="P264">
        <f t="shared" si="202"/>
        <v>1</v>
      </c>
      <c r="Q264">
        <f t="shared" si="203"/>
        <v>1</v>
      </c>
      <c r="R264" s="43">
        <f t="shared" si="204"/>
        <v>1</v>
      </c>
      <c r="S264" s="6">
        <f t="shared" si="205"/>
        <v>0</v>
      </c>
      <c r="T264" s="6">
        <f t="shared" si="206"/>
        <v>0</v>
      </c>
      <c r="U264" s="6">
        <f t="shared" si="207"/>
        <v>0</v>
      </c>
      <c r="V264" s="6"/>
      <c r="W264" s="43">
        <f t="shared" si="208"/>
        <v>0</v>
      </c>
      <c r="X264" s="6">
        <f t="shared" si="209"/>
        <v>0</v>
      </c>
      <c r="Y264" s="6">
        <f t="shared" si="210"/>
        <v>0</v>
      </c>
      <c r="Z264" s="6">
        <f t="shared" si="211"/>
        <v>0</v>
      </c>
      <c r="AA264" s="6">
        <f t="shared" si="212"/>
        <v>0</v>
      </c>
      <c r="AB264" s="6"/>
      <c r="AC264" s="43">
        <f t="shared" si="213"/>
        <v>0</v>
      </c>
      <c r="AD264" s="6">
        <f t="shared" si="214"/>
        <v>0</v>
      </c>
      <c r="AE264" s="6">
        <f t="shared" si="215"/>
        <v>0</v>
      </c>
      <c r="AF264" s="6">
        <f t="shared" si="216"/>
        <v>0</v>
      </c>
      <c r="AG264" s="6">
        <f t="shared" si="217"/>
        <v>0</v>
      </c>
      <c r="AH264" s="6">
        <f t="shared" si="218"/>
        <v>0</v>
      </c>
      <c r="AI264" s="6"/>
      <c r="AJ264" s="43">
        <f t="shared" si="219"/>
        <v>0</v>
      </c>
      <c r="AK264" s="6">
        <f t="shared" si="220"/>
        <v>0</v>
      </c>
      <c r="AL264" s="6">
        <f t="shared" si="221"/>
        <v>0</v>
      </c>
      <c r="AM264" s="6">
        <f t="shared" si="222"/>
        <v>0</v>
      </c>
      <c r="AN264" s="6"/>
      <c r="AO264" s="35">
        <f t="shared" si="223"/>
        <v>1</v>
      </c>
      <c r="AP264">
        <f t="shared" si="224"/>
        <v>0</v>
      </c>
      <c r="AQ264">
        <f t="shared" si="225"/>
        <v>0</v>
      </c>
      <c r="AR264">
        <f t="shared" si="226"/>
        <v>0</v>
      </c>
      <c r="AT264" s="35">
        <f t="shared" si="227"/>
        <v>0</v>
      </c>
      <c r="AU264">
        <f t="shared" si="228"/>
        <v>0</v>
      </c>
      <c r="AV264">
        <f t="shared" si="229"/>
        <v>0</v>
      </c>
      <c r="AW264">
        <f t="shared" si="230"/>
        <v>0</v>
      </c>
      <c r="AX264">
        <f t="shared" si="231"/>
        <v>0</v>
      </c>
      <c r="AZ264" s="35">
        <f t="shared" si="232"/>
        <v>0</v>
      </c>
      <c r="BA264">
        <f t="shared" si="233"/>
        <v>0</v>
      </c>
      <c r="BB264">
        <f t="shared" si="234"/>
        <v>0</v>
      </c>
      <c r="BC264">
        <f t="shared" si="235"/>
        <v>0</v>
      </c>
      <c r="BD264">
        <f t="shared" si="236"/>
        <v>0</v>
      </c>
      <c r="BE264">
        <f t="shared" si="237"/>
        <v>0</v>
      </c>
      <c r="BG264" s="35">
        <f t="shared" si="238"/>
        <v>0</v>
      </c>
      <c r="BH264">
        <f t="shared" si="239"/>
        <v>0</v>
      </c>
      <c r="BI264">
        <f t="shared" si="240"/>
        <v>0</v>
      </c>
      <c r="BJ264">
        <f t="shared" si="241"/>
        <v>0</v>
      </c>
    </row>
    <row r="265" spans="1:63" ht="119" x14ac:dyDescent="0.2">
      <c r="A265" s="4" t="s">
        <v>354</v>
      </c>
      <c r="B265" s="6">
        <v>1</v>
      </c>
      <c r="C265" s="6">
        <v>0</v>
      </c>
      <c r="D265" s="6">
        <v>0</v>
      </c>
      <c r="E265" s="10">
        <v>0</v>
      </c>
      <c r="F265" s="10">
        <v>0</v>
      </c>
      <c r="G265" s="10">
        <v>0</v>
      </c>
      <c r="H265" s="4"/>
      <c r="I265" s="13" t="s">
        <v>355</v>
      </c>
      <c r="J265" s="24">
        <f t="shared" si="242"/>
        <v>1</v>
      </c>
      <c r="K265" s="24">
        <f t="shared" si="243"/>
        <v>1</v>
      </c>
      <c r="L265" s="24" t="s">
        <v>458</v>
      </c>
      <c r="M265" s="37"/>
      <c r="N265">
        <v>1</v>
      </c>
      <c r="O265">
        <f t="shared" si="201"/>
        <v>3</v>
      </c>
      <c r="P265">
        <f t="shared" si="202"/>
        <v>0.33333333333333331</v>
      </c>
      <c r="Q265">
        <f t="shared" si="203"/>
        <v>0.33333333333333331</v>
      </c>
      <c r="R265" s="43">
        <f t="shared" si="204"/>
        <v>0</v>
      </c>
      <c r="S265" s="6">
        <f t="shared" si="205"/>
        <v>0</v>
      </c>
      <c r="T265" s="6">
        <f t="shared" si="206"/>
        <v>0</v>
      </c>
      <c r="U265" s="6">
        <f t="shared" si="207"/>
        <v>0</v>
      </c>
      <c r="V265" s="6"/>
      <c r="W265" s="43">
        <f t="shared" si="208"/>
        <v>0</v>
      </c>
      <c r="X265" s="6">
        <f t="shared" si="209"/>
        <v>0</v>
      </c>
      <c r="Y265" s="6">
        <f t="shared" si="210"/>
        <v>0</v>
      </c>
      <c r="Z265" s="6">
        <f t="shared" si="211"/>
        <v>0.33333333333333331</v>
      </c>
      <c r="AA265" s="6">
        <f t="shared" si="212"/>
        <v>0</v>
      </c>
      <c r="AB265" s="6"/>
      <c r="AC265" s="43">
        <f t="shared" si="213"/>
        <v>0</v>
      </c>
      <c r="AD265" s="6">
        <f t="shared" si="214"/>
        <v>0</v>
      </c>
      <c r="AE265" s="6">
        <f t="shared" si="215"/>
        <v>0</v>
      </c>
      <c r="AF265" s="6">
        <f t="shared" si="216"/>
        <v>0</v>
      </c>
      <c r="AG265" s="6">
        <f t="shared" si="217"/>
        <v>0</v>
      </c>
      <c r="AH265" s="6">
        <f t="shared" si="218"/>
        <v>0.33333333333333331</v>
      </c>
      <c r="AI265" s="6"/>
      <c r="AJ265" s="43">
        <f t="shared" si="219"/>
        <v>0</v>
      </c>
      <c r="AK265" s="6">
        <f t="shared" si="220"/>
        <v>0</v>
      </c>
      <c r="AL265" s="6">
        <f t="shared" si="221"/>
        <v>0.33333333333333331</v>
      </c>
      <c r="AM265" s="6">
        <f t="shared" si="222"/>
        <v>0</v>
      </c>
      <c r="AN265" s="6"/>
      <c r="AO265" s="35">
        <f t="shared" si="223"/>
        <v>0</v>
      </c>
      <c r="AP265">
        <f t="shared" si="224"/>
        <v>0</v>
      </c>
      <c r="AQ265">
        <f t="shared" si="225"/>
        <v>0</v>
      </c>
      <c r="AR265">
        <f t="shared" si="226"/>
        <v>0</v>
      </c>
      <c r="AT265" s="35">
        <f t="shared" si="227"/>
        <v>0</v>
      </c>
      <c r="AU265">
        <f t="shared" si="228"/>
        <v>0</v>
      </c>
      <c r="AV265">
        <f t="shared" si="229"/>
        <v>0</v>
      </c>
      <c r="AW265">
        <f t="shared" si="230"/>
        <v>0.33333333333333331</v>
      </c>
      <c r="AX265">
        <f t="shared" si="231"/>
        <v>0</v>
      </c>
      <c r="AZ265" s="35">
        <f t="shared" si="232"/>
        <v>0</v>
      </c>
      <c r="BA265">
        <f t="shared" si="233"/>
        <v>0</v>
      </c>
      <c r="BB265">
        <f t="shared" si="234"/>
        <v>0</v>
      </c>
      <c r="BC265">
        <f t="shared" si="235"/>
        <v>0</v>
      </c>
      <c r="BD265">
        <f t="shared" si="236"/>
        <v>0</v>
      </c>
      <c r="BE265">
        <f t="shared" si="237"/>
        <v>0.33333333333333331</v>
      </c>
      <c r="BG265" s="35">
        <f t="shared" si="238"/>
        <v>0</v>
      </c>
      <c r="BH265">
        <f t="shared" si="239"/>
        <v>0</v>
      </c>
      <c r="BI265">
        <f t="shared" si="240"/>
        <v>0.33333333333333331</v>
      </c>
      <c r="BJ265">
        <f t="shared" si="241"/>
        <v>0</v>
      </c>
    </row>
    <row r="266" spans="1:63" ht="17" x14ac:dyDescent="0.2">
      <c r="A266" s="4" t="s">
        <v>195</v>
      </c>
      <c r="B266" s="6">
        <v>0</v>
      </c>
      <c r="C266" s="6">
        <v>1</v>
      </c>
      <c r="D266" s="6">
        <v>0</v>
      </c>
      <c r="E266" s="10">
        <v>0</v>
      </c>
      <c r="F266" s="10">
        <v>0</v>
      </c>
      <c r="G266" s="10">
        <v>0</v>
      </c>
      <c r="H266" s="4"/>
      <c r="I266" s="13" t="s">
        <v>78</v>
      </c>
      <c r="J266" s="24">
        <f t="shared" si="242"/>
        <v>1</v>
      </c>
      <c r="K266" s="24">
        <f t="shared" si="243"/>
        <v>1</v>
      </c>
      <c r="L266" s="24"/>
      <c r="M266" s="37"/>
      <c r="N266">
        <v>1</v>
      </c>
      <c r="O266">
        <f t="shared" si="201"/>
        <v>0</v>
      </c>
      <c r="P266" t="e">
        <f t="shared" si="202"/>
        <v>#DIV/0!</v>
      </c>
      <c r="Q266" t="e">
        <f t="shared" si="203"/>
        <v>#DIV/0!</v>
      </c>
      <c r="R266" s="43">
        <f t="shared" si="204"/>
        <v>0</v>
      </c>
      <c r="S266" s="6">
        <f t="shared" si="205"/>
        <v>0</v>
      </c>
      <c r="T266" s="6">
        <f t="shared" si="206"/>
        <v>0</v>
      </c>
      <c r="U266" s="6">
        <f t="shared" si="207"/>
        <v>0</v>
      </c>
      <c r="V266" s="6"/>
      <c r="W266" s="43">
        <f t="shared" si="208"/>
        <v>0</v>
      </c>
      <c r="X266" s="6">
        <f t="shared" si="209"/>
        <v>0</v>
      </c>
      <c r="Y266" s="6">
        <f t="shared" si="210"/>
        <v>0</v>
      </c>
      <c r="Z266" s="6">
        <f t="shared" si="211"/>
        <v>0</v>
      </c>
      <c r="AA266" s="6">
        <f t="shared" si="212"/>
        <v>0</v>
      </c>
      <c r="AB266" s="6"/>
      <c r="AC266" s="43">
        <f t="shared" si="213"/>
        <v>0</v>
      </c>
      <c r="AD266" s="6">
        <f t="shared" si="214"/>
        <v>0</v>
      </c>
      <c r="AE266" s="6">
        <f t="shared" si="215"/>
        <v>0</v>
      </c>
      <c r="AF266" s="6">
        <f t="shared" si="216"/>
        <v>0</v>
      </c>
      <c r="AG266" s="6">
        <f t="shared" si="217"/>
        <v>0</v>
      </c>
      <c r="AH266" s="6">
        <f t="shared" si="218"/>
        <v>0</v>
      </c>
      <c r="AI266" s="6"/>
      <c r="AJ266" s="43">
        <f t="shared" si="219"/>
        <v>0</v>
      </c>
      <c r="AK266" s="6">
        <f t="shared" si="220"/>
        <v>0</v>
      </c>
      <c r="AL266" s="6">
        <f t="shared" si="221"/>
        <v>0</v>
      </c>
      <c r="AM266" s="6">
        <f t="shared" si="222"/>
        <v>0</v>
      </c>
      <c r="AN266" s="6"/>
      <c r="AO266" s="35">
        <f t="shared" si="223"/>
        <v>0</v>
      </c>
      <c r="AP266">
        <f t="shared" si="224"/>
        <v>0</v>
      </c>
      <c r="AQ266">
        <f t="shared" si="225"/>
        <v>0</v>
      </c>
      <c r="AR266">
        <f t="shared" si="226"/>
        <v>0</v>
      </c>
      <c r="AT266" s="35">
        <f t="shared" si="227"/>
        <v>0</v>
      </c>
      <c r="AU266">
        <f t="shared" si="228"/>
        <v>0</v>
      </c>
      <c r="AV266">
        <f t="shared" si="229"/>
        <v>0</v>
      </c>
      <c r="AW266">
        <f t="shared" si="230"/>
        <v>0</v>
      </c>
      <c r="AX266">
        <f t="shared" si="231"/>
        <v>0</v>
      </c>
      <c r="AZ266" s="35">
        <f t="shared" si="232"/>
        <v>0</v>
      </c>
      <c r="BA266">
        <f t="shared" si="233"/>
        <v>0</v>
      </c>
      <c r="BB266">
        <f t="shared" si="234"/>
        <v>0</v>
      </c>
      <c r="BC266">
        <f t="shared" si="235"/>
        <v>0</v>
      </c>
      <c r="BD266">
        <f t="shared" si="236"/>
        <v>0</v>
      </c>
      <c r="BE266">
        <f t="shared" si="237"/>
        <v>0</v>
      </c>
      <c r="BG266" s="35">
        <f t="shared" si="238"/>
        <v>0</v>
      </c>
      <c r="BH266">
        <f t="shared" si="239"/>
        <v>0</v>
      </c>
      <c r="BI266">
        <f t="shared" si="240"/>
        <v>0</v>
      </c>
      <c r="BJ266">
        <f t="shared" si="241"/>
        <v>0</v>
      </c>
    </row>
    <row r="267" spans="1:63" x14ac:dyDescent="0.2">
      <c r="A267" s="4"/>
      <c r="B267" s="6"/>
      <c r="C267" s="6"/>
      <c r="D267" s="6"/>
      <c r="E267" s="10"/>
      <c r="F267" s="10"/>
      <c r="G267" s="10"/>
      <c r="H267" s="4"/>
      <c r="I267" s="13"/>
      <c r="J267" s="24"/>
      <c r="K267" s="24"/>
      <c r="L267" s="24"/>
      <c r="M267" s="37"/>
      <c r="O267">
        <f t="shared" si="201"/>
        <v>0</v>
      </c>
      <c r="P267" t="e">
        <f t="shared" si="202"/>
        <v>#DIV/0!</v>
      </c>
      <c r="Q267" t="e">
        <f t="shared" si="203"/>
        <v>#DIV/0!</v>
      </c>
      <c r="R267" s="43">
        <f t="shared" si="204"/>
        <v>0</v>
      </c>
      <c r="S267" s="6">
        <f t="shared" si="205"/>
        <v>0</v>
      </c>
      <c r="T267" s="6">
        <f t="shared" si="206"/>
        <v>0</v>
      </c>
      <c r="U267" s="6">
        <f t="shared" si="207"/>
        <v>0</v>
      </c>
      <c r="V267" s="6">
        <f>SUM(R263:U266)</f>
        <v>1.5</v>
      </c>
      <c r="W267" s="43">
        <f t="shared" si="208"/>
        <v>0</v>
      </c>
      <c r="X267" s="6">
        <f t="shared" si="209"/>
        <v>0</v>
      </c>
      <c r="Y267" s="6">
        <f t="shared" si="210"/>
        <v>0</v>
      </c>
      <c r="Z267" s="6">
        <f t="shared" si="211"/>
        <v>0</v>
      </c>
      <c r="AA267" s="6">
        <f t="shared" si="212"/>
        <v>0</v>
      </c>
      <c r="AB267" s="6">
        <f>SUM(W263:AA266)</f>
        <v>0.83333333333333326</v>
      </c>
      <c r="AC267" s="43">
        <f t="shared" si="213"/>
        <v>0</v>
      </c>
      <c r="AD267" s="6">
        <f t="shared" si="214"/>
        <v>0</v>
      </c>
      <c r="AE267" s="6">
        <f t="shared" si="215"/>
        <v>0</v>
      </c>
      <c r="AF267" s="6">
        <f t="shared" si="216"/>
        <v>0</v>
      </c>
      <c r="AG267" s="6">
        <f t="shared" si="217"/>
        <v>0</v>
      </c>
      <c r="AH267" s="6">
        <f t="shared" si="218"/>
        <v>0</v>
      </c>
      <c r="AI267" s="6">
        <f>SUM(AC263:AH266)</f>
        <v>0.33333333333333331</v>
      </c>
      <c r="AJ267" s="43">
        <f t="shared" si="219"/>
        <v>0</v>
      </c>
      <c r="AK267" s="6">
        <f t="shared" si="220"/>
        <v>0</v>
      </c>
      <c r="AL267" s="6">
        <f t="shared" si="221"/>
        <v>0</v>
      </c>
      <c r="AM267" s="6">
        <f t="shared" si="222"/>
        <v>0</v>
      </c>
      <c r="AN267" s="6">
        <f>SUM(AJ263:AM266)</f>
        <v>0.33333333333333331</v>
      </c>
      <c r="AO267" s="35">
        <f t="shared" si="223"/>
        <v>0</v>
      </c>
      <c r="AP267">
        <f t="shared" si="224"/>
        <v>0</v>
      </c>
      <c r="AQ267">
        <f t="shared" si="225"/>
        <v>0</v>
      </c>
      <c r="AR267">
        <f t="shared" si="226"/>
        <v>0</v>
      </c>
      <c r="AS267">
        <f>SUM(AO263:AR266)</f>
        <v>1.5</v>
      </c>
      <c r="AT267" s="35">
        <f t="shared" si="227"/>
        <v>0</v>
      </c>
      <c r="AU267">
        <f t="shared" si="228"/>
        <v>0</v>
      </c>
      <c r="AV267">
        <f t="shared" si="229"/>
        <v>0</v>
      </c>
      <c r="AW267">
        <f t="shared" si="230"/>
        <v>0</v>
      </c>
      <c r="AX267">
        <f t="shared" si="231"/>
        <v>0</v>
      </c>
      <c r="AY267">
        <f>SUM(AT263:AX266)</f>
        <v>0.83333333333333326</v>
      </c>
      <c r="AZ267" s="35">
        <f t="shared" si="232"/>
        <v>0</v>
      </c>
      <c r="BA267">
        <f t="shared" si="233"/>
        <v>0</v>
      </c>
      <c r="BB267">
        <f t="shared" si="234"/>
        <v>0</v>
      </c>
      <c r="BC267">
        <f t="shared" si="235"/>
        <v>0</v>
      </c>
      <c r="BD267">
        <f t="shared" si="236"/>
        <v>0</v>
      </c>
      <c r="BE267">
        <f t="shared" si="237"/>
        <v>0</v>
      </c>
      <c r="BF267">
        <f>SUM(AZ263:BE266)</f>
        <v>0.33333333333333331</v>
      </c>
      <c r="BG267" s="35">
        <f t="shared" si="238"/>
        <v>0</v>
      </c>
      <c r="BH267">
        <f t="shared" si="239"/>
        <v>0</v>
      </c>
      <c r="BI267">
        <f t="shared" si="240"/>
        <v>0</v>
      </c>
      <c r="BJ267">
        <f t="shared" si="241"/>
        <v>0</v>
      </c>
      <c r="BK267">
        <f>SUM(BG263:BJ266)</f>
        <v>0.33333333333333331</v>
      </c>
    </row>
    <row r="268" spans="1:63" s="3" customFormat="1" ht="34" x14ac:dyDescent="0.2">
      <c r="A268" s="1" t="s">
        <v>357</v>
      </c>
      <c r="H268" s="1" t="s">
        <v>362</v>
      </c>
      <c r="I268" s="12"/>
      <c r="J268" s="23"/>
      <c r="K268" s="23"/>
      <c r="L268" s="23"/>
      <c r="M268" s="39"/>
      <c r="O268" s="3">
        <f t="shared" si="201"/>
        <v>0</v>
      </c>
      <c r="P268" s="3" t="e">
        <f t="shared" si="202"/>
        <v>#DIV/0!</v>
      </c>
      <c r="Q268" s="3" t="e">
        <f t="shared" si="203"/>
        <v>#DIV/0!</v>
      </c>
      <c r="R268" s="34">
        <f t="shared" si="204"/>
        <v>0</v>
      </c>
      <c r="S268" s="3">
        <f t="shared" si="205"/>
        <v>0</v>
      </c>
      <c r="T268" s="3">
        <f t="shared" si="206"/>
        <v>0</v>
      </c>
      <c r="U268" s="3">
        <f t="shared" si="207"/>
        <v>0</v>
      </c>
      <c r="W268" s="34">
        <f t="shared" si="208"/>
        <v>0</v>
      </c>
      <c r="X268" s="3">
        <f t="shared" si="209"/>
        <v>0</v>
      </c>
      <c r="Y268" s="3">
        <f t="shared" si="210"/>
        <v>0</v>
      </c>
      <c r="Z268" s="3">
        <f t="shared" si="211"/>
        <v>0</v>
      </c>
      <c r="AA268" s="3">
        <f t="shared" si="212"/>
        <v>0</v>
      </c>
      <c r="AC268" s="34">
        <f t="shared" si="213"/>
        <v>0</v>
      </c>
      <c r="AD268" s="3">
        <f t="shared" si="214"/>
        <v>0</v>
      </c>
      <c r="AE268" s="3">
        <f t="shared" si="215"/>
        <v>0</v>
      </c>
      <c r="AF268" s="3">
        <f t="shared" si="216"/>
        <v>0</v>
      </c>
      <c r="AG268" s="3">
        <f t="shared" si="217"/>
        <v>0</v>
      </c>
      <c r="AH268" s="3">
        <f t="shared" si="218"/>
        <v>0</v>
      </c>
      <c r="AJ268" s="34">
        <f t="shared" si="219"/>
        <v>0</v>
      </c>
      <c r="AK268" s="3">
        <f t="shared" si="220"/>
        <v>0</v>
      </c>
      <c r="AL268" s="3">
        <f t="shared" si="221"/>
        <v>0</v>
      </c>
      <c r="AM268" s="3">
        <f t="shared" si="222"/>
        <v>0</v>
      </c>
      <c r="AO268" s="34">
        <f t="shared" si="223"/>
        <v>0</v>
      </c>
      <c r="AP268" s="3">
        <f t="shared" si="224"/>
        <v>0</v>
      </c>
      <c r="AQ268" s="3">
        <f t="shared" si="225"/>
        <v>0</v>
      </c>
      <c r="AR268" s="3">
        <f t="shared" si="226"/>
        <v>0</v>
      </c>
      <c r="AT268" s="34">
        <f t="shared" si="227"/>
        <v>0</v>
      </c>
      <c r="AU268" s="3">
        <f t="shared" si="228"/>
        <v>0</v>
      </c>
      <c r="AV268" s="3">
        <f t="shared" si="229"/>
        <v>0</v>
      </c>
      <c r="AW268" s="3">
        <f t="shared" si="230"/>
        <v>0</v>
      </c>
      <c r="AX268" s="3">
        <f t="shared" si="231"/>
        <v>0</v>
      </c>
      <c r="AZ268" s="34">
        <f t="shared" si="232"/>
        <v>0</v>
      </c>
      <c r="BA268" s="3">
        <f t="shared" si="233"/>
        <v>0</v>
      </c>
      <c r="BB268" s="3">
        <f t="shared" si="234"/>
        <v>0</v>
      </c>
      <c r="BC268" s="3">
        <f t="shared" si="235"/>
        <v>0</v>
      </c>
      <c r="BD268" s="3">
        <f t="shared" si="236"/>
        <v>0</v>
      </c>
      <c r="BE268" s="3">
        <f t="shared" si="237"/>
        <v>0</v>
      </c>
      <c r="BG268" s="34">
        <f t="shared" si="238"/>
        <v>0</v>
      </c>
      <c r="BH268" s="3">
        <f t="shared" si="239"/>
        <v>0</v>
      </c>
      <c r="BI268" s="3">
        <f t="shared" si="240"/>
        <v>0</v>
      </c>
      <c r="BJ268" s="3">
        <f t="shared" si="241"/>
        <v>0</v>
      </c>
    </row>
    <row r="269" spans="1:63" ht="34" x14ac:dyDescent="0.2">
      <c r="A269" s="4" t="s">
        <v>358</v>
      </c>
      <c r="B269" s="6">
        <v>1</v>
      </c>
      <c r="C269" s="6">
        <v>0</v>
      </c>
      <c r="D269" s="6">
        <v>0</v>
      </c>
      <c r="E269" s="10">
        <v>1</v>
      </c>
      <c r="F269" s="10">
        <v>0</v>
      </c>
      <c r="G269" s="10">
        <v>0</v>
      </c>
      <c r="H269" s="4"/>
      <c r="I269" s="13" t="s">
        <v>359</v>
      </c>
      <c r="J269" s="24">
        <f t="shared" si="242"/>
        <v>1</v>
      </c>
      <c r="K269" s="24">
        <f t="shared" si="243"/>
        <v>2</v>
      </c>
      <c r="L269" s="24" t="s">
        <v>482</v>
      </c>
      <c r="M269" s="37"/>
      <c r="N269">
        <v>1</v>
      </c>
      <c r="O269">
        <f t="shared" si="201"/>
        <v>2</v>
      </c>
      <c r="P269">
        <f t="shared" si="202"/>
        <v>0.5</v>
      </c>
      <c r="Q269">
        <f t="shared" si="203"/>
        <v>1</v>
      </c>
      <c r="R269" s="43">
        <f t="shared" si="204"/>
        <v>0</v>
      </c>
      <c r="S269" s="6">
        <f t="shared" si="205"/>
        <v>0.5</v>
      </c>
      <c r="T269" s="6">
        <f t="shared" si="206"/>
        <v>0</v>
      </c>
      <c r="U269" s="6">
        <f t="shared" si="207"/>
        <v>0</v>
      </c>
      <c r="V269" s="6"/>
      <c r="W269" s="43">
        <f t="shared" si="208"/>
        <v>0</v>
      </c>
      <c r="X269" s="6">
        <f t="shared" si="209"/>
        <v>0.5</v>
      </c>
      <c r="Y269" s="6">
        <f t="shared" si="210"/>
        <v>0</v>
      </c>
      <c r="Z269" s="6">
        <f t="shared" si="211"/>
        <v>0</v>
      </c>
      <c r="AA269" s="6">
        <f t="shared" si="212"/>
        <v>0</v>
      </c>
      <c r="AB269" s="6"/>
      <c r="AC269" s="43">
        <f t="shared" si="213"/>
        <v>0</v>
      </c>
      <c r="AD269" s="6">
        <f t="shared" si="214"/>
        <v>0</v>
      </c>
      <c r="AE269" s="6">
        <f t="shared" si="215"/>
        <v>0</v>
      </c>
      <c r="AF269" s="6">
        <f t="shared" si="216"/>
        <v>0</v>
      </c>
      <c r="AG269" s="6">
        <f t="shared" si="217"/>
        <v>0</v>
      </c>
      <c r="AH269" s="6">
        <f t="shared" si="218"/>
        <v>0</v>
      </c>
      <c r="AI269" s="6"/>
      <c r="AJ269" s="43">
        <f t="shared" si="219"/>
        <v>0</v>
      </c>
      <c r="AK269" s="6">
        <f t="shared" si="220"/>
        <v>0</v>
      </c>
      <c r="AL269" s="6">
        <f t="shared" si="221"/>
        <v>0</v>
      </c>
      <c r="AM269" s="6">
        <f t="shared" si="222"/>
        <v>0</v>
      </c>
      <c r="AN269" s="6"/>
      <c r="AO269" s="35">
        <f t="shared" si="223"/>
        <v>0</v>
      </c>
      <c r="AP269">
        <f t="shared" si="224"/>
        <v>1</v>
      </c>
      <c r="AQ269">
        <f t="shared" si="225"/>
        <v>0</v>
      </c>
      <c r="AR269">
        <f t="shared" si="226"/>
        <v>0</v>
      </c>
      <c r="AT269" s="35">
        <f t="shared" si="227"/>
        <v>0</v>
      </c>
      <c r="AU269">
        <f t="shared" si="228"/>
        <v>1</v>
      </c>
      <c r="AV269">
        <f t="shared" si="229"/>
        <v>0</v>
      </c>
      <c r="AW269">
        <f t="shared" si="230"/>
        <v>0</v>
      </c>
      <c r="AX269">
        <f t="shared" si="231"/>
        <v>0</v>
      </c>
      <c r="AZ269" s="35">
        <f t="shared" si="232"/>
        <v>0</v>
      </c>
      <c r="BA269">
        <f t="shared" si="233"/>
        <v>0</v>
      </c>
      <c r="BB269">
        <f t="shared" si="234"/>
        <v>0</v>
      </c>
      <c r="BC269">
        <f t="shared" si="235"/>
        <v>0</v>
      </c>
      <c r="BD269">
        <f t="shared" si="236"/>
        <v>0</v>
      </c>
      <c r="BE269">
        <f t="shared" si="237"/>
        <v>0</v>
      </c>
      <c r="BG269" s="35">
        <f t="shared" si="238"/>
        <v>0</v>
      </c>
      <c r="BH269">
        <f t="shared" si="239"/>
        <v>0</v>
      </c>
      <c r="BI269">
        <f t="shared" si="240"/>
        <v>0</v>
      </c>
      <c r="BJ269">
        <f t="shared" si="241"/>
        <v>0</v>
      </c>
    </row>
    <row r="270" spans="1:63" ht="51" x14ac:dyDescent="0.2">
      <c r="A270" s="4" t="s">
        <v>360</v>
      </c>
      <c r="B270" s="6">
        <v>2</v>
      </c>
      <c r="C270" s="6">
        <v>1</v>
      </c>
      <c r="D270" s="6">
        <v>0</v>
      </c>
      <c r="E270" s="10">
        <v>4</v>
      </c>
      <c r="F270" s="10">
        <v>0</v>
      </c>
      <c r="G270" s="10">
        <v>0</v>
      </c>
      <c r="H270" s="4"/>
      <c r="I270" s="13" t="s">
        <v>361</v>
      </c>
      <c r="J270" s="24">
        <f t="shared" si="242"/>
        <v>3</v>
      </c>
      <c r="K270" s="24">
        <f t="shared" si="243"/>
        <v>7</v>
      </c>
      <c r="L270" s="24" t="s">
        <v>482</v>
      </c>
      <c r="M270" s="37"/>
      <c r="N270">
        <v>1</v>
      </c>
      <c r="O270">
        <f t="shared" si="201"/>
        <v>2</v>
      </c>
      <c r="P270">
        <f t="shared" si="202"/>
        <v>1.5</v>
      </c>
      <c r="Q270">
        <f t="shared" si="203"/>
        <v>3.5</v>
      </c>
      <c r="R270" s="43">
        <f t="shared" si="204"/>
        <v>0</v>
      </c>
      <c r="S270" s="6">
        <f t="shared" si="205"/>
        <v>1.5</v>
      </c>
      <c r="T270" s="6">
        <f t="shared" si="206"/>
        <v>0</v>
      </c>
      <c r="U270" s="6">
        <f t="shared" si="207"/>
        <v>0</v>
      </c>
      <c r="V270" s="6"/>
      <c r="W270" s="43">
        <f t="shared" si="208"/>
        <v>0</v>
      </c>
      <c r="X270" s="6">
        <f t="shared" si="209"/>
        <v>1.5</v>
      </c>
      <c r="Y270" s="6">
        <f t="shared" si="210"/>
        <v>0</v>
      </c>
      <c r="Z270" s="6">
        <f t="shared" si="211"/>
        <v>0</v>
      </c>
      <c r="AA270" s="6">
        <f t="shared" si="212"/>
        <v>0</v>
      </c>
      <c r="AB270" s="6"/>
      <c r="AC270" s="43">
        <f t="shared" si="213"/>
        <v>0</v>
      </c>
      <c r="AD270" s="6">
        <f t="shared" si="214"/>
        <v>0</v>
      </c>
      <c r="AE270" s="6">
        <f t="shared" si="215"/>
        <v>0</v>
      </c>
      <c r="AF270" s="6">
        <f t="shared" si="216"/>
        <v>0</v>
      </c>
      <c r="AG270" s="6">
        <f t="shared" si="217"/>
        <v>0</v>
      </c>
      <c r="AH270" s="6">
        <f t="shared" si="218"/>
        <v>0</v>
      </c>
      <c r="AI270" s="6"/>
      <c r="AJ270" s="43">
        <f t="shared" si="219"/>
        <v>0</v>
      </c>
      <c r="AK270" s="6">
        <f t="shared" si="220"/>
        <v>0</v>
      </c>
      <c r="AL270" s="6">
        <f t="shared" si="221"/>
        <v>0</v>
      </c>
      <c r="AM270" s="6">
        <f t="shared" si="222"/>
        <v>0</v>
      </c>
      <c r="AN270" s="6"/>
      <c r="AO270" s="35">
        <f t="shared" si="223"/>
        <v>0</v>
      </c>
      <c r="AP270">
        <f t="shared" si="224"/>
        <v>3.5</v>
      </c>
      <c r="AQ270">
        <f t="shared" si="225"/>
        <v>0</v>
      </c>
      <c r="AR270">
        <f t="shared" si="226"/>
        <v>0</v>
      </c>
      <c r="AT270" s="35">
        <f t="shared" si="227"/>
        <v>0</v>
      </c>
      <c r="AU270">
        <f t="shared" si="228"/>
        <v>3.5</v>
      </c>
      <c r="AV270">
        <f t="shared" si="229"/>
        <v>0</v>
      </c>
      <c r="AW270">
        <f t="shared" si="230"/>
        <v>0</v>
      </c>
      <c r="AX270">
        <f t="shared" si="231"/>
        <v>0</v>
      </c>
      <c r="AZ270" s="35">
        <f t="shared" si="232"/>
        <v>0</v>
      </c>
      <c r="BA270">
        <f t="shared" si="233"/>
        <v>0</v>
      </c>
      <c r="BB270">
        <f t="shared" si="234"/>
        <v>0</v>
      </c>
      <c r="BC270">
        <f t="shared" si="235"/>
        <v>0</v>
      </c>
      <c r="BD270">
        <f t="shared" si="236"/>
        <v>0</v>
      </c>
      <c r="BE270">
        <f t="shared" si="237"/>
        <v>0</v>
      </c>
      <c r="BG270" s="35">
        <f t="shared" si="238"/>
        <v>0</v>
      </c>
      <c r="BH270">
        <f t="shared" si="239"/>
        <v>0</v>
      </c>
      <c r="BI270">
        <f t="shared" si="240"/>
        <v>0</v>
      </c>
      <c r="BJ270">
        <f t="shared" si="241"/>
        <v>0</v>
      </c>
    </row>
    <row r="271" spans="1:63" x14ac:dyDescent="0.2">
      <c r="A271" s="4"/>
      <c r="B271" s="6"/>
      <c r="C271" s="6"/>
      <c r="D271" s="6"/>
      <c r="E271" s="10"/>
      <c r="F271" s="10"/>
      <c r="G271" s="10"/>
      <c r="H271" s="4"/>
      <c r="I271" s="13"/>
      <c r="J271" s="24"/>
      <c r="K271" s="24"/>
      <c r="L271" s="24"/>
      <c r="M271" s="37"/>
      <c r="O271">
        <f t="shared" si="201"/>
        <v>0</v>
      </c>
      <c r="P271" t="e">
        <f t="shared" si="202"/>
        <v>#DIV/0!</v>
      </c>
      <c r="Q271" t="e">
        <f t="shared" si="203"/>
        <v>#DIV/0!</v>
      </c>
      <c r="R271" s="43">
        <f t="shared" si="204"/>
        <v>0</v>
      </c>
      <c r="S271" s="6">
        <f t="shared" si="205"/>
        <v>0</v>
      </c>
      <c r="T271" s="6">
        <f t="shared" si="206"/>
        <v>0</v>
      </c>
      <c r="U271" s="6">
        <f t="shared" si="207"/>
        <v>0</v>
      </c>
      <c r="V271" s="6">
        <f>SUM(R269:U270)</f>
        <v>2</v>
      </c>
      <c r="W271" s="43">
        <f t="shared" si="208"/>
        <v>0</v>
      </c>
      <c r="X271" s="6">
        <f t="shared" si="209"/>
        <v>0</v>
      </c>
      <c r="Y271" s="6">
        <f t="shared" si="210"/>
        <v>0</v>
      </c>
      <c r="Z271" s="6">
        <f t="shared" si="211"/>
        <v>0</v>
      </c>
      <c r="AA271" s="6">
        <f t="shared" si="212"/>
        <v>0</v>
      </c>
      <c r="AB271" s="6">
        <f>SUM(W269:AA271)</f>
        <v>2</v>
      </c>
      <c r="AC271" s="43">
        <f t="shared" si="213"/>
        <v>0</v>
      </c>
      <c r="AD271" s="6">
        <f t="shared" si="214"/>
        <v>0</v>
      </c>
      <c r="AE271" s="6">
        <f t="shared" si="215"/>
        <v>0</v>
      </c>
      <c r="AF271" s="6">
        <f t="shared" si="216"/>
        <v>0</v>
      </c>
      <c r="AG271" s="6">
        <f t="shared" si="217"/>
        <v>0</v>
      </c>
      <c r="AH271" s="6">
        <f t="shared" si="218"/>
        <v>0</v>
      </c>
      <c r="AI271" s="6">
        <f>SUM(AC269:AH270)</f>
        <v>0</v>
      </c>
      <c r="AJ271" s="43">
        <f t="shared" si="219"/>
        <v>0</v>
      </c>
      <c r="AK271" s="6">
        <f t="shared" si="220"/>
        <v>0</v>
      </c>
      <c r="AL271" s="6">
        <f t="shared" si="221"/>
        <v>0</v>
      </c>
      <c r="AM271" s="6">
        <f t="shared" si="222"/>
        <v>0</v>
      </c>
      <c r="AN271" s="6">
        <f>SUM(AJ269:AM270)</f>
        <v>0</v>
      </c>
      <c r="AO271" s="35">
        <f t="shared" si="223"/>
        <v>0</v>
      </c>
      <c r="AP271">
        <f t="shared" si="224"/>
        <v>0</v>
      </c>
      <c r="AQ271">
        <f t="shared" si="225"/>
        <v>0</v>
      </c>
      <c r="AR271">
        <f t="shared" si="226"/>
        <v>0</v>
      </c>
      <c r="AS271">
        <f>SUM(AO269:AR270)</f>
        <v>4.5</v>
      </c>
      <c r="AT271" s="35">
        <f t="shared" si="227"/>
        <v>0</v>
      </c>
      <c r="AU271">
        <f t="shared" si="228"/>
        <v>0</v>
      </c>
      <c r="AV271">
        <f t="shared" si="229"/>
        <v>0</v>
      </c>
      <c r="AW271">
        <f t="shared" si="230"/>
        <v>0</v>
      </c>
      <c r="AX271">
        <f t="shared" si="231"/>
        <v>0</v>
      </c>
      <c r="AY271">
        <f>SUM(AT269:AX270)</f>
        <v>4.5</v>
      </c>
      <c r="AZ271" s="35">
        <f t="shared" si="232"/>
        <v>0</v>
      </c>
      <c r="BA271">
        <f t="shared" si="233"/>
        <v>0</v>
      </c>
      <c r="BB271">
        <f t="shared" si="234"/>
        <v>0</v>
      </c>
      <c r="BC271">
        <f t="shared" si="235"/>
        <v>0</v>
      </c>
      <c r="BD271">
        <f t="shared" si="236"/>
        <v>0</v>
      </c>
      <c r="BE271">
        <f t="shared" si="237"/>
        <v>0</v>
      </c>
      <c r="BF271">
        <f>SUM(AZ269:BE270)</f>
        <v>0</v>
      </c>
      <c r="BG271" s="35">
        <f t="shared" si="238"/>
        <v>0</v>
      </c>
      <c r="BH271">
        <f t="shared" si="239"/>
        <v>0</v>
      </c>
      <c r="BI271">
        <f t="shared" si="240"/>
        <v>0</v>
      </c>
      <c r="BJ271">
        <f t="shared" si="241"/>
        <v>0</v>
      </c>
      <c r="BK271">
        <f>SUM(BG269:BJ270)</f>
        <v>0</v>
      </c>
    </row>
    <row r="272" spans="1:63" s="3" customFormat="1" ht="102" x14ac:dyDescent="0.2">
      <c r="A272" s="1" t="s">
        <v>363</v>
      </c>
      <c r="H272" s="1" t="s">
        <v>375</v>
      </c>
      <c r="I272" s="12"/>
      <c r="J272" s="23"/>
      <c r="K272" s="23"/>
      <c r="L272" s="23"/>
      <c r="M272" s="39"/>
      <c r="O272" s="3">
        <f t="shared" si="201"/>
        <v>0</v>
      </c>
      <c r="P272" s="3" t="e">
        <f t="shared" si="202"/>
        <v>#DIV/0!</v>
      </c>
      <c r="Q272" s="3" t="e">
        <f t="shared" si="203"/>
        <v>#DIV/0!</v>
      </c>
      <c r="R272" s="34">
        <f t="shared" si="204"/>
        <v>0</v>
      </c>
      <c r="S272" s="3">
        <f t="shared" si="205"/>
        <v>0</v>
      </c>
      <c r="T272" s="3">
        <f t="shared" si="206"/>
        <v>0</v>
      </c>
      <c r="U272" s="3">
        <f t="shared" si="207"/>
        <v>0</v>
      </c>
      <c r="W272" s="34">
        <f t="shared" si="208"/>
        <v>0</v>
      </c>
      <c r="X272" s="3">
        <f t="shared" si="209"/>
        <v>0</v>
      </c>
      <c r="Y272" s="3">
        <f t="shared" si="210"/>
        <v>0</v>
      </c>
      <c r="Z272" s="3">
        <f t="shared" si="211"/>
        <v>0</v>
      </c>
      <c r="AA272" s="3">
        <f t="shared" si="212"/>
        <v>0</v>
      </c>
      <c r="AC272" s="34">
        <f t="shared" si="213"/>
        <v>0</v>
      </c>
      <c r="AD272" s="3">
        <f t="shared" si="214"/>
        <v>0</v>
      </c>
      <c r="AE272" s="3">
        <f t="shared" si="215"/>
        <v>0</v>
      </c>
      <c r="AF272" s="3">
        <f t="shared" si="216"/>
        <v>0</v>
      </c>
      <c r="AG272" s="3">
        <f t="shared" si="217"/>
        <v>0</v>
      </c>
      <c r="AH272" s="3">
        <f t="shared" si="218"/>
        <v>0</v>
      </c>
      <c r="AJ272" s="34">
        <f t="shared" si="219"/>
        <v>0</v>
      </c>
      <c r="AK272" s="3">
        <f t="shared" si="220"/>
        <v>0</v>
      </c>
      <c r="AL272" s="3">
        <f t="shared" si="221"/>
        <v>0</v>
      </c>
      <c r="AM272" s="3">
        <f t="shared" si="222"/>
        <v>0</v>
      </c>
      <c r="AO272" s="34">
        <f t="shared" si="223"/>
        <v>0</v>
      </c>
      <c r="AP272" s="3">
        <f t="shared" si="224"/>
        <v>0</v>
      </c>
      <c r="AQ272" s="3">
        <f t="shared" si="225"/>
        <v>0</v>
      </c>
      <c r="AR272" s="3">
        <f t="shared" si="226"/>
        <v>0</v>
      </c>
      <c r="AT272" s="34">
        <f t="shared" si="227"/>
        <v>0</v>
      </c>
      <c r="AU272" s="3">
        <f t="shared" si="228"/>
        <v>0</v>
      </c>
      <c r="AV272" s="3">
        <f t="shared" si="229"/>
        <v>0</v>
      </c>
      <c r="AW272" s="3">
        <f t="shared" si="230"/>
        <v>0</v>
      </c>
      <c r="AX272" s="3">
        <f t="shared" si="231"/>
        <v>0</v>
      </c>
      <c r="AZ272" s="34">
        <f t="shared" si="232"/>
        <v>0</v>
      </c>
      <c r="BA272" s="3">
        <f t="shared" si="233"/>
        <v>0</v>
      </c>
      <c r="BB272" s="3">
        <f t="shared" si="234"/>
        <v>0</v>
      </c>
      <c r="BC272" s="3">
        <f t="shared" si="235"/>
        <v>0</v>
      </c>
      <c r="BD272" s="3">
        <f t="shared" si="236"/>
        <v>0</v>
      </c>
      <c r="BE272" s="3">
        <f t="shared" si="237"/>
        <v>0</v>
      </c>
      <c r="BG272" s="34">
        <f t="shared" si="238"/>
        <v>0</v>
      </c>
      <c r="BH272" s="3">
        <f t="shared" si="239"/>
        <v>0</v>
      </c>
      <c r="BI272" s="3">
        <f t="shared" si="240"/>
        <v>0</v>
      </c>
      <c r="BJ272" s="3">
        <f t="shared" si="241"/>
        <v>0</v>
      </c>
    </row>
    <row r="273" spans="1:63" ht="68" x14ac:dyDescent="0.2">
      <c r="A273" s="4" t="s">
        <v>364</v>
      </c>
      <c r="B273" s="6">
        <v>2</v>
      </c>
      <c r="C273" s="6">
        <v>0</v>
      </c>
      <c r="D273" s="6">
        <v>4</v>
      </c>
      <c r="E273" s="10">
        <v>2</v>
      </c>
      <c r="F273" s="10">
        <v>0</v>
      </c>
      <c r="G273" s="10">
        <v>0</v>
      </c>
      <c r="H273" s="4"/>
      <c r="I273" s="13" t="s">
        <v>365</v>
      </c>
      <c r="J273" s="24">
        <f t="shared" si="242"/>
        <v>6</v>
      </c>
      <c r="K273" s="24">
        <f t="shared" si="243"/>
        <v>8</v>
      </c>
      <c r="L273" s="24" t="s">
        <v>503</v>
      </c>
      <c r="M273" s="37"/>
      <c r="N273">
        <v>1</v>
      </c>
      <c r="O273">
        <f t="shared" si="201"/>
        <v>2</v>
      </c>
      <c r="P273">
        <f t="shared" si="202"/>
        <v>3</v>
      </c>
      <c r="Q273">
        <f t="shared" si="203"/>
        <v>4</v>
      </c>
      <c r="R273" s="43">
        <f t="shared" si="204"/>
        <v>0</v>
      </c>
      <c r="S273" s="6">
        <f t="shared" si="205"/>
        <v>0</v>
      </c>
      <c r="T273" s="6">
        <f t="shared" si="206"/>
        <v>0</v>
      </c>
      <c r="U273" s="6">
        <f t="shared" si="207"/>
        <v>0</v>
      </c>
      <c r="V273" s="6"/>
      <c r="W273" s="43">
        <f t="shared" si="208"/>
        <v>0</v>
      </c>
      <c r="X273" s="6">
        <f t="shared" si="209"/>
        <v>0</v>
      </c>
      <c r="Y273" s="6">
        <f t="shared" si="210"/>
        <v>3</v>
      </c>
      <c r="Z273" s="6">
        <f t="shared" si="211"/>
        <v>0</v>
      </c>
      <c r="AA273" s="6">
        <f t="shared" si="212"/>
        <v>0</v>
      </c>
      <c r="AB273" s="6"/>
      <c r="AC273" s="43">
        <f t="shared" si="213"/>
        <v>0</v>
      </c>
      <c r="AD273" s="6">
        <f t="shared" si="214"/>
        <v>0</v>
      </c>
      <c r="AE273" s="6">
        <f t="shared" si="215"/>
        <v>0</v>
      </c>
      <c r="AF273" s="6">
        <f t="shared" si="216"/>
        <v>0</v>
      </c>
      <c r="AG273" s="6">
        <f t="shared" si="217"/>
        <v>3</v>
      </c>
      <c r="AH273" s="6">
        <f t="shared" si="218"/>
        <v>0</v>
      </c>
      <c r="AI273" s="6"/>
      <c r="AJ273" s="43">
        <f t="shared" si="219"/>
        <v>0</v>
      </c>
      <c r="AK273" s="6">
        <f t="shared" si="220"/>
        <v>0</v>
      </c>
      <c r="AL273" s="6">
        <f t="shared" si="221"/>
        <v>0</v>
      </c>
      <c r="AM273" s="6">
        <f t="shared" si="222"/>
        <v>0</v>
      </c>
      <c r="AN273" s="6"/>
      <c r="AO273" s="35">
        <f t="shared" si="223"/>
        <v>0</v>
      </c>
      <c r="AP273">
        <f t="shared" si="224"/>
        <v>0</v>
      </c>
      <c r="AQ273">
        <f t="shared" si="225"/>
        <v>0</v>
      </c>
      <c r="AR273">
        <f t="shared" si="226"/>
        <v>0</v>
      </c>
      <c r="AT273" s="35">
        <f t="shared" si="227"/>
        <v>0</v>
      </c>
      <c r="AU273">
        <f t="shared" si="228"/>
        <v>0</v>
      </c>
      <c r="AV273">
        <f t="shared" si="229"/>
        <v>4</v>
      </c>
      <c r="AW273">
        <f t="shared" si="230"/>
        <v>0</v>
      </c>
      <c r="AX273">
        <f t="shared" si="231"/>
        <v>0</v>
      </c>
      <c r="AZ273" s="35">
        <f t="shared" si="232"/>
        <v>0</v>
      </c>
      <c r="BA273">
        <f t="shared" si="233"/>
        <v>0</v>
      </c>
      <c r="BB273">
        <f t="shared" si="234"/>
        <v>0</v>
      </c>
      <c r="BC273">
        <f t="shared" si="235"/>
        <v>0</v>
      </c>
      <c r="BD273">
        <f t="shared" si="236"/>
        <v>4</v>
      </c>
      <c r="BE273">
        <f t="shared" si="237"/>
        <v>0</v>
      </c>
      <c r="BG273" s="35">
        <f t="shared" si="238"/>
        <v>0</v>
      </c>
      <c r="BH273">
        <f t="shared" si="239"/>
        <v>0</v>
      </c>
      <c r="BI273">
        <f t="shared" si="240"/>
        <v>0</v>
      </c>
      <c r="BJ273">
        <f t="shared" si="241"/>
        <v>0</v>
      </c>
    </row>
    <row r="274" spans="1:63" ht="34" x14ac:dyDescent="0.2">
      <c r="A274" s="4" t="s">
        <v>367</v>
      </c>
      <c r="B274" s="6">
        <v>0</v>
      </c>
      <c r="C274" s="6">
        <v>1</v>
      </c>
      <c r="D274" s="6">
        <v>0</v>
      </c>
      <c r="E274" s="10">
        <v>0</v>
      </c>
      <c r="F274" s="10">
        <v>0</v>
      </c>
      <c r="G274" s="10">
        <v>0</v>
      </c>
      <c r="H274" s="4"/>
      <c r="I274" s="13" t="s">
        <v>366</v>
      </c>
      <c r="J274" s="24">
        <f t="shared" si="242"/>
        <v>1</v>
      </c>
      <c r="K274" s="24">
        <f t="shared" si="243"/>
        <v>1</v>
      </c>
      <c r="L274" s="24" t="s">
        <v>503</v>
      </c>
      <c r="M274" s="37"/>
      <c r="N274">
        <v>1</v>
      </c>
      <c r="O274">
        <f t="shared" si="201"/>
        <v>2</v>
      </c>
      <c r="P274">
        <f t="shared" si="202"/>
        <v>0.5</v>
      </c>
      <c r="Q274">
        <f t="shared" si="203"/>
        <v>0.5</v>
      </c>
      <c r="R274" s="43">
        <f t="shared" si="204"/>
        <v>0</v>
      </c>
      <c r="S274" s="6">
        <f t="shared" si="205"/>
        <v>0</v>
      </c>
      <c r="T274" s="6">
        <f t="shared" si="206"/>
        <v>0</v>
      </c>
      <c r="U274" s="6">
        <f t="shared" si="207"/>
        <v>0</v>
      </c>
      <c r="V274" s="6"/>
      <c r="W274" s="43">
        <f t="shared" si="208"/>
        <v>0</v>
      </c>
      <c r="X274" s="6">
        <f t="shared" si="209"/>
        <v>0</v>
      </c>
      <c r="Y274" s="6">
        <f t="shared" si="210"/>
        <v>0.5</v>
      </c>
      <c r="Z274" s="6">
        <f t="shared" si="211"/>
        <v>0</v>
      </c>
      <c r="AA274" s="6">
        <f t="shared" si="212"/>
        <v>0</v>
      </c>
      <c r="AB274" s="6"/>
      <c r="AC274" s="43">
        <f t="shared" si="213"/>
        <v>0</v>
      </c>
      <c r="AD274" s="6">
        <f t="shared" si="214"/>
        <v>0</v>
      </c>
      <c r="AE274" s="6">
        <f t="shared" si="215"/>
        <v>0</v>
      </c>
      <c r="AF274" s="6">
        <f t="shared" si="216"/>
        <v>0</v>
      </c>
      <c r="AG274" s="6">
        <f t="shared" si="217"/>
        <v>0.5</v>
      </c>
      <c r="AH274" s="6">
        <f t="shared" si="218"/>
        <v>0</v>
      </c>
      <c r="AI274" s="6"/>
      <c r="AJ274" s="43">
        <f t="shared" si="219"/>
        <v>0</v>
      </c>
      <c r="AK274" s="6">
        <f t="shared" si="220"/>
        <v>0</v>
      </c>
      <c r="AL274" s="6">
        <f t="shared" si="221"/>
        <v>0</v>
      </c>
      <c r="AM274" s="6">
        <f t="shared" si="222"/>
        <v>0</v>
      </c>
      <c r="AN274" s="6"/>
      <c r="AO274" s="35">
        <f t="shared" si="223"/>
        <v>0</v>
      </c>
      <c r="AP274">
        <f t="shared" si="224"/>
        <v>0</v>
      </c>
      <c r="AQ274">
        <f t="shared" si="225"/>
        <v>0</v>
      </c>
      <c r="AR274">
        <f t="shared" si="226"/>
        <v>0</v>
      </c>
      <c r="AT274" s="35">
        <f t="shared" si="227"/>
        <v>0</v>
      </c>
      <c r="AU274">
        <f t="shared" si="228"/>
        <v>0</v>
      </c>
      <c r="AV274">
        <f t="shared" si="229"/>
        <v>0.5</v>
      </c>
      <c r="AW274">
        <f t="shared" si="230"/>
        <v>0</v>
      </c>
      <c r="AX274">
        <f t="shared" si="231"/>
        <v>0</v>
      </c>
      <c r="AZ274" s="35">
        <f t="shared" si="232"/>
        <v>0</v>
      </c>
      <c r="BA274">
        <f t="shared" si="233"/>
        <v>0</v>
      </c>
      <c r="BB274">
        <f t="shared" si="234"/>
        <v>0</v>
      </c>
      <c r="BC274">
        <f t="shared" si="235"/>
        <v>0</v>
      </c>
      <c r="BD274">
        <f t="shared" si="236"/>
        <v>0.5</v>
      </c>
      <c r="BE274">
        <f t="shared" si="237"/>
        <v>0</v>
      </c>
      <c r="BG274" s="35">
        <f t="shared" si="238"/>
        <v>0</v>
      </c>
      <c r="BH274">
        <f t="shared" si="239"/>
        <v>0</v>
      </c>
      <c r="BI274">
        <f t="shared" si="240"/>
        <v>0</v>
      </c>
      <c r="BJ274">
        <f t="shared" si="241"/>
        <v>0</v>
      </c>
    </row>
    <row r="275" spans="1:63" ht="17" x14ac:dyDescent="0.2">
      <c r="A275" s="4" t="s">
        <v>368</v>
      </c>
      <c r="B275" s="6">
        <v>1</v>
      </c>
      <c r="C275" s="6">
        <v>0</v>
      </c>
      <c r="D275" s="6">
        <v>0</v>
      </c>
      <c r="E275" s="10">
        <v>0</v>
      </c>
      <c r="F275" s="10">
        <v>0</v>
      </c>
      <c r="G275" s="10">
        <v>0</v>
      </c>
      <c r="H275" s="4"/>
      <c r="I275" s="13" t="s">
        <v>78</v>
      </c>
      <c r="J275" s="24">
        <f t="shared" si="242"/>
        <v>1</v>
      </c>
      <c r="K275" s="24">
        <f t="shared" si="243"/>
        <v>1</v>
      </c>
      <c r="L275" s="24"/>
      <c r="M275" s="37"/>
      <c r="N275">
        <v>1</v>
      </c>
      <c r="O275">
        <f t="shared" si="201"/>
        <v>0</v>
      </c>
      <c r="P275" t="e">
        <f t="shared" si="202"/>
        <v>#DIV/0!</v>
      </c>
      <c r="Q275" t="e">
        <f t="shared" si="203"/>
        <v>#DIV/0!</v>
      </c>
      <c r="R275" s="43">
        <f t="shared" si="204"/>
        <v>0</v>
      </c>
      <c r="S275" s="6">
        <f t="shared" si="205"/>
        <v>0</v>
      </c>
      <c r="T275" s="6">
        <f t="shared" si="206"/>
        <v>0</v>
      </c>
      <c r="U275" s="6">
        <f t="shared" si="207"/>
        <v>0</v>
      </c>
      <c r="V275" s="6"/>
      <c r="W275" s="43">
        <f t="shared" si="208"/>
        <v>0</v>
      </c>
      <c r="X275" s="6">
        <f t="shared" si="209"/>
        <v>0</v>
      </c>
      <c r="Y275" s="6">
        <f t="shared" si="210"/>
        <v>0</v>
      </c>
      <c r="Z275" s="6">
        <f t="shared" si="211"/>
        <v>0</v>
      </c>
      <c r="AA275" s="6">
        <f t="shared" si="212"/>
        <v>0</v>
      </c>
      <c r="AB275" s="6"/>
      <c r="AC275" s="43">
        <f t="shared" si="213"/>
        <v>0</v>
      </c>
      <c r="AD275" s="6">
        <f t="shared" si="214"/>
        <v>0</v>
      </c>
      <c r="AE275" s="6">
        <f t="shared" si="215"/>
        <v>0</v>
      </c>
      <c r="AF275" s="6">
        <f t="shared" si="216"/>
        <v>0</v>
      </c>
      <c r="AG275" s="6">
        <f t="shared" si="217"/>
        <v>0</v>
      </c>
      <c r="AH275" s="6">
        <f t="shared" si="218"/>
        <v>0</v>
      </c>
      <c r="AI275" s="6"/>
      <c r="AJ275" s="43">
        <f t="shared" si="219"/>
        <v>0</v>
      </c>
      <c r="AK275" s="6">
        <f t="shared" si="220"/>
        <v>0</v>
      </c>
      <c r="AL275" s="6">
        <f t="shared" si="221"/>
        <v>0</v>
      </c>
      <c r="AM275" s="6">
        <f t="shared" si="222"/>
        <v>0</v>
      </c>
      <c r="AN275" s="6"/>
      <c r="AO275" s="35">
        <f t="shared" si="223"/>
        <v>0</v>
      </c>
      <c r="AP275">
        <f t="shared" si="224"/>
        <v>0</v>
      </c>
      <c r="AQ275">
        <f t="shared" si="225"/>
        <v>0</v>
      </c>
      <c r="AR275">
        <f t="shared" si="226"/>
        <v>0</v>
      </c>
      <c r="AT275" s="35">
        <f t="shared" si="227"/>
        <v>0</v>
      </c>
      <c r="AU275">
        <f t="shared" si="228"/>
        <v>0</v>
      </c>
      <c r="AV275">
        <f t="shared" si="229"/>
        <v>0</v>
      </c>
      <c r="AW275">
        <f t="shared" si="230"/>
        <v>0</v>
      </c>
      <c r="AX275">
        <f t="shared" si="231"/>
        <v>0</v>
      </c>
      <c r="AZ275" s="35">
        <f t="shared" si="232"/>
        <v>0</v>
      </c>
      <c r="BA275">
        <f t="shared" si="233"/>
        <v>0</v>
      </c>
      <c r="BB275">
        <f t="shared" si="234"/>
        <v>0</v>
      </c>
      <c r="BC275">
        <f t="shared" si="235"/>
        <v>0</v>
      </c>
      <c r="BD275">
        <f t="shared" si="236"/>
        <v>0</v>
      </c>
      <c r="BE275">
        <f t="shared" si="237"/>
        <v>0</v>
      </c>
      <c r="BG275" s="35">
        <f t="shared" si="238"/>
        <v>0</v>
      </c>
      <c r="BH275">
        <f t="shared" si="239"/>
        <v>0</v>
      </c>
      <c r="BI275">
        <f t="shared" si="240"/>
        <v>0</v>
      </c>
      <c r="BJ275">
        <f t="shared" si="241"/>
        <v>0</v>
      </c>
    </row>
    <row r="276" spans="1:63" ht="34" x14ac:dyDescent="0.2">
      <c r="A276" s="4" t="s">
        <v>369</v>
      </c>
      <c r="B276" s="6">
        <v>3</v>
      </c>
      <c r="C276" s="6">
        <v>1</v>
      </c>
      <c r="D276" s="6">
        <v>0</v>
      </c>
      <c r="E276" s="10">
        <v>12</v>
      </c>
      <c r="F276" s="10">
        <v>12</v>
      </c>
      <c r="G276" s="10">
        <v>0</v>
      </c>
      <c r="H276" s="4"/>
      <c r="I276" s="13" t="s">
        <v>366</v>
      </c>
      <c r="J276" s="24">
        <f t="shared" si="242"/>
        <v>4</v>
      </c>
      <c r="K276" s="24">
        <f t="shared" si="243"/>
        <v>28</v>
      </c>
      <c r="L276" s="24" t="s">
        <v>503</v>
      </c>
      <c r="M276" s="37"/>
      <c r="N276">
        <v>1</v>
      </c>
      <c r="O276">
        <f t="shared" si="201"/>
        <v>2</v>
      </c>
      <c r="P276">
        <f t="shared" si="202"/>
        <v>2</v>
      </c>
      <c r="Q276">
        <f t="shared" si="203"/>
        <v>14</v>
      </c>
      <c r="R276" s="43">
        <f t="shared" si="204"/>
        <v>0</v>
      </c>
      <c r="S276" s="6">
        <f t="shared" si="205"/>
        <v>0</v>
      </c>
      <c r="T276" s="6">
        <f t="shared" si="206"/>
        <v>0</v>
      </c>
      <c r="U276" s="6">
        <f t="shared" si="207"/>
        <v>0</v>
      </c>
      <c r="V276" s="6"/>
      <c r="W276" s="43">
        <f t="shared" si="208"/>
        <v>0</v>
      </c>
      <c r="X276" s="6">
        <f t="shared" si="209"/>
        <v>0</v>
      </c>
      <c r="Y276" s="6">
        <f t="shared" si="210"/>
        <v>2</v>
      </c>
      <c r="Z276" s="6">
        <f t="shared" si="211"/>
        <v>0</v>
      </c>
      <c r="AA276" s="6">
        <f t="shared" si="212"/>
        <v>0</v>
      </c>
      <c r="AB276" s="6"/>
      <c r="AC276" s="43">
        <f t="shared" si="213"/>
        <v>0</v>
      </c>
      <c r="AD276" s="6">
        <f t="shared" si="214"/>
        <v>0</v>
      </c>
      <c r="AE276" s="6">
        <f t="shared" si="215"/>
        <v>0</v>
      </c>
      <c r="AF276" s="6">
        <f t="shared" si="216"/>
        <v>0</v>
      </c>
      <c r="AG276" s="6">
        <f t="shared" si="217"/>
        <v>2</v>
      </c>
      <c r="AH276" s="6">
        <f t="shared" si="218"/>
        <v>0</v>
      </c>
      <c r="AI276" s="6"/>
      <c r="AJ276" s="43">
        <f t="shared" si="219"/>
        <v>0</v>
      </c>
      <c r="AK276" s="6">
        <f t="shared" si="220"/>
        <v>0</v>
      </c>
      <c r="AL276" s="6">
        <f t="shared" si="221"/>
        <v>0</v>
      </c>
      <c r="AM276" s="6">
        <f t="shared" si="222"/>
        <v>0</v>
      </c>
      <c r="AN276" s="6"/>
      <c r="AO276" s="35">
        <f t="shared" si="223"/>
        <v>0</v>
      </c>
      <c r="AP276">
        <f t="shared" si="224"/>
        <v>0</v>
      </c>
      <c r="AQ276">
        <f t="shared" si="225"/>
        <v>0</v>
      </c>
      <c r="AR276">
        <f t="shared" si="226"/>
        <v>0</v>
      </c>
      <c r="AT276" s="35">
        <f t="shared" si="227"/>
        <v>0</v>
      </c>
      <c r="AU276">
        <f t="shared" si="228"/>
        <v>0</v>
      </c>
      <c r="AV276">
        <f t="shared" si="229"/>
        <v>14</v>
      </c>
      <c r="AW276">
        <f t="shared" si="230"/>
        <v>0</v>
      </c>
      <c r="AX276">
        <f t="shared" si="231"/>
        <v>0</v>
      </c>
      <c r="AZ276" s="35">
        <f t="shared" si="232"/>
        <v>0</v>
      </c>
      <c r="BA276">
        <f t="shared" si="233"/>
        <v>0</v>
      </c>
      <c r="BB276">
        <f t="shared" si="234"/>
        <v>0</v>
      </c>
      <c r="BC276">
        <f t="shared" si="235"/>
        <v>0</v>
      </c>
      <c r="BD276">
        <f t="shared" si="236"/>
        <v>14</v>
      </c>
      <c r="BE276">
        <f t="shared" si="237"/>
        <v>0</v>
      </c>
      <c r="BG276" s="35">
        <f t="shared" si="238"/>
        <v>0</v>
      </c>
      <c r="BH276">
        <f t="shared" si="239"/>
        <v>0</v>
      </c>
      <c r="BI276">
        <f t="shared" si="240"/>
        <v>0</v>
      </c>
      <c r="BJ276">
        <f t="shared" si="241"/>
        <v>0</v>
      </c>
    </row>
    <row r="277" spans="1:63" ht="34" x14ac:dyDescent="0.2">
      <c r="A277" s="4" t="s">
        <v>370</v>
      </c>
      <c r="B277" s="6">
        <v>1</v>
      </c>
      <c r="C277" s="6">
        <v>0</v>
      </c>
      <c r="D277" s="6">
        <v>0</v>
      </c>
      <c r="E277" s="10">
        <v>0</v>
      </c>
      <c r="F277" s="10">
        <v>0</v>
      </c>
      <c r="G277" s="10">
        <v>0</v>
      </c>
      <c r="H277" s="4"/>
      <c r="I277" s="13" t="s">
        <v>371</v>
      </c>
      <c r="J277" s="24">
        <f t="shared" si="242"/>
        <v>1</v>
      </c>
      <c r="K277" s="24">
        <f t="shared" si="243"/>
        <v>1</v>
      </c>
      <c r="L277" s="24" t="s">
        <v>503</v>
      </c>
      <c r="M277" s="37"/>
      <c r="N277">
        <v>1</v>
      </c>
      <c r="O277">
        <f t="shared" si="201"/>
        <v>2</v>
      </c>
      <c r="P277">
        <f t="shared" si="202"/>
        <v>0.5</v>
      </c>
      <c r="Q277">
        <f t="shared" si="203"/>
        <v>0.5</v>
      </c>
      <c r="R277" s="43">
        <f t="shared" si="204"/>
        <v>0</v>
      </c>
      <c r="S277" s="6">
        <f t="shared" si="205"/>
        <v>0</v>
      </c>
      <c r="T277" s="6">
        <f t="shared" si="206"/>
        <v>0</v>
      </c>
      <c r="U277" s="6">
        <f t="shared" si="207"/>
        <v>0</v>
      </c>
      <c r="V277" s="6"/>
      <c r="W277" s="43">
        <f t="shared" si="208"/>
        <v>0</v>
      </c>
      <c r="X277" s="6">
        <f t="shared" si="209"/>
        <v>0</v>
      </c>
      <c r="Y277" s="6">
        <f t="shared" si="210"/>
        <v>0.5</v>
      </c>
      <c r="Z277" s="6">
        <f t="shared" si="211"/>
        <v>0</v>
      </c>
      <c r="AA277" s="6">
        <f t="shared" si="212"/>
        <v>0</v>
      </c>
      <c r="AB277" s="6"/>
      <c r="AC277" s="43">
        <f t="shared" si="213"/>
        <v>0</v>
      </c>
      <c r="AD277" s="6">
        <f t="shared" si="214"/>
        <v>0</v>
      </c>
      <c r="AE277" s="6">
        <f t="shared" si="215"/>
        <v>0</v>
      </c>
      <c r="AF277" s="6">
        <f t="shared" si="216"/>
        <v>0</v>
      </c>
      <c r="AG277" s="6">
        <f t="shared" si="217"/>
        <v>0.5</v>
      </c>
      <c r="AH277" s="6">
        <f t="shared" si="218"/>
        <v>0</v>
      </c>
      <c r="AI277" s="6"/>
      <c r="AJ277" s="43">
        <f t="shared" si="219"/>
        <v>0</v>
      </c>
      <c r="AK277" s="6">
        <f t="shared" si="220"/>
        <v>0</v>
      </c>
      <c r="AL277" s="6">
        <f t="shared" si="221"/>
        <v>0</v>
      </c>
      <c r="AM277" s="6">
        <f t="shared" si="222"/>
        <v>0</v>
      </c>
      <c r="AN277" s="6"/>
      <c r="AO277" s="35">
        <f t="shared" si="223"/>
        <v>0</v>
      </c>
      <c r="AP277">
        <f t="shared" si="224"/>
        <v>0</v>
      </c>
      <c r="AQ277">
        <f t="shared" si="225"/>
        <v>0</v>
      </c>
      <c r="AR277">
        <f t="shared" si="226"/>
        <v>0</v>
      </c>
      <c r="AT277" s="35">
        <f t="shared" si="227"/>
        <v>0</v>
      </c>
      <c r="AU277">
        <f t="shared" si="228"/>
        <v>0</v>
      </c>
      <c r="AV277">
        <f t="shared" si="229"/>
        <v>0.5</v>
      </c>
      <c r="AW277">
        <f t="shared" si="230"/>
        <v>0</v>
      </c>
      <c r="AX277">
        <f t="shared" si="231"/>
        <v>0</v>
      </c>
      <c r="AZ277" s="35">
        <f t="shared" si="232"/>
        <v>0</v>
      </c>
      <c r="BA277">
        <f t="shared" si="233"/>
        <v>0</v>
      </c>
      <c r="BB277">
        <f t="shared" si="234"/>
        <v>0</v>
      </c>
      <c r="BC277">
        <f t="shared" si="235"/>
        <v>0</v>
      </c>
      <c r="BD277">
        <f t="shared" si="236"/>
        <v>0.5</v>
      </c>
      <c r="BE277">
        <f t="shared" si="237"/>
        <v>0</v>
      </c>
      <c r="BG277" s="35">
        <f t="shared" si="238"/>
        <v>0</v>
      </c>
      <c r="BH277">
        <f t="shared" si="239"/>
        <v>0</v>
      </c>
      <c r="BI277">
        <f t="shared" si="240"/>
        <v>0</v>
      </c>
      <c r="BJ277">
        <f t="shared" si="241"/>
        <v>0</v>
      </c>
    </row>
    <row r="278" spans="1:63" ht="34" x14ac:dyDescent="0.2">
      <c r="A278" s="4" t="s">
        <v>372</v>
      </c>
      <c r="B278" s="6">
        <v>1</v>
      </c>
      <c r="C278" s="6">
        <v>0</v>
      </c>
      <c r="D278" s="6">
        <v>0</v>
      </c>
      <c r="E278" s="10">
        <v>0</v>
      </c>
      <c r="F278" s="10">
        <v>0</v>
      </c>
      <c r="G278" s="10">
        <v>0</v>
      </c>
      <c r="H278" s="4"/>
      <c r="I278" s="13" t="s">
        <v>345</v>
      </c>
      <c r="J278" s="24">
        <f t="shared" si="242"/>
        <v>1</v>
      </c>
      <c r="K278" s="24">
        <f t="shared" si="243"/>
        <v>1</v>
      </c>
      <c r="L278" s="24" t="s">
        <v>433</v>
      </c>
      <c r="M278" s="37"/>
      <c r="N278">
        <v>1</v>
      </c>
      <c r="O278">
        <f t="shared" si="201"/>
        <v>1</v>
      </c>
      <c r="P278">
        <f t="shared" si="202"/>
        <v>1</v>
      </c>
      <c r="Q278">
        <f t="shared" si="203"/>
        <v>1</v>
      </c>
      <c r="R278" s="43">
        <f t="shared" si="204"/>
        <v>0</v>
      </c>
      <c r="S278" s="6">
        <f t="shared" si="205"/>
        <v>0</v>
      </c>
      <c r="T278" s="6">
        <f t="shared" si="206"/>
        <v>0</v>
      </c>
      <c r="U278" s="6">
        <f t="shared" si="207"/>
        <v>0</v>
      </c>
      <c r="V278" s="6"/>
      <c r="W278" s="43">
        <f t="shared" si="208"/>
        <v>1</v>
      </c>
      <c r="X278" s="6">
        <f t="shared" si="209"/>
        <v>0</v>
      </c>
      <c r="Y278" s="6">
        <f t="shared" si="210"/>
        <v>0</v>
      </c>
      <c r="Z278" s="6">
        <f t="shared" si="211"/>
        <v>0</v>
      </c>
      <c r="AA278" s="6">
        <f t="shared" si="212"/>
        <v>0</v>
      </c>
      <c r="AB278" s="6"/>
      <c r="AC278" s="43">
        <f t="shared" si="213"/>
        <v>0</v>
      </c>
      <c r="AD278" s="6">
        <f t="shared" si="214"/>
        <v>0</v>
      </c>
      <c r="AE278" s="6">
        <f t="shared" si="215"/>
        <v>0</v>
      </c>
      <c r="AF278" s="6">
        <f t="shared" si="216"/>
        <v>0</v>
      </c>
      <c r="AG278" s="6">
        <f t="shared" si="217"/>
        <v>0</v>
      </c>
      <c r="AH278" s="6">
        <f t="shared" si="218"/>
        <v>0</v>
      </c>
      <c r="AI278" s="6"/>
      <c r="AJ278" s="43">
        <f t="shared" si="219"/>
        <v>0</v>
      </c>
      <c r="AK278" s="6">
        <f t="shared" si="220"/>
        <v>0</v>
      </c>
      <c r="AL278" s="6">
        <f t="shared" si="221"/>
        <v>0</v>
      </c>
      <c r="AM278" s="6">
        <f t="shared" si="222"/>
        <v>0</v>
      </c>
      <c r="AN278" s="6"/>
      <c r="AO278" s="35">
        <f t="shared" si="223"/>
        <v>0</v>
      </c>
      <c r="AP278">
        <f t="shared" si="224"/>
        <v>0</v>
      </c>
      <c r="AQ278">
        <f t="shared" si="225"/>
        <v>0</v>
      </c>
      <c r="AR278">
        <f t="shared" si="226"/>
        <v>0</v>
      </c>
      <c r="AT278" s="35">
        <f t="shared" si="227"/>
        <v>1</v>
      </c>
      <c r="AU278">
        <f t="shared" si="228"/>
        <v>0</v>
      </c>
      <c r="AV278">
        <f t="shared" si="229"/>
        <v>0</v>
      </c>
      <c r="AW278">
        <f t="shared" si="230"/>
        <v>0</v>
      </c>
      <c r="AX278">
        <f t="shared" si="231"/>
        <v>0</v>
      </c>
      <c r="AZ278" s="35">
        <f t="shared" si="232"/>
        <v>0</v>
      </c>
      <c r="BA278">
        <f t="shared" si="233"/>
        <v>0</v>
      </c>
      <c r="BB278">
        <f t="shared" si="234"/>
        <v>0</v>
      </c>
      <c r="BC278">
        <f t="shared" si="235"/>
        <v>0</v>
      </c>
      <c r="BD278">
        <f t="shared" si="236"/>
        <v>0</v>
      </c>
      <c r="BE278">
        <f t="shared" si="237"/>
        <v>0</v>
      </c>
      <c r="BG278" s="35">
        <f t="shared" si="238"/>
        <v>0</v>
      </c>
      <c r="BH278">
        <f t="shared" si="239"/>
        <v>0</v>
      </c>
      <c r="BI278">
        <f t="shared" si="240"/>
        <v>0</v>
      </c>
      <c r="BJ278">
        <f t="shared" si="241"/>
        <v>0</v>
      </c>
    </row>
    <row r="279" spans="1:63" ht="34" x14ac:dyDescent="0.2">
      <c r="A279" s="4" t="s">
        <v>373</v>
      </c>
      <c r="B279" s="6">
        <v>1</v>
      </c>
      <c r="C279" s="6">
        <v>0</v>
      </c>
      <c r="D279" s="6">
        <v>0</v>
      </c>
      <c r="E279" s="10">
        <v>0</v>
      </c>
      <c r="F279" s="10">
        <v>0</v>
      </c>
      <c r="G279" s="10">
        <v>0</v>
      </c>
      <c r="H279" s="4"/>
      <c r="I279" s="13" t="s">
        <v>374</v>
      </c>
      <c r="J279" s="24">
        <f t="shared" si="242"/>
        <v>1</v>
      </c>
      <c r="K279" s="24">
        <f t="shared" si="243"/>
        <v>1</v>
      </c>
      <c r="L279" s="24" t="s">
        <v>503</v>
      </c>
      <c r="M279" s="37"/>
      <c r="N279">
        <v>1</v>
      </c>
      <c r="O279">
        <f t="shared" si="201"/>
        <v>2</v>
      </c>
      <c r="P279">
        <f t="shared" si="202"/>
        <v>0.5</v>
      </c>
      <c r="Q279">
        <f t="shared" si="203"/>
        <v>0.5</v>
      </c>
      <c r="R279" s="43">
        <f t="shared" si="204"/>
        <v>0</v>
      </c>
      <c r="S279" s="6">
        <f t="shared" si="205"/>
        <v>0</v>
      </c>
      <c r="T279" s="6">
        <f t="shared" si="206"/>
        <v>0</v>
      </c>
      <c r="U279" s="6">
        <f t="shared" si="207"/>
        <v>0</v>
      </c>
      <c r="V279" s="6"/>
      <c r="W279" s="43">
        <f t="shared" si="208"/>
        <v>0</v>
      </c>
      <c r="X279" s="6">
        <f t="shared" si="209"/>
        <v>0</v>
      </c>
      <c r="Y279" s="6">
        <f t="shared" si="210"/>
        <v>0.5</v>
      </c>
      <c r="Z279" s="6">
        <f t="shared" si="211"/>
        <v>0</v>
      </c>
      <c r="AA279" s="6">
        <f t="shared" si="212"/>
        <v>0</v>
      </c>
      <c r="AB279" s="6"/>
      <c r="AC279" s="43">
        <f t="shared" si="213"/>
        <v>0</v>
      </c>
      <c r="AD279" s="6">
        <f t="shared" si="214"/>
        <v>0</v>
      </c>
      <c r="AE279" s="6">
        <f t="shared" si="215"/>
        <v>0</v>
      </c>
      <c r="AF279" s="6">
        <f t="shared" si="216"/>
        <v>0</v>
      </c>
      <c r="AG279" s="6">
        <f t="shared" si="217"/>
        <v>0.5</v>
      </c>
      <c r="AH279" s="6">
        <f t="shared" si="218"/>
        <v>0</v>
      </c>
      <c r="AI279" s="6"/>
      <c r="AJ279" s="43">
        <f t="shared" si="219"/>
        <v>0</v>
      </c>
      <c r="AK279" s="6">
        <f t="shared" si="220"/>
        <v>0</v>
      </c>
      <c r="AL279" s="6">
        <f t="shared" si="221"/>
        <v>0</v>
      </c>
      <c r="AM279" s="6">
        <f t="shared" si="222"/>
        <v>0</v>
      </c>
      <c r="AN279" s="6"/>
      <c r="AO279" s="35">
        <f t="shared" si="223"/>
        <v>0</v>
      </c>
      <c r="AP279">
        <f t="shared" si="224"/>
        <v>0</v>
      </c>
      <c r="AQ279">
        <f t="shared" si="225"/>
        <v>0</v>
      </c>
      <c r="AR279">
        <f t="shared" si="226"/>
        <v>0</v>
      </c>
      <c r="AT279" s="35">
        <f t="shared" si="227"/>
        <v>0</v>
      </c>
      <c r="AU279">
        <f t="shared" si="228"/>
        <v>0</v>
      </c>
      <c r="AV279">
        <f t="shared" si="229"/>
        <v>0.5</v>
      </c>
      <c r="AW279">
        <f t="shared" si="230"/>
        <v>0</v>
      </c>
      <c r="AX279">
        <f t="shared" si="231"/>
        <v>0</v>
      </c>
      <c r="AZ279" s="35">
        <f t="shared" si="232"/>
        <v>0</v>
      </c>
      <c r="BA279">
        <f t="shared" si="233"/>
        <v>0</v>
      </c>
      <c r="BB279">
        <f t="shared" si="234"/>
        <v>0</v>
      </c>
      <c r="BC279">
        <f t="shared" si="235"/>
        <v>0</v>
      </c>
      <c r="BD279">
        <f t="shared" si="236"/>
        <v>0.5</v>
      </c>
      <c r="BE279">
        <f t="shared" si="237"/>
        <v>0</v>
      </c>
      <c r="BG279" s="35">
        <f t="shared" si="238"/>
        <v>0</v>
      </c>
      <c r="BH279">
        <f t="shared" si="239"/>
        <v>0</v>
      </c>
      <c r="BI279">
        <f t="shared" si="240"/>
        <v>0</v>
      </c>
      <c r="BJ279">
        <f t="shared" si="241"/>
        <v>0</v>
      </c>
    </row>
    <row r="280" spans="1:63" x14ac:dyDescent="0.2">
      <c r="A280" s="4"/>
      <c r="B280" s="6"/>
      <c r="C280" s="6"/>
      <c r="D280" s="6"/>
      <c r="E280" s="10"/>
      <c r="F280" s="10"/>
      <c r="G280" s="10"/>
      <c r="H280" s="4"/>
      <c r="I280" s="13"/>
      <c r="J280" s="24"/>
      <c r="K280" s="24"/>
      <c r="L280" s="24"/>
      <c r="M280" s="37"/>
      <c r="O280">
        <f t="shared" si="201"/>
        <v>0</v>
      </c>
      <c r="P280" t="e">
        <f t="shared" si="202"/>
        <v>#DIV/0!</v>
      </c>
      <c r="Q280" t="e">
        <f t="shared" si="203"/>
        <v>#DIV/0!</v>
      </c>
      <c r="R280" s="43">
        <f t="shared" si="204"/>
        <v>0</v>
      </c>
      <c r="S280" s="6">
        <f t="shared" si="205"/>
        <v>0</v>
      </c>
      <c r="T280" s="6">
        <f t="shared" si="206"/>
        <v>0</v>
      </c>
      <c r="U280" s="6">
        <f t="shared" si="207"/>
        <v>0</v>
      </c>
      <c r="V280" s="6">
        <f>SUM(R273:U279)</f>
        <v>0</v>
      </c>
      <c r="W280" s="43">
        <f t="shared" si="208"/>
        <v>0</v>
      </c>
      <c r="X280" s="6">
        <f t="shared" si="209"/>
        <v>0</v>
      </c>
      <c r="Y280" s="6">
        <f t="shared" si="210"/>
        <v>0</v>
      </c>
      <c r="Z280" s="6">
        <f t="shared" si="211"/>
        <v>0</v>
      </c>
      <c r="AA280" s="6">
        <f t="shared" si="212"/>
        <v>0</v>
      </c>
      <c r="AB280" s="6">
        <f>SUM(W273:AA279)</f>
        <v>7.5</v>
      </c>
      <c r="AC280" s="43">
        <f t="shared" si="213"/>
        <v>0</v>
      </c>
      <c r="AD280" s="6">
        <f t="shared" si="214"/>
        <v>0</v>
      </c>
      <c r="AE280" s="6">
        <f t="shared" si="215"/>
        <v>0</v>
      </c>
      <c r="AF280" s="6">
        <f t="shared" si="216"/>
        <v>0</v>
      </c>
      <c r="AG280" s="6">
        <f t="shared" si="217"/>
        <v>0</v>
      </c>
      <c r="AH280" s="6">
        <f t="shared" si="218"/>
        <v>0</v>
      </c>
      <c r="AI280" s="6">
        <f>SUM(AC273:AH279)</f>
        <v>6.5</v>
      </c>
      <c r="AJ280" s="43">
        <f t="shared" si="219"/>
        <v>0</v>
      </c>
      <c r="AK280" s="6">
        <f t="shared" si="220"/>
        <v>0</v>
      </c>
      <c r="AL280" s="6">
        <f t="shared" si="221"/>
        <v>0</v>
      </c>
      <c r="AM280" s="6">
        <f t="shared" si="222"/>
        <v>0</v>
      </c>
      <c r="AN280" s="6">
        <f>SUM(AJ273:AM279)</f>
        <v>0</v>
      </c>
      <c r="AO280" s="35">
        <f t="shared" si="223"/>
        <v>0</v>
      </c>
      <c r="AP280">
        <f t="shared" si="224"/>
        <v>0</v>
      </c>
      <c r="AQ280">
        <f t="shared" si="225"/>
        <v>0</v>
      </c>
      <c r="AR280">
        <f t="shared" si="226"/>
        <v>0</v>
      </c>
      <c r="AS280">
        <f>SUM(AO273:AR279)</f>
        <v>0</v>
      </c>
      <c r="AT280" s="35">
        <f t="shared" si="227"/>
        <v>0</v>
      </c>
      <c r="AU280">
        <f t="shared" si="228"/>
        <v>0</v>
      </c>
      <c r="AV280">
        <f t="shared" si="229"/>
        <v>0</v>
      </c>
      <c r="AW280">
        <f t="shared" si="230"/>
        <v>0</v>
      </c>
      <c r="AX280">
        <f t="shared" si="231"/>
        <v>0</v>
      </c>
      <c r="AY280">
        <f>SUM(AT273:AX279)</f>
        <v>20.5</v>
      </c>
      <c r="AZ280" s="35">
        <f t="shared" si="232"/>
        <v>0</v>
      </c>
      <c r="BA280">
        <f t="shared" si="233"/>
        <v>0</v>
      </c>
      <c r="BB280">
        <f t="shared" si="234"/>
        <v>0</v>
      </c>
      <c r="BC280">
        <f t="shared" si="235"/>
        <v>0</v>
      </c>
      <c r="BD280">
        <f t="shared" si="236"/>
        <v>0</v>
      </c>
      <c r="BE280">
        <f t="shared" si="237"/>
        <v>0</v>
      </c>
      <c r="BF280">
        <f>SUM(AZ273:BE279)</f>
        <v>19.5</v>
      </c>
      <c r="BG280" s="35">
        <f t="shared" si="238"/>
        <v>0</v>
      </c>
      <c r="BH280">
        <f t="shared" si="239"/>
        <v>0</v>
      </c>
      <c r="BI280">
        <f t="shared" si="240"/>
        <v>0</v>
      </c>
      <c r="BJ280">
        <f t="shared" si="241"/>
        <v>0</v>
      </c>
      <c r="BK280">
        <f>SUM(BG273:BJ279)</f>
        <v>0</v>
      </c>
    </row>
    <row r="281" spans="1:63" s="3" customFormat="1" ht="17" x14ac:dyDescent="0.2">
      <c r="A281" s="1" t="s">
        <v>376</v>
      </c>
      <c r="H281" s="1" t="s">
        <v>380</v>
      </c>
      <c r="I281" s="12"/>
      <c r="J281" s="23"/>
      <c r="K281" s="23"/>
      <c r="L281" s="23"/>
      <c r="M281" s="39"/>
      <c r="O281" s="3">
        <f t="shared" si="201"/>
        <v>0</v>
      </c>
      <c r="P281" s="3" t="e">
        <f t="shared" si="202"/>
        <v>#DIV/0!</v>
      </c>
      <c r="Q281" s="3" t="e">
        <f t="shared" si="203"/>
        <v>#DIV/0!</v>
      </c>
      <c r="R281" s="34">
        <f t="shared" si="204"/>
        <v>0</v>
      </c>
      <c r="S281" s="3">
        <f t="shared" si="205"/>
        <v>0</v>
      </c>
      <c r="T281" s="3">
        <f t="shared" si="206"/>
        <v>0</v>
      </c>
      <c r="U281" s="3">
        <f t="shared" si="207"/>
        <v>0</v>
      </c>
      <c r="W281" s="34">
        <f t="shared" si="208"/>
        <v>0</v>
      </c>
      <c r="X281" s="3">
        <f t="shared" si="209"/>
        <v>0</v>
      </c>
      <c r="Y281" s="3">
        <f t="shared" si="210"/>
        <v>0</v>
      </c>
      <c r="Z281" s="3">
        <f t="shared" si="211"/>
        <v>0</v>
      </c>
      <c r="AA281" s="3">
        <f t="shared" si="212"/>
        <v>0</v>
      </c>
      <c r="AC281" s="34">
        <f t="shared" si="213"/>
        <v>0</v>
      </c>
      <c r="AD281" s="3">
        <f t="shared" si="214"/>
        <v>0</v>
      </c>
      <c r="AE281" s="3">
        <f t="shared" si="215"/>
        <v>0</v>
      </c>
      <c r="AF281" s="3">
        <f t="shared" si="216"/>
        <v>0</v>
      </c>
      <c r="AG281" s="3">
        <f t="shared" si="217"/>
        <v>0</v>
      </c>
      <c r="AH281" s="3">
        <f t="shared" si="218"/>
        <v>0</v>
      </c>
      <c r="AJ281" s="34">
        <f t="shared" si="219"/>
        <v>0</v>
      </c>
      <c r="AK281" s="3">
        <f t="shared" si="220"/>
        <v>0</v>
      </c>
      <c r="AL281" s="3">
        <f t="shared" si="221"/>
        <v>0</v>
      </c>
      <c r="AM281" s="3">
        <f t="shared" si="222"/>
        <v>0</v>
      </c>
      <c r="AO281" s="34">
        <f t="shared" si="223"/>
        <v>0</v>
      </c>
      <c r="AP281" s="3">
        <f t="shared" si="224"/>
        <v>0</v>
      </c>
      <c r="AQ281" s="3">
        <f t="shared" si="225"/>
        <v>0</v>
      </c>
      <c r="AR281" s="3">
        <f t="shared" si="226"/>
        <v>0</v>
      </c>
      <c r="AT281" s="34">
        <f t="shared" si="227"/>
        <v>0</v>
      </c>
      <c r="AU281" s="3">
        <f t="shared" si="228"/>
        <v>0</v>
      </c>
      <c r="AV281" s="3">
        <f t="shared" si="229"/>
        <v>0</v>
      </c>
      <c r="AW281" s="3">
        <f t="shared" si="230"/>
        <v>0</v>
      </c>
      <c r="AX281" s="3">
        <f t="shared" si="231"/>
        <v>0</v>
      </c>
      <c r="AZ281" s="34">
        <f t="shared" si="232"/>
        <v>0</v>
      </c>
      <c r="BA281" s="3">
        <f t="shared" si="233"/>
        <v>0</v>
      </c>
      <c r="BB281" s="3">
        <f t="shared" si="234"/>
        <v>0</v>
      </c>
      <c r="BC281" s="3">
        <f t="shared" si="235"/>
        <v>0</v>
      </c>
      <c r="BD281" s="3">
        <f t="shared" si="236"/>
        <v>0</v>
      </c>
      <c r="BE281" s="3">
        <f t="shared" si="237"/>
        <v>0</v>
      </c>
      <c r="BG281" s="34">
        <f t="shared" si="238"/>
        <v>0</v>
      </c>
      <c r="BH281" s="3">
        <f t="shared" si="239"/>
        <v>0</v>
      </c>
      <c r="BI281" s="3">
        <f t="shared" si="240"/>
        <v>0</v>
      </c>
      <c r="BJ281" s="3">
        <f t="shared" si="241"/>
        <v>0</v>
      </c>
    </row>
    <row r="282" spans="1:63" ht="34" x14ac:dyDescent="0.2">
      <c r="A282" s="4" t="s">
        <v>377</v>
      </c>
      <c r="B282" s="6">
        <v>2</v>
      </c>
      <c r="C282" s="6">
        <v>0</v>
      </c>
      <c r="D282" s="6">
        <v>0</v>
      </c>
      <c r="E282" s="10">
        <v>0</v>
      </c>
      <c r="F282" s="10">
        <v>0</v>
      </c>
      <c r="G282" s="10">
        <v>0</v>
      </c>
      <c r="H282" s="4"/>
      <c r="I282" s="13" t="s">
        <v>378</v>
      </c>
      <c r="J282" s="24">
        <f t="shared" si="242"/>
        <v>2</v>
      </c>
      <c r="K282" s="24">
        <f t="shared" si="243"/>
        <v>2</v>
      </c>
      <c r="L282" s="24" t="s">
        <v>503</v>
      </c>
      <c r="M282" s="37"/>
      <c r="O282">
        <f t="shared" si="201"/>
        <v>2</v>
      </c>
      <c r="P282">
        <f t="shared" si="202"/>
        <v>1</v>
      </c>
      <c r="Q282">
        <f t="shared" si="203"/>
        <v>1</v>
      </c>
      <c r="R282" s="43">
        <f t="shared" si="204"/>
        <v>0</v>
      </c>
      <c r="S282" s="6">
        <f t="shared" si="205"/>
        <v>0</v>
      </c>
      <c r="T282" s="6">
        <f t="shared" si="206"/>
        <v>0</v>
      </c>
      <c r="U282" s="6">
        <f t="shared" si="207"/>
        <v>0</v>
      </c>
      <c r="V282" s="6"/>
      <c r="W282" s="43">
        <f t="shared" si="208"/>
        <v>0</v>
      </c>
      <c r="X282" s="6">
        <f t="shared" si="209"/>
        <v>0</v>
      </c>
      <c r="Y282" s="6">
        <f t="shared" si="210"/>
        <v>1</v>
      </c>
      <c r="Z282" s="6">
        <f t="shared" si="211"/>
        <v>0</v>
      </c>
      <c r="AA282" s="6">
        <f t="shared" si="212"/>
        <v>0</v>
      </c>
      <c r="AB282" s="6"/>
      <c r="AC282" s="43">
        <f t="shared" si="213"/>
        <v>0</v>
      </c>
      <c r="AD282" s="6">
        <f t="shared" si="214"/>
        <v>0</v>
      </c>
      <c r="AE282" s="6">
        <f t="shared" si="215"/>
        <v>0</v>
      </c>
      <c r="AF282" s="6">
        <f t="shared" si="216"/>
        <v>0</v>
      </c>
      <c r="AG282" s="6">
        <f t="shared" si="217"/>
        <v>1</v>
      </c>
      <c r="AH282" s="6">
        <f t="shared" si="218"/>
        <v>0</v>
      </c>
      <c r="AI282" s="6"/>
      <c r="AJ282" s="43">
        <f t="shared" si="219"/>
        <v>0</v>
      </c>
      <c r="AK282" s="6">
        <f t="shared" si="220"/>
        <v>0</v>
      </c>
      <c r="AL282" s="6">
        <f t="shared" si="221"/>
        <v>0</v>
      </c>
      <c r="AM282" s="6">
        <f t="shared" si="222"/>
        <v>0</v>
      </c>
      <c r="AN282" s="6"/>
      <c r="AO282" s="35">
        <f t="shared" si="223"/>
        <v>0</v>
      </c>
      <c r="AP282">
        <f t="shared" si="224"/>
        <v>0</v>
      </c>
      <c r="AQ282">
        <f t="shared" si="225"/>
        <v>0</v>
      </c>
      <c r="AR282">
        <f t="shared" si="226"/>
        <v>0</v>
      </c>
      <c r="AT282" s="35">
        <f t="shared" si="227"/>
        <v>0</v>
      </c>
      <c r="AU282">
        <f t="shared" si="228"/>
        <v>0</v>
      </c>
      <c r="AV282">
        <f t="shared" si="229"/>
        <v>1</v>
      </c>
      <c r="AW282">
        <f t="shared" si="230"/>
        <v>0</v>
      </c>
      <c r="AX282">
        <f t="shared" si="231"/>
        <v>0</v>
      </c>
      <c r="AZ282" s="35">
        <f t="shared" si="232"/>
        <v>0</v>
      </c>
      <c r="BA282">
        <f t="shared" si="233"/>
        <v>0</v>
      </c>
      <c r="BB282">
        <f t="shared" si="234"/>
        <v>0</v>
      </c>
      <c r="BC282">
        <f t="shared" si="235"/>
        <v>0</v>
      </c>
      <c r="BD282">
        <f t="shared" si="236"/>
        <v>1</v>
      </c>
      <c r="BE282">
        <f t="shared" si="237"/>
        <v>0</v>
      </c>
      <c r="BG282" s="35">
        <f t="shared" si="238"/>
        <v>0</v>
      </c>
      <c r="BH282">
        <f t="shared" si="239"/>
        <v>0</v>
      </c>
      <c r="BI282">
        <f t="shared" si="240"/>
        <v>0</v>
      </c>
      <c r="BJ282">
        <f t="shared" si="241"/>
        <v>0</v>
      </c>
    </row>
    <row r="283" spans="1:63" ht="34" x14ac:dyDescent="0.2">
      <c r="A283" s="4" t="s">
        <v>379</v>
      </c>
      <c r="B283" s="6">
        <v>1</v>
      </c>
      <c r="C283" s="6">
        <v>0</v>
      </c>
      <c r="D283" s="6">
        <v>1</v>
      </c>
      <c r="E283" s="10">
        <v>1</v>
      </c>
      <c r="F283" s="10">
        <v>0</v>
      </c>
      <c r="G283" s="10">
        <v>1</v>
      </c>
      <c r="H283" s="4"/>
      <c r="I283" s="13" t="s">
        <v>374</v>
      </c>
      <c r="J283" s="24">
        <f t="shared" si="242"/>
        <v>2</v>
      </c>
      <c r="K283" s="24">
        <f t="shared" si="243"/>
        <v>4</v>
      </c>
      <c r="L283" s="24" t="s">
        <v>503</v>
      </c>
      <c r="M283" s="37"/>
      <c r="O283">
        <f t="shared" si="201"/>
        <v>2</v>
      </c>
      <c r="P283">
        <f t="shared" si="202"/>
        <v>1</v>
      </c>
      <c r="Q283">
        <f t="shared" si="203"/>
        <v>2</v>
      </c>
      <c r="R283" s="43">
        <f t="shared" si="204"/>
        <v>0</v>
      </c>
      <c r="S283" s="6">
        <f t="shared" si="205"/>
        <v>0</v>
      </c>
      <c r="T283" s="6">
        <f t="shared" si="206"/>
        <v>0</v>
      </c>
      <c r="U283" s="6">
        <f t="shared" si="207"/>
        <v>0</v>
      </c>
      <c r="V283" s="6"/>
      <c r="W283" s="43">
        <f t="shared" si="208"/>
        <v>0</v>
      </c>
      <c r="X283" s="6">
        <f t="shared" si="209"/>
        <v>0</v>
      </c>
      <c r="Y283" s="6">
        <f t="shared" si="210"/>
        <v>1</v>
      </c>
      <c r="Z283" s="6">
        <f t="shared" si="211"/>
        <v>0</v>
      </c>
      <c r="AA283" s="6">
        <f t="shared" si="212"/>
        <v>0</v>
      </c>
      <c r="AB283" s="6"/>
      <c r="AC283" s="43">
        <f t="shared" si="213"/>
        <v>0</v>
      </c>
      <c r="AD283" s="6">
        <f t="shared" si="214"/>
        <v>0</v>
      </c>
      <c r="AE283" s="6">
        <f t="shared" si="215"/>
        <v>0</v>
      </c>
      <c r="AF283" s="6">
        <f t="shared" si="216"/>
        <v>0</v>
      </c>
      <c r="AG283" s="6">
        <f t="shared" si="217"/>
        <v>1</v>
      </c>
      <c r="AH283" s="6">
        <f t="shared" si="218"/>
        <v>0</v>
      </c>
      <c r="AI283" s="6"/>
      <c r="AJ283" s="43">
        <f t="shared" si="219"/>
        <v>0</v>
      </c>
      <c r="AK283" s="6">
        <f t="shared" si="220"/>
        <v>0</v>
      </c>
      <c r="AL283" s="6">
        <f t="shared" si="221"/>
        <v>0</v>
      </c>
      <c r="AM283" s="6">
        <f t="shared" si="222"/>
        <v>0</v>
      </c>
      <c r="AN283" s="6"/>
      <c r="AO283" s="35">
        <f t="shared" si="223"/>
        <v>0</v>
      </c>
      <c r="AP283">
        <f t="shared" si="224"/>
        <v>0</v>
      </c>
      <c r="AQ283">
        <f t="shared" si="225"/>
        <v>0</v>
      </c>
      <c r="AR283">
        <f t="shared" si="226"/>
        <v>0</v>
      </c>
      <c r="AT283" s="35">
        <f t="shared" si="227"/>
        <v>0</v>
      </c>
      <c r="AU283">
        <f t="shared" si="228"/>
        <v>0</v>
      </c>
      <c r="AV283">
        <f t="shared" si="229"/>
        <v>2</v>
      </c>
      <c r="AW283">
        <f t="shared" si="230"/>
        <v>0</v>
      </c>
      <c r="AX283">
        <f t="shared" si="231"/>
        <v>0</v>
      </c>
      <c r="AZ283" s="35">
        <f t="shared" si="232"/>
        <v>0</v>
      </c>
      <c r="BA283">
        <f t="shared" si="233"/>
        <v>0</v>
      </c>
      <c r="BB283">
        <f t="shared" si="234"/>
        <v>0</v>
      </c>
      <c r="BC283">
        <f t="shared" si="235"/>
        <v>0</v>
      </c>
      <c r="BD283">
        <f t="shared" si="236"/>
        <v>2</v>
      </c>
      <c r="BE283">
        <f t="shared" si="237"/>
        <v>0</v>
      </c>
      <c r="BG283" s="35">
        <f t="shared" si="238"/>
        <v>0</v>
      </c>
      <c r="BH283">
        <f t="shared" si="239"/>
        <v>0</v>
      </c>
      <c r="BI283">
        <f t="shared" si="240"/>
        <v>0</v>
      </c>
      <c r="BJ283">
        <f t="shared" si="241"/>
        <v>0</v>
      </c>
    </row>
    <row r="284" spans="1:63" x14ac:dyDescent="0.2">
      <c r="A284" s="4"/>
      <c r="B284" s="6"/>
      <c r="C284" s="6"/>
      <c r="D284" s="6"/>
      <c r="E284" s="10"/>
      <c r="F284" s="10"/>
      <c r="G284" s="10"/>
      <c r="H284" s="4"/>
      <c r="I284" s="13"/>
      <c r="J284" s="24"/>
      <c r="K284" s="24"/>
      <c r="L284" s="24"/>
      <c r="M284" s="37"/>
      <c r="O284">
        <f t="shared" si="201"/>
        <v>0</v>
      </c>
      <c r="P284" t="e">
        <f t="shared" si="202"/>
        <v>#DIV/0!</v>
      </c>
      <c r="Q284" t="e">
        <f t="shared" si="203"/>
        <v>#DIV/0!</v>
      </c>
      <c r="R284" s="43">
        <f t="shared" si="204"/>
        <v>0</v>
      </c>
      <c r="S284" s="6">
        <f t="shared" si="205"/>
        <v>0</v>
      </c>
      <c r="T284" s="6">
        <f t="shared" si="206"/>
        <v>0</v>
      </c>
      <c r="U284" s="6">
        <f t="shared" si="207"/>
        <v>0</v>
      </c>
      <c r="V284" s="6">
        <f>SUM(R282:U283)</f>
        <v>0</v>
      </c>
      <c r="W284" s="43">
        <f t="shared" si="208"/>
        <v>0</v>
      </c>
      <c r="X284" s="6">
        <f t="shared" si="209"/>
        <v>0</v>
      </c>
      <c r="Y284" s="6">
        <f t="shared" si="210"/>
        <v>0</v>
      </c>
      <c r="Z284" s="6">
        <f t="shared" si="211"/>
        <v>0</v>
      </c>
      <c r="AA284" s="6">
        <f t="shared" si="212"/>
        <v>0</v>
      </c>
      <c r="AB284" s="6">
        <f>SUM(W282:AA283)</f>
        <v>2</v>
      </c>
      <c r="AC284" s="43">
        <f t="shared" si="213"/>
        <v>0</v>
      </c>
      <c r="AD284" s="6">
        <f t="shared" si="214"/>
        <v>0</v>
      </c>
      <c r="AE284" s="6">
        <f t="shared" si="215"/>
        <v>0</v>
      </c>
      <c r="AF284" s="6">
        <f t="shared" si="216"/>
        <v>0</v>
      </c>
      <c r="AG284" s="6">
        <f t="shared" si="217"/>
        <v>0</v>
      </c>
      <c r="AH284" s="6">
        <f t="shared" si="218"/>
        <v>0</v>
      </c>
      <c r="AI284" s="6">
        <f>SUM(AC282:AH283)</f>
        <v>2</v>
      </c>
      <c r="AJ284" s="43">
        <f t="shared" si="219"/>
        <v>0</v>
      </c>
      <c r="AK284" s="6">
        <f t="shared" si="220"/>
        <v>0</v>
      </c>
      <c r="AL284" s="6">
        <f t="shared" si="221"/>
        <v>0</v>
      </c>
      <c r="AM284" s="6">
        <f t="shared" si="222"/>
        <v>0</v>
      </c>
      <c r="AN284" s="6">
        <f>SUM(AJ282:AM283)</f>
        <v>0</v>
      </c>
      <c r="AO284" s="35">
        <f t="shared" si="223"/>
        <v>0</v>
      </c>
      <c r="AP284">
        <f t="shared" si="224"/>
        <v>0</v>
      </c>
      <c r="AQ284">
        <f t="shared" si="225"/>
        <v>0</v>
      </c>
      <c r="AR284">
        <f t="shared" si="226"/>
        <v>0</v>
      </c>
      <c r="AS284">
        <f>SUM(AO282:AR283)</f>
        <v>0</v>
      </c>
      <c r="AT284" s="35">
        <f t="shared" si="227"/>
        <v>0</v>
      </c>
      <c r="AU284">
        <f t="shared" si="228"/>
        <v>0</v>
      </c>
      <c r="AV284">
        <f t="shared" si="229"/>
        <v>0</v>
      </c>
      <c r="AW284">
        <f t="shared" si="230"/>
        <v>0</v>
      </c>
      <c r="AX284">
        <f t="shared" si="231"/>
        <v>0</v>
      </c>
      <c r="AY284">
        <f>SUM(AT282:AX283)</f>
        <v>3</v>
      </c>
      <c r="AZ284" s="35">
        <f t="shared" si="232"/>
        <v>0</v>
      </c>
      <c r="BA284">
        <f t="shared" si="233"/>
        <v>0</v>
      </c>
      <c r="BB284">
        <f t="shared" si="234"/>
        <v>0</v>
      </c>
      <c r="BC284">
        <f t="shared" si="235"/>
        <v>0</v>
      </c>
      <c r="BD284">
        <f t="shared" si="236"/>
        <v>0</v>
      </c>
      <c r="BE284">
        <f t="shared" si="237"/>
        <v>0</v>
      </c>
      <c r="BF284">
        <f>SUM(AZ282:BE283)</f>
        <v>3</v>
      </c>
      <c r="BG284" s="35">
        <f t="shared" si="238"/>
        <v>0</v>
      </c>
      <c r="BH284">
        <f t="shared" si="239"/>
        <v>0</v>
      </c>
      <c r="BI284">
        <f t="shared" si="240"/>
        <v>0</v>
      </c>
      <c r="BJ284">
        <f t="shared" si="241"/>
        <v>0</v>
      </c>
      <c r="BK284">
        <f>SUM(BG282:BJ283)</f>
        <v>0</v>
      </c>
    </row>
    <row r="285" spans="1:63" s="3" customFormat="1" ht="68" x14ac:dyDescent="0.2">
      <c r="A285" s="1" t="s">
        <v>381</v>
      </c>
      <c r="H285" s="1" t="s">
        <v>388</v>
      </c>
      <c r="I285" s="12"/>
      <c r="J285" s="23"/>
      <c r="K285" s="23"/>
      <c r="L285" s="23"/>
      <c r="M285" s="39"/>
      <c r="O285" s="3">
        <f t="shared" si="201"/>
        <v>0</v>
      </c>
      <c r="P285" s="3" t="e">
        <f t="shared" si="202"/>
        <v>#DIV/0!</v>
      </c>
      <c r="Q285" s="3" t="e">
        <f t="shared" si="203"/>
        <v>#DIV/0!</v>
      </c>
      <c r="R285" s="34">
        <f t="shared" si="204"/>
        <v>0</v>
      </c>
      <c r="S285" s="3">
        <f t="shared" si="205"/>
        <v>0</v>
      </c>
      <c r="T285" s="3">
        <f t="shared" si="206"/>
        <v>0</v>
      </c>
      <c r="U285" s="3">
        <f t="shared" si="207"/>
        <v>0</v>
      </c>
      <c r="W285" s="34">
        <f t="shared" si="208"/>
        <v>0</v>
      </c>
      <c r="X285" s="3">
        <f t="shared" si="209"/>
        <v>0</v>
      </c>
      <c r="Y285" s="3">
        <f t="shared" si="210"/>
        <v>0</v>
      </c>
      <c r="Z285" s="3">
        <f t="shared" si="211"/>
        <v>0</v>
      </c>
      <c r="AA285" s="3">
        <f t="shared" si="212"/>
        <v>0</v>
      </c>
      <c r="AC285" s="34">
        <f t="shared" si="213"/>
        <v>0</v>
      </c>
      <c r="AD285" s="3">
        <f t="shared" si="214"/>
        <v>0</v>
      </c>
      <c r="AE285" s="3">
        <f t="shared" si="215"/>
        <v>0</v>
      </c>
      <c r="AF285" s="3">
        <f t="shared" si="216"/>
        <v>0</v>
      </c>
      <c r="AG285" s="3">
        <f t="shared" si="217"/>
        <v>0</v>
      </c>
      <c r="AH285" s="3">
        <f t="shared" si="218"/>
        <v>0</v>
      </c>
      <c r="AJ285" s="34">
        <f t="shared" si="219"/>
        <v>0</v>
      </c>
      <c r="AK285" s="3">
        <f t="shared" si="220"/>
        <v>0</v>
      </c>
      <c r="AL285" s="3">
        <f t="shared" si="221"/>
        <v>0</v>
      </c>
      <c r="AM285" s="3">
        <f t="shared" si="222"/>
        <v>0</v>
      </c>
      <c r="AO285" s="34">
        <f t="shared" si="223"/>
        <v>0</v>
      </c>
      <c r="AP285" s="3">
        <f t="shared" si="224"/>
        <v>0</v>
      </c>
      <c r="AQ285" s="3">
        <f t="shared" si="225"/>
        <v>0</v>
      </c>
      <c r="AR285" s="3">
        <f t="shared" si="226"/>
        <v>0</v>
      </c>
      <c r="AT285" s="34">
        <f t="shared" si="227"/>
        <v>0</v>
      </c>
      <c r="AU285" s="3">
        <f t="shared" si="228"/>
        <v>0</v>
      </c>
      <c r="AV285" s="3">
        <f t="shared" si="229"/>
        <v>0</v>
      </c>
      <c r="AW285" s="3">
        <f t="shared" si="230"/>
        <v>0</v>
      </c>
      <c r="AX285" s="3">
        <f t="shared" si="231"/>
        <v>0</v>
      </c>
      <c r="AZ285" s="34">
        <f t="shared" si="232"/>
        <v>0</v>
      </c>
      <c r="BA285" s="3">
        <f t="shared" si="233"/>
        <v>0</v>
      </c>
      <c r="BB285" s="3">
        <f t="shared" si="234"/>
        <v>0</v>
      </c>
      <c r="BC285" s="3">
        <f t="shared" si="235"/>
        <v>0</v>
      </c>
      <c r="BD285" s="3">
        <f t="shared" si="236"/>
        <v>0</v>
      </c>
      <c r="BE285" s="3">
        <f t="shared" si="237"/>
        <v>0</v>
      </c>
      <c r="BG285" s="34">
        <f t="shared" si="238"/>
        <v>0</v>
      </c>
      <c r="BH285" s="3">
        <f t="shared" si="239"/>
        <v>0</v>
      </c>
      <c r="BI285" s="3">
        <f t="shared" si="240"/>
        <v>0</v>
      </c>
      <c r="BJ285" s="3">
        <f t="shared" si="241"/>
        <v>0</v>
      </c>
    </row>
    <row r="286" spans="1:63" ht="51" x14ac:dyDescent="0.2">
      <c r="A286" s="4" t="s">
        <v>383</v>
      </c>
      <c r="B286" s="6">
        <v>1</v>
      </c>
      <c r="C286" s="6">
        <v>0</v>
      </c>
      <c r="D286" s="6">
        <v>0</v>
      </c>
      <c r="E286" s="10">
        <v>0</v>
      </c>
      <c r="F286" s="10">
        <v>0</v>
      </c>
      <c r="G286" s="10">
        <v>0</v>
      </c>
      <c r="H286" s="4"/>
      <c r="I286" s="13" t="s">
        <v>382</v>
      </c>
      <c r="J286" s="24">
        <f t="shared" si="242"/>
        <v>1</v>
      </c>
      <c r="K286" s="24">
        <f t="shared" si="243"/>
        <v>1</v>
      </c>
      <c r="L286" s="24" t="s">
        <v>459</v>
      </c>
      <c r="M286" s="37"/>
      <c r="N286">
        <v>1</v>
      </c>
      <c r="O286">
        <f t="shared" si="201"/>
        <v>2</v>
      </c>
      <c r="P286">
        <f t="shared" si="202"/>
        <v>0.5</v>
      </c>
      <c r="Q286">
        <f t="shared" si="203"/>
        <v>0.5</v>
      </c>
      <c r="R286" s="43">
        <f t="shared" si="204"/>
        <v>0</v>
      </c>
      <c r="S286" s="6">
        <f t="shared" si="205"/>
        <v>0</v>
      </c>
      <c r="T286" s="6">
        <f t="shared" si="206"/>
        <v>0</v>
      </c>
      <c r="U286" s="6">
        <f t="shared" si="207"/>
        <v>0</v>
      </c>
      <c r="V286" s="6"/>
      <c r="W286" s="43">
        <f t="shared" si="208"/>
        <v>0</v>
      </c>
      <c r="X286" s="6">
        <f t="shared" si="209"/>
        <v>0</v>
      </c>
      <c r="Y286" s="6">
        <f t="shared" si="210"/>
        <v>0</v>
      </c>
      <c r="Z286" s="6">
        <f t="shared" si="211"/>
        <v>0</v>
      </c>
      <c r="AA286" s="6">
        <f t="shared" si="212"/>
        <v>0</v>
      </c>
      <c r="AB286" s="6"/>
      <c r="AC286" s="43">
        <f t="shared" si="213"/>
        <v>0</v>
      </c>
      <c r="AD286" s="6">
        <f t="shared" si="214"/>
        <v>0.5</v>
      </c>
      <c r="AE286" s="6">
        <f t="shared" si="215"/>
        <v>0</v>
      </c>
      <c r="AF286" s="6">
        <f t="shared" si="216"/>
        <v>0</v>
      </c>
      <c r="AG286" s="6">
        <f t="shared" si="217"/>
        <v>0</v>
      </c>
      <c r="AH286" s="6">
        <f t="shared" si="218"/>
        <v>0</v>
      </c>
      <c r="AI286" s="6"/>
      <c r="AJ286" s="43">
        <f t="shared" si="219"/>
        <v>0</v>
      </c>
      <c r="AK286" s="6">
        <f t="shared" si="220"/>
        <v>0</v>
      </c>
      <c r="AL286" s="6">
        <f t="shared" si="221"/>
        <v>0</v>
      </c>
      <c r="AM286" s="6">
        <f t="shared" si="222"/>
        <v>0.5</v>
      </c>
      <c r="AN286" s="6"/>
      <c r="AO286" s="35">
        <f t="shared" si="223"/>
        <v>0</v>
      </c>
      <c r="AP286">
        <f t="shared" si="224"/>
        <v>0</v>
      </c>
      <c r="AQ286">
        <f t="shared" si="225"/>
        <v>0</v>
      </c>
      <c r="AR286">
        <f t="shared" si="226"/>
        <v>0</v>
      </c>
      <c r="AT286" s="35">
        <f t="shared" si="227"/>
        <v>0</v>
      </c>
      <c r="AU286">
        <f t="shared" si="228"/>
        <v>0</v>
      </c>
      <c r="AV286">
        <f t="shared" si="229"/>
        <v>0</v>
      </c>
      <c r="AW286">
        <f t="shared" si="230"/>
        <v>0</v>
      </c>
      <c r="AX286">
        <f t="shared" si="231"/>
        <v>0</v>
      </c>
      <c r="AZ286" s="35">
        <f t="shared" si="232"/>
        <v>0</v>
      </c>
      <c r="BA286">
        <f t="shared" si="233"/>
        <v>0.5</v>
      </c>
      <c r="BB286">
        <f t="shared" si="234"/>
        <v>0</v>
      </c>
      <c r="BC286">
        <f t="shared" si="235"/>
        <v>0</v>
      </c>
      <c r="BD286">
        <f t="shared" si="236"/>
        <v>0</v>
      </c>
      <c r="BE286">
        <f t="shared" si="237"/>
        <v>0</v>
      </c>
      <c r="BG286" s="35">
        <f t="shared" si="238"/>
        <v>0</v>
      </c>
      <c r="BH286">
        <f t="shared" si="239"/>
        <v>0</v>
      </c>
      <c r="BI286">
        <f t="shared" si="240"/>
        <v>0</v>
      </c>
      <c r="BJ286">
        <f t="shared" si="241"/>
        <v>0.5</v>
      </c>
    </row>
    <row r="287" spans="1:63" ht="68" x14ac:dyDescent="0.2">
      <c r="A287" s="4" t="s">
        <v>384</v>
      </c>
      <c r="B287" s="6">
        <v>1</v>
      </c>
      <c r="C287" s="6">
        <v>0</v>
      </c>
      <c r="D287" s="6">
        <v>0</v>
      </c>
      <c r="E287" s="10">
        <v>1</v>
      </c>
      <c r="F287" s="10">
        <v>0</v>
      </c>
      <c r="G287" s="10">
        <v>0</v>
      </c>
      <c r="H287" s="4"/>
      <c r="I287" s="13" t="s">
        <v>385</v>
      </c>
      <c r="J287" s="24">
        <f t="shared" si="242"/>
        <v>1</v>
      </c>
      <c r="K287" s="24">
        <f t="shared" si="243"/>
        <v>2</v>
      </c>
      <c r="L287" s="24" t="s">
        <v>482</v>
      </c>
      <c r="M287" s="37"/>
      <c r="N287">
        <v>1</v>
      </c>
      <c r="O287">
        <f t="shared" si="201"/>
        <v>2</v>
      </c>
      <c r="P287">
        <f t="shared" si="202"/>
        <v>0.5</v>
      </c>
      <c r="Q287">
        <f t="shared" si="203"/>
        <v>1</v>
      </c>
      <c r="R287" s="43">
        <f t="shared" si="204"/>
        <v>0</v>
      </c>
      <c r="S287" s="6">
        <f t="shared" si="205"/>
        <v>0.5</v>
      </c>
      <c r="T287" s="6">
        <f t="shared" si="206"/>
        <v>0</v>
      </c>
      <c r="U287" s="6">
        <f t="shared" si="207"/>
        <v>0</v>
      </c>
      <c r="V287" s="6"/>
      <c r="W287" s="43">
        <f t="shared" si="208"/>
        <v>0</v>
      </c>
      <c r="X287" s="6">
        <f t="shared" si="209"/>
        <v>0.5</v>
      </c>
      <c r="Y287" s="6">
        <f t="shared" si="210"/>
        <v>0</v>
      </c>
      <c r="Z287" s="6">
        <f t="shared" si="211"/>
        <v>0</v>
      </c>
      <c r="AA287" s="6">
        <f t="shared" si="212"/>
        <v>0</v>
      </c>
      <c r="AB287" s="6"/>
      <c r="AC287" s="43">
        <f t="shared" si="213"/>
        <v>0</v>
      </c>
      <c r="AD287" s="6">
        <f t="shared" si="214"/>
        <v>0</v>
      </c>
      <c r="AE287" s="6">
        <f t="shared" si="215"/>
        <v>0</v>
      </c>
      <c r="AF287" s="6">
        <f t="shared" si="216"/>
        <v>0</v>
      </c>
      <c r="AG287" s="6">
        <f t="shared" si="217"/>
        <v>0</v>
      </c>
      <c r="AH287" s="6">
        <f t="shared" si="218"/>
        <v>0</v>
      </c>
      <c r="AI287" s="6"/>
      <c r="AJ287" s="43">
        <f t="shared" si="219"/>
        <v>0</v>
      </c>
      <c r="AK287" s="6">
        <f t="shared" si="220"/>
        <v>0</v>
      </c>
      <c r="AL287" s="6">
        <f t="shared" si="221"/>
        <v>0</v>
      </c>
      <c r="AM287" s="6">
        <f t="shared" si="222"/>
        <v>0</v>
      </c>
      <c r="AN287" s="6"/>
      <c r="AO287" s="35">
        <f t="shared" si="223"/>
        <v>0</v>
      </c>
      <c r="AP287">
        <f t="shared" si="224"/>
        <v>1</v>
      </c>
      <c r="AQ287">
        <f t="shared" si="225"/>
        <v>0</v>
      </c>
      <c r="AR287">
        <f t="shared" si="226"/>
        <v>0</v>
      </c>
      <c r="AT287" s="35">
        <f t="shared" si="227"/>
        <v>0</v>
      </c>
      <c r="AU287">
        <f t="shared" si="228"/>
        <v>1</v>
      </c>
      <c r="AV287">
        <f t="shared" si="229"/>
        <v>0</v>
      </c>
      <c r="AW287">
        <f t="shared" si="230"/>
        <v>0</v>
      </c>
      <c r="AX287">
        <f t="shared" si="231"/>
        <v>0</v>
      </c>
      <c r="AZ287" s="35">
        <f t="shared" si="232"/>
        <v>0</v>
      </c>
      <c r="BA287">
        <f t="shared" si="233"/>
        <v>0</v>
      </c>
      <c r="BB287">
        <f t="shared" si="234"/>
        <v>0</v>
      </c>
      <c r="BC287">
        <f t="shared" si="235"/>
        <v>0</v>
      </c>
      <c r="BD287">
        <f t="shared" si="236"/>
        <v>0</v>
      </c>
      <c r="BE287">
        <f t="shared" si="237"/>
        <v>0</v>
      </c>
      <c r="BG287" s="35">
        <f t="shared" si="238"/>
        <v>0</v>
      </c>
      <c r="BH287">
        <f t="shared" si="239"/>
        <v>0</v>
      </c>
      <c r="BI287">
        <f t="shared" si="240"/>
        <v>0</v>
      </c>
      <c r="BJ287">
        <f t="shared" si="241"/>
        <v>0</v>
      </c>
    </row>
    <row r="288" spans="1:63" ht="51" x14ac:dyDescent="0.2">
      <c r="A288" s="4" t="s">
        <v>386</v>
      </c>
      <c r="B288" s="6">
        <v>1</v>
      </c>
      <c r="C288" s="6">
        <v>0</v>
      </c>
      <c r="D288" s="6">
        <v>0</v>
      </c>
      <c r="E288" s="10">
        <v>0</v>
      </c>
      <c r="F288" s="10">
        <v>0</v>
      </c>
      <c r="G288" s="10">
        <v>0</v>
      </c>
      <c r="H288" s="4"/>
      <c r="I288" s="13" t="s">
        <v>387</v>
      </c>
      <c r="J288" s="24">
        <f t="shared" si="242"/>
        <v>1</v>
      </c>
      <c r="K288" s="24">
        <f t="shared" si="243"/>
        <v>1</v>
      </c>
      <c r="L288" s="24" t="s">
        <v>486</v>
      </c>
      <c r="M288" s="37"/>
      <c r="N288">
        <v>1</v>
      </c>
      <c r="O288">
        <f t="shared" si="201"/>
        <v>3</v>
      </c>
      <c r="P288">
        <f t="shared" si="202"/>
        <v>0.33333333333333331</v>
      </c>
      <c r="Q288">
        <f t="shared" si="203"/>
        <v>0.33333333333333331</v>
      </c>
      <c r="R288" s="43">
        <f t="shared" si="204"/>
        <v>0</v>
      </c>
      <c r="S288" s="6">
        <f t="shared" si="205"/>
        <v>0</v>
      </c>
      <c r="T288" s="6">
        <f t="shared" si="206"/>
        <v>0.33333333333333331</v>
      </c>
      <c r="U288" s="6">
        <f t="shared" si="207"/>
        <v>0</v>
      </c>
      <c r="V288" s="6"/>
      <c r="W288" s="43">
        <f t="shared" si="208"/>
        <v>0</v>
      </c>
      <c r="X288" s="6">
        <f t="shared" si="209"/>
        <v>0</v>
      </c>
      <c r="Y288" s="6">
        <f t="shared" si="210"/>
        <v>0</v>
      </c>
      <c r="Z288" s="6">
        <f t="shared" si="211"/>
        <v>0</v>
      </c>
      <c r="AA288" s="6">
        <f t="shared" si="212"/>
        <v>0</v>
      </c>
      <c r="AB288" s="6"/>
      <c r="AC288" s="43">
        <f t="shared" si="213"/>
        <v>0</v>
      </c>
      <c r="AD288" s="6">
        <f t="shared" si="214"/>
        <v>0</v>
      </c>
      <c r="AE288" s="6">
        <f t="shared" si="215"/>
        <v>0.33333333333333331</v>
      </c>
      <c r="AF288" s="6">
        <f t="shared" si="216"/>
        <v>0</v>
      </c>
      <c r="AG288" s="6">
        <f t="shared" si="217"/>
        <v>0</v>
      </c>
      <c r="AH288" s="6">
        <f t="shared" si="218"/>
        <v>0</v>
      </c>
      <c r="AI288" s="6"/>
      <c r="AJ288" s="43">
        <f t="shared" si="219"/>
        <v>0</v>
      </c>
      <c r="AK288" s="6">
        <f t="shared" si="220"/>
        <v>0</v>
      </c>
      <c r="AL288" s="6">
        <f t="shared" si="221"/>
        <v>0</v>
      </c>
      <c r="AM288" s="6">
        <f t="shared" si="222"/>
        <v>0</v>
      </c>
      <c r="AN288" s="6"/>
      <c r="AO288" s="35">
        <f t="shared" si="223"/>
        <v>0</v>
      </c>
      <c r="AP288">
        <f t="shared" si="224"/>
        <v>0</v>
      </c>
      <c r="AQ288">
        <f t="shared" si="225"/>
        <v>0.33333333333333331</v>
      </c>
      <c r="AR288">
        <f t="shared" si="226"/>
        <v>0</v>
      </c>
      <c r="AT288" s="35">
        <f t="shared" si="227"/>
        <v>0</v>
      </c>
      <c r="AU288">
        <f t="shared" si="228"/>
        <v>0</v>
      </c>
      <c r="AV288">
        <f t="shared" si="229"/>
        <v>0</v>
      </c>
      <c r="AW288">
        <f t="shared" si="230"/>
        <v>0</v>
      </c>
      <c r="AX288">
        <f t="shared" si="231"/>
        <v>0</v>
      </c>
      <c r="AZ288" s="35">
        <f t="shared" si="232"/>
        <v>0</v>
      </c>
      <c r="BA288">
        <f t="shared" si="233"/>
        <v>0</v>
      </c>
      <c r="BB288">
        <f t="shared" si="234"/>
        <v>0.33333333333333331</v>
      </c>
      <c r="BC288">
        <f t="shared" si="235"/>
        <v>0</v>
      </c>
      <c r="BD288">
        <f t="shared" si="236"/>
        <v>0</v>
      </c>
      <c r="BE288">
        <f t="shared" si="237"/>
        <v>0</v>
      </c>
      <c r="BG288" s="35">
        <f t="shared" si="238"/>
        <v>0</v>
      </c>
      <c r="BH288">
        <f t="shared" si="239"/>
        <v>0</v>
      </c>
      <c r="BI288">
        <f t="shared" si="240"/>
        <v>0</v>
      </c>
      <c r="BJ288">
        <f t="shared" si="241"/>
        <v>0</v>
      </c>
    </row>
    <row r="289" spans="1:63" x14ac:dyDescent="0.2">
      <c r="A289" s="4"/>
      <c r="B289" s="6"/>
      <c r="C289" s="6"/>
      <c r="D289" s="6"/>
      <c r="E289" s="10"/>
      <c r="F289" s="10"/>
      <c r="G289" s="10"/>
      <c r="H289" s="4"/>
      <c r="I289" s="13"/>
      <c r="J289" s="24"/>
      <c r="K289" s="24"/>
      <c r="L289" s="24"/>
      <c r="M289" s="37"/>
      <c r="R289" s="43"/>
      <c r="S289" s="6"/>
      <c r="T289" s="6"/>
      <c r="U289" s="6"/>
      <c r="V289" s="6"/>
      <c r="W289" s="43"/>
      <c r="X289" s="6"/>
      <c r="Y289" s="6"/>
      <c r="Z289" s="6"/>
      <c r="AA289" s="6"/>
      <c r="AB289" s="6"/>
      <c r="AC289" s="43"/>
      <c r="AD289" s="6"/>
      <c r="AE289" s="6"/>
      <c r="AF289" s="6"/>
      <c r="AG289" s="6"/>
      <c r="AH289" s="6"/>
      <c r="AI289" s="6"/>
      <c r="AJ289" s="43"/>
      <c r="AK289" s="6"/>
      <c r="AL289" s="6"/>
      <c r="AM289" s="6"/>
      <c r="AN289" s="6"/>
      <c r="AO289" s="35"/>
      <c r="AT289" s="35"/>
      <c r="AZ289" s="35"/>
      <c r="BG289" s="35"/>
    </row>
    <row r="290" spans="1:63" s="3" customFormat="1" ht="68" x14ac:dyDescent="0.2">
      <c r="A290" s="1" t="s">
        <v>419</v>
      </c>
      <c r="H290" s="1" t="s">
        <v>421</v>
      </c>
      <c r="I290" s="12" t="s">
        <v>422</v>
      </c>
      <c r="J290" s="23"/>
      <c r="K290" s="23"/>
      <c r="L290" s="23"/>
      <c r="M290" s="39"/>
      <c r="O290" s="3">
        <f t="shared" si="201"/>
        <v>0</v>
      </c>
      <c r="P290" s="3" t="e">
        <f t="shared" si="202"/>
        <v>#DIV/0!</v>
      </c>
      <c r="Q290" s="3" t="e">
        <f t="shared" si="203"/>
        <v>#DIV/0!</v>
      </c>
      <c r="R290" s="34">
        <f t="shared" si="204"/>
        <v>0</v>
      </c>
      <c r="S290" s="3">
        <f t="shared" si="205"/>
        <v>0</v>
      </c>
      <c r="T290" s="3">
        <f t="shared" si="206"/>
        <v>0</v>
      </c>
      <c r="U290" s="3">
        <f t="shared" si="207"/>
        <v>0</v>
      </c>
      <c r="W290" s="34">
        <f t="shared" si="208"/>
        <v>0</v>
      </c>
      <c r="X290" s="3">
        <f t="shared" si="209"/>
        <v>0</v>
      </c>
      <c r="Y290" s="3">
        <f t="shared" si="210"/>
        <v>0</v>
      </c>
      <c r="Z290" s="3">
        <f t="shared" si="211"/>
        <v>0</v>
      </c>
      <c r="AA290" s="3">
        <f t="shared" si="212"/>
        <v>0</v>
      </c>
      <c r="AC290" s="34">
        <f t="shared" si="213"/>
        <v>0</v>
      </c>
      <c r="AD290" s="3">
        <f t="shared" si="214"/>
        <v>0</v>
      </c>
      <c r="AE290" s="3">
        <f t="shared" si="215"/>
        <v>0</v>
      </c>
      <c r="AF290" s="3">
        <f t="shared" si="216"/>
        <v>0</v>
      </c>
      <c r="AG290" s="3">
        <f t="shared" si="217"/>
        <v>0</v>
      </c>
      <c r="AH290" s="3">
        <f t="shared" si="218"/>
        <v>0</v>
      </c>
      <c r="AJ290" s="34">
        <f t="shared" si="219"/>
        <v>0</v>
      </c>
      <c r="AK290" s="3">
        <f t="shared" si="220"/>
        <v>0</v>
      </c>
      <c r="AL290" s="3">
        <f t="shared" si="221"/>
        <v>0</v>
      </c>
      <c r="AM290" s="3">
        <f t="shared" si="222"/>
        <v>0</v>
      </c>
      <c r="AO290" s="34">
        <f t="shared" si="223"/>
        <v>0</v>
      </c>
      <c r="AP290" s="3">
        <f t="shared" si="224"/>
        <v>0</v>
      </c>
      <c r="AQ290" s="3">
        <f t="shared" si="225"/>
        <v>0</v>
      </c>
      <c r="AR290" s="3">
        <f t="shared" si="226"/>
        <v>0</v>
      </c>
      <c r="AT290" s="34">
        <f t="shared" si="227"/>
        <v>0</v>
      </c>
      <c r="AU290" s="3">
        <f t="shared" si="228"/>
        <v>0</v>
      </c>
      <c r="AV290" s="3">
        <f t="shared" si="229"/>
        <v>0</v>
      </c>
      <c r="AW290" s="3">
        <f t="shared" si="230"/>
        <v>0</v>
      </c>
      <c r="AX290" s="3">
        <f t="shared" si="231"/>
        <v>0</v>
      </c>
      <c r="AZ290" s="34">
        <f t="shared" si="232"/>
        <v>0</v>
      </c>
      <c r="BA290" s="3">
        <f t="shared" si="233"/>
        <v>0</v>
      </c>
      <c r="BB290" s="3">
        <f t="shared" si="234"/>
        <v>0</v>
      </c>
      <c r="BC290" s="3">
        <f t="shared" si="235"/>
        <v>0</v>
      </c>
      <c r="BD290" s="3">
        <f t="shared" si="236"/>
        <v>0</v>
      </c>
      <c r="BE290" s="3">
        <f t="shared" si="237"/>
        <v>0</v>
      </c>
      <c r="BG290" s="34">
        <f t="shared" si="238"/>
        <v>0</v>
      </c>
      <c r="BH290" s="3">
        <f t="shared" si="239"/>
        <v>0</v>
      </c>
      <c r="BI290" s="3">
        <f t="shared" si="240"/>
        <v>0</v>
      </c>
      <c r="BJ290" s="3">
        <f t="shared" si="241"/>
        <v>0</v>
      </c>
    </row>
    <row r="291" spans="1:63" ht="17" x14ac:dyDescent="0.2">
      <c r="A291" s="14" t="s">
        <v>0</v>
      </c>
      <c r="B291" s="15" t="s">
        <v>1</v>
      </c>
      <c r="C291" s="15" t="s">
        <v>2</v>
      </c>
      <c r="D291" s="15" t="s">
        <v>3</v>
      </c>
      <c r="E291" s="42" t="s">
        <v>4</v>
      </c>
      <c r="F291" s="42" t="s">
        <v>5</v>
      </c>
      <c r="G291" s="42" t="s">
        <v>6</v>
      </c>
      <c r="H291" s="14" t="s">
        <v>7</v>
      </c>
      <c r="I291" s="16" t="s">
        <v>8</v>
      </c>
      <c r="J291" s="24"/>
      <c r="K291" s="24"/>
      <c r="L291" s="24"/>
      <c r="M291" s="37"/>
      <c r="O291">
        <f t="shared" si="201"/>
        <v>0</v>
      </c>
      <c r="P291" t="e">
        <f t="shared" si="202"/>
        <v>#DIV/0!</v>
      </c>
      <c r="Q291" t="e">
        <f t="shared" si="203"/>
        <v>#DIV/0!</v>
      </c>
      <c r="R291" s="43">
        <f t="shared" si="204"/>
        <v>0</v>
      </c>
      <c r="S291" s="6">
        <f t="shared" si="205"/>
        <v>0</v>
      </c>
      <c r="T291" s="6">
        <f t="shared" si="206"/>
        <v>0</v>
      </c>
      <c r="U291" s="6">
        <f t="shared" si="207"/>
        <v>0</v>
      </c>
      <c r="V291" s="6"/>
      <c r="W291" s="43">
        <f t="shared" si="208"/>
        <v>0</v>
      </c>
      <c r="X291" s="6">
        <f t="shared" si="209"/>
        <v>0</v>
      </c>
      <c r="Y291" s="6">
        <f t="shared" si="210"/>
        <v>0</v>
      </c>
      <c r="Z291" s="6">
        <f t="shared" si="211"/>
        <v>0</v>
      </c>
      <c r="AA291" s="6">
        <f t="shared" si="212"/>
        <v>0</v>
      </c>
      <c r="AB291" s="6"/>
      <c r="AC291" s="43">
        <f t="shared" si="213"/>
        <v>0</v>
      </c>
      <c r="AD291" s="6">
        <f t="shared" si="214"/>
        <v>0</v>
      </c>
      <c r="AE291" s="6">
        <f t="shared" si="215"/>
        <v>0</v>
      </c>
      <c r="AF291" s="6">
        <f t="shared" si="216"/>
        <v>0</v>
      </c>
      <c r="AG291" s="6">
        <f t="shared" si="217"/>
        <v>0</v>
      </c>
      <c r="AH291" s="6">
        <f t="shared" si="218"/>
        <v>0</v>
      </c>
      <c r="AI291" s="6"/>
      <c r="AJ291" s="43">
        <f t="shared" si="219"/>
        <v>0</v>
      </c>
      <c r="AK291" s="6">
        <f t="shared" si="220"/>
        <v>0</v>
      </c>
      <c r="AL291" s="6">
        <f t="shared" si="221"/>
        <v>0</v>
      </c>
      <c r="AM291" s="6">
        <f t="shared" si="222"/>
        <v>0</v>
      </c>
      <c r="AN291" s="6"/>
      <c r="AO291" s="35">
        <f t="shared" si="223"/>
        <v>0</v>
      </c>
      <c r="AP291">
        <f t="shared" si="224"/>
        <v>0</v>
      </c>
      <c r="AQ291">
        <f t="shared" si="225"/>
        <v>0</v>
      </c>
      <c r="AR291">
        <f t="shared" si="226"/>
        <v>0</v>
      </c>
      <c r="AT291" s="35">
        <f t="shared" si="227"/>
        <v>0</v>
      </c>
      <c r="AU291">
        <f t="shared" si="228"/>
        <v>0</v>
      </c>
      <c r="AV291">
        <f t="shared" si="229"/>
        <v>0</v>
      </c>
      <c r="AW291">
        <f t="shared" si="230"/>
        <v>0</v>
      </c>
      <c r="AX291">
        <f t="shared" si="231"/>
        <v>0</v>
      </c>
      <c r="AZ291" s="35">
        <f t="shared" si="232"/>
        <v>0</v>
      </c>
      <c r="BA291">
        <f t="shared" si="233"/>
        <v>0</v>
      </c>
      <c r="BB291">
        <f t="shared" si="234"/>
        <v>0</v>
      </c>
      <c r="BC291">
        <f t="shared" si="235"/>
        <v>0</v>
      </c>
      <c r="BD291">
        <f t="shared" si="236"/>
        <v>0</v>
      </c>
      <c r="BE291">
        <f t="shared" si="237"/>
        <v>0</v>
      </c>
      <c r="BG291" s="35">
        <f t="shared" si="238"/>
        <v>0</v>
      </c>
      <c r="BH291">
        <f t="shared" si="239"/>
        <v>0</v>
      </c>
      <c r="BI291">
        <f t="shared" si="240"/>
        <v>0</v>
      </c>
      <c r="BJ291">
        <f t="shared" si="241"/>
        <v>0</v>
      </c>
    </row>
    <row r="292" spans="1:63" ht="68" x14ac:dyDescent="0.2">
      <c r="A292" s="4" t="s">
        <v>420</v>
      </c>
      <c r="B292" s="6">
        <v>1</v>
      </c>
      <c r="C292" s="6">
        <v>0</v>
      </c>
      <c r="D292" s="6">
        <v>0</v>
      </c>
      <c r="E292" s="10">
        <v>0</v>
      </c>
      <c r="F292" s="10">
        <v>0</v>
      </c>
      <c r="G292" s="10">
        <v>0</v>
      </c>
      <c r="H292" s="4"/>
      <c r="I292" s="13" t="s">
        <v>422</v>
      </c>
      <c r="J292" s="24">
        <f t="shared" ref="J292:J303" si="244" xml:space="preserve"> SUM(B292,C292,D292)</f>
        <v>1</v>
      </c>
      <c r="K292" s="24">
        <f t="shared" ref="K292:K303" si="245" xml:space="preserve"> SUM(B292,C292,D292,E292,F292,G292)</f>
        <v>1</v>
      </c>
      <c r="L292" s="24" t="s">
        <v>482</v>
      </c>
      <c r="M292" s="37"/>
      <c r="N292">
        <v>1</v>
      </c>
      <c r="O292">
        <f t="shared" si="201"/>
        <v>2</v>
      </c>
      <c r="P292">
        <f t="shared" si="202"/>
        <v>0.5</v>
      </c>
      <c r="Q292">
        <f t="shared" si="203"/>
        <v>0.5</v>
      </c>
      <c r="R292" s="43">
        <f t="shared" si="204"/>
        <v>0</v>
      </c>
      <c r="S292" s="6">
        <f t="shared" si="205"/>
        <v>0.5</v>
      </c>
      <c r="T292" s="6">
        <f t="shared" si="206"/>
        <v>0</v>
      </c>
      <c r="U292" s="6">
        <f t="shared" si="207"/>
        <v>0</v>
      </c>
      <c r="V292" s="6"/>
      <c r="W292" s="43">
        <f t="shared" si="208"/>
        <v>0</v>
      </c>
      <c r="X292" s="6">
        <f t="shared" si="209"/>
        <v>0.5</v>
      </c>
      <c r="Y292" s="6">
        <f t="shared" si="210"/>
        <v>0</v>
      </c>
      <c r="Z292" s="6">
        <f t="shared" si="211"/>
        <v>0</v>
      </c>
      <c r="AA292" s="6">
        <f t="shared" si="212"/>
        <v>0</v>
      </c>
      <c r="AB292" s="6"/>
      <c r="AC292" s="43">
        <f t="shared" si="213"/>
        <v>0</v>
      </c>
      <c r="AD292" s="6">
        <f t="shared" si="214"/>
        <v>0</v>
      </c>
      <c r="AE292" s="6">
        <f t="shared" si="215"/>
        <v>0</v>
      </c>
      <c r="AF292" s="6">
        <f t="shared" si="216"/>
        <v>0</v>
      </c>
      <c r="AG292" s="6">
        <f t="shared" si="217"/>
        <v>0</v>
      </c>
      <c r="AH292" s="6">
        <f t="shared" si="218"/>
        <v>0</v>
      </c>
      <c r="AI292" s="6"/>
      <c r="AJ292" s="43">
        <f t="shared" si="219"/>
        <v>0</v>
      </c>
      <c r="AK292" s="6">
        <f t="shared" si="220"/>
        <v>0</v>
      </c>
      <c r="AL292" s="6">
        <f t="shared" si="221"/>
        <v>0</v>
      </c>
      <c r="AM292" s="6">
        <f t="shared" si="222"/>
        <v>0</v>
      </c>
      <c r="AN292" s="6"/>
      <c r="AO292" s="35">
        <f t="shared" si="223"/>
        <v>0</v>
      </c>
      <c r="AP292">
        <f t="shared" si="224"/>
        <v>0.5</v>
      </c>
      <c r="AQ292">
        <f t="shared" si="225"/>
        <v>0</v>
      </c>
      <c r="AR292">
        <f t="shared" si="226"/>
        <v>0</v>
      </c>
      <c r="AT292" s="35">
        <f t="shared" si="227"/>
        <v>0</v>
      </c>
      <c r="AU292">
        <f t="shared" si="228"/>
        <v>0.5</v>
      </c>
      <c r="AV292">
        <f t="shared" si="229"/>
        <v>0</v>
      </c>
      <c r="AW292">
        <f t="shared" si="230"/>
        <v>0</v>
      </c>
      <c r="AX292">
        <f t="shared" si="231"/>
        <v>0</v>
      </c>
      <c r="AZ292" s="35">
        <f t="shared" si="232"/>
        <v>0</v>
      </c>
      <c r="BA292">
        <f t="shared" si="233"/>
        <v>0</v>
      </c>
      <c r="BB292">
        <f t="shared" si="234"/>
        <v>0</v>
      </c>
      <c r="BC292">
        <f t="shared" si="235"/>
        <v>0</v>
      </c>
      <c r="BD292">
        <f t="shared" si="236"/>
        <v>0</v>
      </c>
      <c r="BE292">
        <f t="shared" si="237"/>
        <v>0</v>
      </c>
      <c r="BG292" s="35">
        <f t="shared" si="238"/>
        <v>0</v>
      </c>
      <c r="BH292">
        <f t="shared" si="239"/>
        <v>0</v>
      </c>
      <c r="BI292">
        <f t="shared" si="240"/>
        <v>0</v>
      </c>
      <c r="BJ292">
        <f t="shared" si="241"/>
        <v>0</v>
      </c>
    </row>
    <row r="293" spans="1:63" ht="34" x14ac:dyDescent="0.2">
      <c r="A293" s="4" t="s">
        <v>423</v>
      </c>
      <c r="B293" s="6">
        <v>1</v>
      </c>
      <c r="C293" s="6">
        <v>0</v>
      </c>
      <c r="D293" s="6">
        <v>0</v>
      </c>
      <c r="E293" s="10">
        <v>0</v>
      </c>
      <c r="F293" s="10">
        <v>0</v>
      </c>
      <c r="G293" s="10">
        <v>0</v>
      </c>
      <c r="H293" s="4"/>
      <c r="I293" s="13" t="s">
        <v>204</v>
      </c>
      <c r="J293" s="24">
        <f t="shared" si="244"/>
        <v>1</v>
      </c>
      <c r="K293" s="24">
        <f t="shared" si="245"/>
        <v>1</v>
      </c>
      <c r="L293" s="24" t="s">
        <v>433</v>
      </c>
      <c r="M293" s="37"/>
      <c r="N293">
        <v>1</v>
      </c>
      <c r="O293">
        <f t="shared" si="201"/>
        <v>1</v>
      </c>
      <c r="P293">
        <f t="shared" si="202"/>
        <v>1</v>
      </c>
      <c r="Q293">
        <f t="shared" si="203"/>
        <v>1</v>
      </c>
      <c r="R293" s="43">
        <f t="shared" si="204"/>
        <v>0</v>
      </c>
      <c r="S293" s="6">
        <f t="shared" si="205"/>
        <v>0</v>
      </c>
      <c r="T293" s="6">
        <f t="shared" si="206"/>
        <v>0</v>
      </c>
      <c r="U293" s="6">
        <f t="shared" si="207"/>
        <v>0</v>
      </c>
      <c r="V293" s="6"/>
      <c r="W293" s="43">
        <f t="shared" si="208"/>
        <v>1</v>
      </c>
      <c r="X293" s="6">
        <f t="shared" si="209"/>
        <v>0</v>
      </c>
      <c r="Y293" s="6">
        <f t="shared" si="210"/>
        <v>0</v>
      </c>
      <c r="Z293" s="6">
        <f t="shared" si="211"/>
        <v>0</v>
      </c>
      <c r="AA293" s="6">
        <f t="shared" si="212"/>
        <v>0</v>
      </c>
      <c r="AB293" s="6"/>
      <c r="AC293" s="43">
        <f t="shared" si="213"/>
        <v>0</v>
      </c>
      <c r="AD293" s="6">
        <f t="shared" si="214"/>
        <v>0</v>
      </c>
      <c r="AE293" s="6">
        <f t="shared" si="215"/>
        <v>0</v>
      </c>
      <c r="AF293" s="6">
        <f t="shared" si="216"/>
        <v>0</v>
      </c>
      <c r="AG293" s="6">
        <f t="shared" si="217"/>
        <v>0</v>
      </c>
      <c r="AH293" s="6">
        <f t="shared" si="218"/>
        <v>0</v>
      </c>
      <c r="AI293" s="6"/>
      <c r="AJ293" s="43">
        <f t="shared" si="219"/>
        <v>0</v>
      </c>
      <c r="AK293" s="6">
        <f t="shared" si="220"/>
        <v>0</v>
      </c>
      <c r="AL293" s="6">
        <f t="shared" si="221"/>
        <v>0</v>
      </c>
      <c r="AM293" s="6">
        <f t="shared" si="222"/>
        <v>0</v>
      </c>
      <c r="AN293" s="6"/>
      <c r="AO293" s="35">
        <f t="shared" si="223"/>
        <v>0</v>
      </c>
      <c r="AP293">
        <f t="shared" si="224"/>
        <v>0</v>
      </c>
      <c r="AQ293">
        <f t="shared" si="225"/>
        <v>0</v>
      </c>
      <c r="AR293">
        <f t="shared" si="226"/>
        <v>0</v>
      </c>
      <c r="AT293" s="35">
        <f t="shared" si="227"/>
        <v>1</v>
      </c>
      <c r="AU293">
        <f t="shared" si="228"/>
        <v>0</v>
      </c>
      <c r="AV293">
        <f t="shared" si="229"/>
        <v>0</v>
      </c>
      <c r="AW293">
        <f t="shared" si="230"/>
        <v>0</v>
      </c>
      <c r="AX293">
        <f t="shared" si="231"/>
        <v>0</v>
      </c>
      <c r="AZ293" s="35">
        <f t="shared" si="232"/>
        <v>0</v>
      </c>
      <c r="BA293">
        <f t="shared" si="233"/>
        <v>0</v>
      </c>
      <c r="BB293">
        <f t="shared" si="234"/>
        <v>0</v>
      </c>
      <c r="BC293">
        <f t="shared" si="235"/>
        <v>0</v>
      </c>
      <c r="BD293">
        <f t="shared" si="236"/>
        <v>0</v>
      </c>
      <c r="BE293">
        <f t="shared" si="237"/>
        <v>0</v>
      </c>
      <c r="BG293" s="35">
        <f t="shared" si="238"/>
        <v>0</v>
      </c>
      <c r="BH293">
        <f t="shared" si="239"/>
        <v>0</v>
      </c>
      <c r="BI293">
        <f t="shared" si="240"/>
        <v>0</v>
      </c>
      <c r="BJ293">
        <f t="shared" si="241"/>
        <v>0</v>
      </c>
    </row>
    <row r="294" spans="1:63" ht="17" x14ac:dyDescent="0.2">
      <c r="A294" s="4" t="s">
        <v>195</v>
      </c>
      <c r="B294" s="6">
        <v>1</v>
      </c>
      <c r="C294" s="6">
        <v>0</v>
      </c>
      <c r="D294" s="6">
        <v>0</v>
      </c>
      <c r="E294" s="10">
        <v>0</v>
      </c>
      <c r="F294" s="10">
        <v>0</v>
      </c>
      <c r="G294" s="10">
        <v>0</v>
      </c>
      <c r="H294" s="4"/>
      <c r="I294" s="13" t="s">
        <v>78</v>
      </c>
      <c r="J294" s="24">
        <f t="shared" si="244"/>
        <v>1</v>
      </c>
      <c r="K294" s="24">
        <f t="shared" si="245"/>
        <v>1</v>
      </c>
      <c r="L294" s="24"/>
      <c r="M294" s="37"/>
      <c r="N294">
        <v>1</v>
      </c>
      <c r="O294">
        <f t="shared" si="201"/>
        <v>0</v>
      </c>
      <c r="P294" t="e">
        <f t="shared" si="202"/>
        <v>#DIV/0!</v>
      </c>
      <c r="Q294" t="e">
        <f t="shared" si="203"/>
        <v>#DIV/0!</v>
      </c>
      <c r="R294" s="43">
        <f t="shared" si="204"/>
        <v>0</v>
      </c>
      <c r="S294" s="6">
        <f t="shared" si="205"/>
        <v>0</v>
      </c>
      <c r="T294" s="6">
        <f t="shared" si="206"/>
        <v>0</v>
      </c>
      <c r="U294" s="6">
        <f t="shared" si="207"/>
        <v>0</v>
      </c>
      <c r="V294" s="6"/>
      <c r="W294" s="43">
        <f t="shared" si="208"/>
        <v>0</v>
      </c>
      <c r="X294" s="6">
        <f t="shared" si="209"/>
        <v>0</v>
      </c>
      <c r="Y294" s="6">
        <f t="shared" si="210"/>
        <v>0</v>
      </c>
      <c r="Z294" s="6">
        <f t="shared" si="211"/>
        <v>0</v>
      </c>
      <c r="AA294" s="6">
        <f t="shared" si="212"/>
        <v>0</v>
      </c>
      <c r="AB294" s="6"/>
      <c r="AC294" s="43">
        <f t="shared" si="213"/>
        <v>0</v>
      </c>
      <c r="AD294" s="6">
        <f t="shared" si="214"/>
        <v>0</v>
      </c>
      <c r="AE294" s="6">
        <f t="shared" si="215"/>
        <v>0</v>
      </c>
      <c r="AF294" s="6">
        <f t="shared" si="216"/>
        <v>0</v>
      </c>
      <c r="AG294" s="6">
        <f t="shared" si="217"/>
        <v>0</v>
      </c>
      <c r="AH294" s="6">
        <f t="shared" si="218"/>
        <v>0</v>
      </c>
      <c r="AI294" s="6"/>
      <c r="AJ294" s="43">
        <f t="shared" si="219"/>
        <v>0</v>
      </c>
      <c r="AK294" s="6">
        <f t="shared" si="220"/>
        <v>0</v>
      </c>
      <c r="AL294" s="6">
        <f t="shared" si="221"/>
        <v>0</v>
      </c>
      <c r="AM294" s="6">
        <f t="shared" si="222"/>
        <v>0</v>
      </c>
      <c r="AN294" s="6"/>
      <c r="AO294" s="35">
        <f t="shared" si="223"/>
        <v>0</v>
      </c>
      <c r="AP294">
        <f t="shared" si="224"/>
        <v>0</v>
      </c>
      <c r="AQ294">
        <f t="shared" si="225"/>
        <v>0</v>
      </c>
      <c r="AR294">
        <f t="shared" si="226"/>
        <v>0</v>
      </c>
      <c r="AT294" s="35">
        <f t="shared" si="227"/>
        <v>0</v>
      </c>
      <c r="AU294">
        <f t="shared" si="228"/>
        <v>0</v>
      </c>
      <c r="AV294">
        <f t="shared" si="229"/>
        <v>0</v>
      </c>
      <c r="AW294">
        <f t="shared" si="230"/>
        <v>0</v>
      </c>
      <c r="AX294">
        <f t="shared" si="231"/>
        <v>0</v>
      </c>
      <c r="AZ294" s="35">
        <f t="shared" si="232"/>
        <v>0</v>
      </c>
      <c r="BA294">
        <f t="shared" si="233"/>
        <v>0</v>
      </c>
      <c r="BB294">
        <f t="shared" si="234"/>
        <v>0</v>
      </c>
      <c r="BC294">
        <f t="shared" si="235"/>
        <v>0</v>
      </c>
      <c r="BD294">
        <f t="shared" si="236"/>
        <v>0</v>
      </c>
      <c r="BE294">
        <f t="shared" si="237"/>
        <v>0</v>
      </c>
      <c r="BG294" s="35">
        <f t="shared" si="238"/>
        <v>0</v>
      </c>
      <c r="BH294">
        <f t="shared" si="239"/>
        <v>0</v>
      </c>
      <c r="BI294">
        <f t="shared" si="240"/>
        <v>0</v>
      </c>
      <c r="BJ294">
        <f t="shared" si="241"/>
        <v>0</v>
      </c>
    </row>
    <row r="295" spans="1:63" x14ac:dyDescent="0.2">
      <c r="A295" s="4"/>
      <c r="B295" s="6"/>
      <c r="C295" s="6"/>
      <c r="D295" s="6"/>
      <c r="E295" s="10"/>
      <c r="F295" s="10"/>
      <c r="G295" s="10"/>
      <c r="H295" s="4"/>
      <c r="I295" s="13"/>
      <c r="J295" s="24"/>
      <c r="K295" s="24"/>
      <c r="L295" s="24"/>
      <c r="M295" s="37"/>
      <c r="O295">
        <f t="shared" si="201"/>
        <v>0</v>
      </c>
      <c r="P295" t="e">
        <f t="shared" si="202"/>
        <v>#DIV/0!</v>
      </c>
      <c r="Q295" t="e">
        <f t="shared" si="203"/>
        <v>#DIV/0!</v>
      </c>
      <c r="R295" s="43">
        <f t="shared" si="204"/>
        <v>0</v>
      </c>
      <c r="S295" s="6">
        <f t="shared" si="205"/>
        <v>0</v>
      </c>
      <c r="T295" s="6">
        <f t="shared" si="206"/>
        <v>0</v>
      </c>
      <c r="U295" s="6">
        <f t="shared" si="207"/>
        <v>0</v>
      </c>
      <c r="V295" s="6">
        <f>SUM(R291:U294)</f>
        <v>0.5</v>
      </c>
      <c r="W295" s="43">
        <f t="shared" si="208"/>
        <v>0</v>
      </c>
      <c r="X295" s="6">
        <f t="shared" si="209"/>
        <v>0</v>
      </c>
      <c r="Y295" s="6">
        <f t="shared" si="210"/>
        <v>0</v>
      </c>
      <c r="Z295" s="6">
        <f t="shared" si="211"/>
        <v>0</v>
      </c>
      <c r="AA295" s="6">
        <f t="shared" si="212"/>
        <v>0</v>
      </c>
      <c r="AB295" s="6">
        <f>SUM(W291:AA294)</f>
        <v>1.5</v>
      </c>
      <c r="AC295" s="43">
        <f t="shared" si="213"/>
        <v>0</v>
      </c>
      <c r="AD295" s="6">
        <f t="shared" si="214"/>
        <v>0</v>
      </c>
      <c r="AE295" s="6">
        <f t="shared" si="215"/>
        <v>0</v>
      </c>
      <c r="AF295" s="6">
        <f t="shared" si="216"/>
        <v>0</v>
      </c>
      <c r="AG295" s="6">
        <f t="shared" si="217"/>
        <v>0</v>
      </c>
      <c r="AH295" s="6">
        <f t="shared" si="218"/>
        <v>0</v>
      </c>
      <c r="AI295" s="6">
        <f>SUM(AC291:AH294)</f>
        <v>0</v>
      </c>
      <c r="AJ295" s="43">
        <f t="shared" si="219"/>
        <v>0</v>
      </c>
      <c r="AK295" s="6">
        <f t="shared" si="220"/>
        <v>0</v>
      </c>
      <c r="AL295" s="6">
        <f t="shared" si="221"/>
        <v>0</v>
      </c>
      <c r="AM295" s="6">
        <f t="shared" si="222"/>
        <v>0</v>
      </c>
      <c r="AN295" s="6">
        <f>SUM(AJ291:AM294)</f>
        <v>0</v>
      </c>
      <c r="AO295" s="35">
        <f t="shared" si="223"/>
        <v>0</v>
      </c>
      <c r="AP295">
        <f t="shared" si="224"/>
        <v>0</v>
      </c>
      <c r="AQ295">
        <f t="shared" si="225"/>
        <v>0</v>
      </c>
      <c r="AR295">
        <f t="shared" si="226"/>
        <v>0</v>
      </c>
      <c r="AS295">
        <f>SUM(AO291:AR294)</f>
        <v>0.5</v>
      </c>
      <c r="AT295" s="35">
        <f t="shared" si="227"/>
        <v>0</v>
      </c>
      <c r="AU295">
        <f t="shared" si="228"/>
        <v>0</v>
      </c>
      <c r="AV295">
        <f t="shared" si="229"/>
        <v>0</v>
      </c>
      <c r="AW295">
        <f t="shared" si="230"/>
        <v>0</v>
      </c>
      <c r="AX295">
        <f t="shared" si="231"/>
        <v>0</v>
      </c>
      <c r="AY295">
        <f>SUM(AT291:AX294)</f>
        <v>1.5</v>
      </c>
      <c r="AZ295" s="35">
        <f t="shared" si="232"/>
        <v>0</v>
      </c>
      <c r="BA295">
        <f t="shared" si="233"/>
        <v>0</v>
      </c>
      <c r="BB295">
        <f t="shared" si="234"/>
        <v>0</v>
      </c>
      <c r="BC295">
        <f t="shared" si="235"/>
        <v>0</v>
      </c>
      <c r="BD295">
        <f t="shared" si="236"/>
        <v>0</v>
      </c>
      <c r="BE295">
        <f t="shared" si="237"/>
        <v>0</v>
      </c>
      <c r="BF295">
        <f>SUM(AZ291:BE294)</f>
        <v>0</v>
      </c>
      <c r="BG295" s="35">
        <f t="shared" si="238"/>
        <v>0</v>
      </c>
      <c r="BH295">
        <f t="shared" si="239"/>
        <v>0</v>
      </c>
      <c r="BI295">
        <f t="shared" si="240"/>
        <v>0</v>
      </c>
      <c r="BJ295">
        <f t="shared" si="241"/>
        <v>0</v>
      </c>
      <c r="BK295">
        <f>SUM(BG291:BJ294)</f>
        <v>0</v>
      </c>
    </row>
    <row r="296" spans="1:63" s="3" customFormat="1" ht="68" x14ac:dyDescent="0.2">
      <c r="A296" s="1" t="s">
        <v>424</v>
      </c>
      <c r="H296" s="1" t="s">
        <v>421</v>
      </c>
      <c r="I296" s="12" t="s">
        <v>422</v>
      </c>
      <c r="J296" s="23"/>
      <c r="K296" s="23"/>
      <c r="L296" s="23"/>
      <c r="M296" s="39"/>
      <c r="O296" s="3">
        <f t="shared" si="201"/>
        <v>0</v>
      </c>
      <c r="P296" s="3" t="e">
        <f t="shared" si="202"/>
        <v>#DIV/0!</v>
      </c>
      <c r="Q296" s="3" t="e">
        <f t="shared" si="203"/>
        <v>#DIV/0!</v>
      </c>
      <c r="R296" s="34">
        <f t="shared" si="204"/>
        <v>0</v>
      </c>
      <c r="S296" s="3">
        <f t="shared" si="205"/>
        <v>0</v>
      </c>
      <c r="T296" s="3">
        <f t="shared" si="206"/>
        <v>0</v>
      </c>
      <c r="U296" s="3">
        <f t="shared" si="207"/>
        <v>0</v>
      </c>
      <c r="W296" s="34">
        <f t="shared" si="208"/>
        <v>0</v>
      </c>
      <c r="X296" s="3">
        <f t="shared" si="209"/>
        <v>0</v>
      </c>
      <c r="Y296" s="3">
        <f t="shared" si="210"/>
        <v>0</v>
      </c>
      <c r="Z296" s="3">
        <f t="shared" si="211"/>
        <v>0</v>
      </c>
      <c r="AA296" s="3">
        <f t="shared" si="212"/>
        <v>0</v>
      </c>
      <c r="AC296" s="34">
        <f t="shared" si="213"/>
        <v>0</v>
      </c>
      <c r="AD296" s="3">
        <f t="shared" si="214"/>
        <v>0</v>
      </c>
      <c r="AE296" s="3">
        <f t="shared" si="215"/>
        <v>0</v>
      </c>
      <c r="AF296" s="3">
        <f t="shared" si="216"/>
        <v>0</v>
      </c>
      <c r="AG296" s="3">
        <f t="shared" si="217"/>
        <v>0</v>
      </c>
      <c r="AH296" s="3">
        <f t="shared" si="218"/>
        <v>0</v>
      </c>
      <c r="AJ296" s="34">
        <f t="shared" si="219"/>
        <v>0</v>
      </c>
      <c r="AK296" s="3">
        <f t="shared" si="220"/>
        <v>0</v>
      </c>
      <c r="AL296" s="3">
        <f t="shared" si="221"/>
        <v>0</v>
      </c>
      <c r="AM296" s="3">
        <f t="shared" si="222"/>
        <v>0</v>
      </c>
      <c r="AO296" s="34">
        <f t="shared" si="223"/>
        <v>0</v>
      </c>
      <c r="AP296" s="3">
        <f t="shared" si="224"/>
        <v>0</v>
      </c>
      <c r="AQ296" s="3">
        <f t="shared" si="225"/>
        <v>0</v>
      </c>
      <c r="AR296" s="3">
        <f t="shared" si="226"/>
        <v>0</v>
      </c>
      <c r="AT296" s="34">
        <f t="shared" si="227"/>
        <v>0</v>
      </c>
      <c r="AU296" s="3">
        <f t="shared" si="228"/>
        <v>0</v>
      </c>
      <c r="AV296" s="3">
        <f t="shared" si="229"/>
        <v>0</v>
      </c>
      <c r="AW296" s="3">
        <f t="shared" si="230"/>
        <v>0</v>
      </c>
      <c r="AX296" s="3">
        <f t="shared" si="231"/>
        <v>0</v>
      </c>
      <c r="AZ296" s="34">
        <f t="shared" si="232"/>
        <v>0</v>
      </c>
      <c r="BA296" s="3">
        <f t="shared" si="233"/>
        <v>0</v>
      </c>
      <c r="BB296" s="3">
        <f t="shared" si="234"/>
        <v>0</v>
      </c>
      <c r="BC296" s="3">
        <f t="shared" si="235"/>
        <v>0</v>
      </c>
      <c r="BD296" s="3">
        <f t="shared" si="236"/>
        <v>0</v>
      </c>
      <c r="BE296" s="3">
        <f t="shared" si="237"/>
        <v>0</v>
      </c>
      <c r="BG296" s="34">
        <f t="shared" si="238"/>
        <v>0</v>
      </c>
      <c r="BH296" s="3">
        <f t="shared" si="239"/>
        <v>0</v>
      </c>
      <c r="BI296" s="3">
        <f t="shared" si="240"/>
        <v>0</v>
      </c>
      <c r="BJ296" s="3">
        <f t="shared" si="241"/>
        <v>0</v>
      </c>
    </row>
    <row r="297" spans="1:63" ht="17" x14ac:dyDescent="0.2">
      <c r="A297" s="14" t="s">
        <v>0</v>
      </c>
      <c r="B297" s="15" t="s">
        <v>1</v>
      </c>
      <c r="C297" s="15" t="s">
        <v>2</v>
      </c>
      <c r="D297" s="15" t="s">
        <v>3</v>
      </c>
      <c r="E297" s="42" t="s">
        <v>4</v>
      </c>
      <c r="F297" s="42" t="s">
        <v>5</v>
      </c>
      <c r="G297" s="42" t="s">
        <v>6</v>
      </c>
      <c r="H297" s="14" t="s">
        <v>7</v>
      </c>
      <c r="I297" s="16" t="s">
        <v>8</v>
      </c>
      <c r="J297" s="24"/>
      <c r="K297" s="24"/>
      <c r="L297" s="24"/>
      <c r="M297" s="37"/>
      <c r="O297">
        <f t="shared" si="201"/>
        <v>0</v>
      </c>
      <c r="P297" t="e">
        <f t="shared" si="202"/>
        <v>#DIV/0!</v>
      </c>
      <c r="Q297" t="e">
        <f t="shared" si="203"/>
        <v>#DIV/0!</v>
      </c>
      <c r="R297" s="43">
        <f t="shared" si="204"/>
        <v>0</v>
      </c>
      <c r="S297" s="6">
        <f t="shared" si="205"/>
        <v>0</v>
      </c>
      <c r="T297" s="6">
        <f t="shared" si="206"/>
        <v>0</v>
      </c>
      <c r="U297" s="6">
        <f t="shared" si="207"/>
        <v>0</v>
      </c>
      <c r="V297" s="6"/>
      <c r="W297" s="43">
        <f t="shared" si="208"/>
        <v>0</v>
      </c>
      <c r="X297" s="6">
        <f t="shared" si="209"/>
        <v>0</v>
      </c>
      <c r="Y297" s="6">
        <f t="shared" si="210"/>
        <v>0</v>
      </c>
      <c r="Z297" s="6">
        <f t="shared" si="211"/>
        <v>0</v>
      </c>
      <c r="AA297" s="6">
        <f t="shared" si="212"/>
        <v>0</v>
      </c>
      <c r="AB297" s="6"/>
      <c r="AC297" s="43">
        <f t="shared" si="213"/>
        <v>0</v>
      </c>
      <c r="AD297" s="6">
        <f t="shared" si="214"/>
        <v>0</v>
      </c>
      <c r="AE297" s="6">
        <f t="shared" si="215"/>
        <v>0</v>
      </c>
      <c r="AF297" s="6">
        <f t="shared" si="216"/>
        <v>0</v>
      </c>
      <c r="AG297" s="6">
        <f t="shared" si="217"/>
        <v>0</v>
      </c>
      <c r="AH297" s="6">
        <f t="shared" si="218"/>
        <v>0</v>
      </c>
      <c r="AI297" s="6"/>
      <c r="AJ297" s="43">
        <f t="shared" si="219"/>
        <v>0</v>
      </c>
      <c r="AK297" s="6">
        <f t="shared" si="220"/>
        <v>0</v>
      </c>
      <c r="AL297" s="6">
        <f t="shared" si="221"/>
        <v>0</v>
      </c>
      <c r="AM297" s="6">
        <f t="shared" si="222"/>
        <v>0</v>
      </c>
      <c r="AN297" s="6"/>
      <c r="AO297" s="35">
        <f t="shared" si="223"/>
        <v>0</v>
      </c>
      <c r="AP297">
        <f t="shared" si="224"/>
        <v>0</v>
      </c>
      <c r="AQ297">
        <f t="shared" si="225"/>
        <v>0</v>
      </c>
      <c r="AR297">
        <f t="shared" si="226"/>
        <v>0</v>
      </c>
      <c r="AT297" s="35">
        <f t="shared" si="227"/>
        <v>0</v>
      </c>
      <c r="AU297">
        <f t="shared" si="228"/>
        <v>0</v>
      </c>
      <c r="AV297">
        <f t="shared" si="229"/>
        <v>0</v>
      </c>
      <c r="AW297">
        <f t="shared" si="230"/>
        <v>0</v>
      </c>
      <c r="AX297">
        <f t="shared" si="231"/>
        <v>0</v>
      </c>
      <c r="AZ297" s="35">
        <f t="shared" si="232"/>
        <v>0</v>
      </c>
      <c r="BA297">
        <f t="shared" si="233"/>
        <v>0</v>
      </c>
      <c r="BB297">
        <f t="shared" si="234"/>
        <v>0</v>
      </c>
      <c r="BC297">
        <f t="shared" si="235"/>
        <v>0</v>
      </c>
      <c r="BD297">
        <f t="shared" si="236"/>
        <v>0</v>
      </c>
      <c r="BE297">
        <f t="shared" si="237"/>
        <v>0</v>
      </c>
      <c r="BG297" s="35">
        <f t="shared" si="238"/>
        <v>0</v>
      </c>
      <c r="BH297">
        <f t="shared" si="239"/>
        <v>0</v>
      </c>
      <c r="BI297">
        <f t="shared" si="240"/>
        <v>0</v>
      </c>
      <c r="BJ297">
        <f t="shared" si="241"/>
        <v>0</v>
      </c>
    </row>
    <row r="298" spans="1:63" ht="17" x14ac:dyDescent="0.2">
      <c r="A298" s="4" t="s">
        <v>425</v>
      </c>
      <c r="B298" s="6">
        <v>1</v>
      </c>
      <c r="C298" s="6">
        <v>0</v>
      </c>
      <c r="D298" s="6">
        <v>0</v>
      </c>
      <c r="E298" s="10">
        <v>0</v>
      </c>
      <c r="F298" s="10">
        <v>0</v>
      </c>
      <c r="G298" s="10">
        <v>0</v>
      </c>
      <c r="H298" s="4"/>
      <c r="I298" s="13" t="s">
        <v>138</v>
      </c>
      <c r="J298" s="24">
        <f t="shared" si="244"/>
        <v>1</v>
      </c>
      <c r="K298" s="24">
        <f t="shared" si="245"/>
        <v>1</v>
      </c>
      <c r="L298" s="24" t="s">
        <v>482</v>
      </c>
      <c r="M298" s="37"/>
      <c r="N298">
        <v>1</v>
      </c>
      <c r="O298">
        <f t="shared" si="201"/>
        <v>2</v>
      </c>
      <c r="P298">
        <f t="shared" si="202"/>
        <v>0.5</v>
      </c>
      <c r="Q298">
        <f t="shared" si="203"/>
        <v>0.5</v>
      </c>
      <c r="R298" s="43">
        <f t="shared" si="204"/>
        <v>0</v>
      </c>
      <c r="S298" s="6">
        <f t="shared" si="205"/>
        <v>0.5</v>
      </c>
      <c r="T298" s="6">
        <f t="shared" si="206"/>
        <v>0</v>
      </c>
      <c r="U298" s="6">
        <f t="shared" si="207"/>
        <v>0</v>
      </c>
      <c r="V298" s="6"/>
      <c r="W298" s="43">
        <f t="shared" si="208"/>
        <v>0</v>
      </c>
      <c r="X298" s="6">
        <f t="shared" si="209"/>
        <v>0.5</v>
      </c>
      <c r="Y298" s="6">
        <f t="shared" si="210"/>
        <v>0</v>
      </c>
      <c r="Z298" s="6">
        <f t="shared" si="211"/>
        <v>0</v>
      </c>
      <c r="AA298" s="6">
        <f t="shared" si="212"/>
        <v>0</v>
      </c>
      <c r="AB298" s="6"/>
      <c r="AC298" s="43">
        <f t="shared" si="213"/>
        <v>0</v>
      </c>
      <c r="AD298" s="6">
        <f t="shared" si="214"/>
        <v>0</v>
      </c>
      <c r="AE298" s="6">
        <f t="shared" si="215"/>
        <v>0</v>
      </c>
      <c r="AF298" s="6">
        <f t="shared" si="216"/>
        <v>0</v>
      </c>
      <c r="AG298" s="6">
        <f t="shared" si="217"/>
        <v>0</v>
      </c>
      <c r="AH298" s="6">
        <f t="shared" si="218"/>
        <v>0</v>
      </c>
      <c r="AI298" s="6"/>
      <c r="AJ298" s="43">
        <f t="shared" si="219"/>
        <v>0</v>
      </c>
      <c r="AK298" s="6">
        <f t="shared" si="220"/>
        <v>0</v>
      </c>
      <c r="AL298" s="6">
        <f t="shared" si="221"/>
        <v>0</v>
      </c>
      <c r="AM298" s="6">
        <f t="shared" si="222"/>
        <v>0</v>
      </c>
      <c r="AN298" s="6"/>
      <c r="AO298" s="35">
        <f t="shared" si="223"/>
        <v>0</v>
      </c>
      <c r="AP298">
        <f t="shared" si="224"/>
        <v>0.5</v>
      </c>
      <c r="AQ298">
        <f t="shared" si="225"/>
        <v>0</v>
      </c>
      <c r="AR298">
        <f t="shared" si="226"/>
        <v>0</v>
      </c>
      <c r="AT298" s="35">
        <f t="shared" si="227"/>
        <v>0</v>
      </c>
      <c r="AU298">
        <f t="shared" si="228"/>
        <v>0.5</v>
      </c>
      <c r="AV298">
        <f t="shared" si="229"/>
        <v>0</v>
      </c>
      <c r="AW298">
        <f t="shared" si="230"/>
        <v>0</v>
      </c>
      <c r="AX298">
        <f t="shared" si="231"/>
        <v>0</v>
      </c>
      <c r="AZ298" s="35">
        <f t="shared" si="232"/>
        <v>0</v>
      </c>
      <c r="BA298">
        <f t="shared" si="233"/>
        <v>0</v>
      </c>
      <c r="BB298">
        <f t="shared" si="234"/>
        <v>0</v>
      </c>
      <c r="BC298">
        <f t="shared" si="235"/>
        <v>0</v>
      </c>
      <c r="BD298">
        <f t="shared" si="236"/>
        <v>0</v>
      </c>
      <c r="BE298">
        <f t="shared" si="237"/>
        <v>0</v>
      </c>
      <c r="BG298" s="35">
        <f t="shared" si="238"/>
        <v>0</v>
      </c>
      <c r="BH298">
        <f t="shared" si="239"/>
        <v>0</v>
      </c>
      <c r="BI298">
        <f t="shared" si="240"/>
        <v>0</v>
      </c>
      <c r="BJ298">
        <f t="shared" si="241"/>
        <v>0</v>
      </c>
    </row>
    <row r="299" spans="1:63" ht="34" x14ac:dyDescent="0.2">
      <c r="A299" s="4" t="s">
        <v>426</v>
      </c>
      <c r="B299" s="6">
        <v>1</v>
      </c>
      <c r="C299" s="6">
        <v>0</v>
      </c>
      <c r="D299" s="6">
        <v>0</v>
      </c>
      <c r="E299" s="10">
        <v>0</v>
      </c>
      <c r="F299" s="10">
        <v>0</v>
      </c>
      <c r="G299" s="10">
        <v>0</v>
      </c>
      <c r="H299" s="4"/>
      <c r="I299" s="13" t="s">
        <v>204</v>
      </c>
      <c r="J299" s="24">
        <f t="shared" si="244"/>
        <v>1</v>
      </c>
      <c r="K299" s="24">
        <f t="shared" si="245"/>
        <v>1</v>
      </c>
      <c r="L299" s="24" t="s">
        <v>433</v>
      </c>
      <c r="M299" s="37"/>
      <c r="N299">
        <v>1</v>
      </c>
      <c r="O299">
        <f t="shared" si="201"/>
        <v>1</v>
      </c>
      <c r="P299">
        <f t="shared" si="202"/>
        <v>1</v>
      </c>
      <c r="Q299">
        <f t="shared" si="203"/>
        <v>1</v>
      </c>
      <c r="R299" s="43">
        <f t="shared" si="204"/>
        <v>0</v>
      </c>
      <c r="S299" s="6">
        <f t="shared" si="205"/>
        <v>0</v>
      </c>
      <c r="T299" s="6">
        <f t="shared" si="206"/>
        <v>0</v>
      </c>
      <c r="U299" s="6">
        <f t="shared" si="207"/>
        <v>0</v>
      </c>
      <c r="V299" s="6"/>
      <c r="W299" s="43">
        <f t="shared" si="208"/>
        <v>1</v>
      </c>
      <c r="X299" s="6">
        <f t="shared" si="209"/>
        <v>0</v>
      </c>
      <c r="Y299" s="6">
        <f t="shared" si="210"/>
        <v>0</v>
      </c>
      <c r="Z299" s="6">
        <f t="shared" si="211"/>
        <v>0</v>
      </c>
      <c r="AA299" s="6">
        <f t="shared" si="212"/>
        <v>0</v>
      </c>
      <c r="AB299" s="6"/>
      <c r="AC299" s="43">
        <f t="shared" si="213"/>
        <v>0</v>
      </c>
      <c r="AD299" s="6">
        <f t="shared" si="214"/>
        <v>0</v>
      </c>
      <c r="AE299" s="6">
        <f t="shared" si="215"/>
        <v>0</v>
      </c>
      <c r="AF299" s="6">
        <f t="shared" si="216"/>
        <v>0</v>
      </c>
      <c r="AG299" s="6">
        <f t="shared" si="217"/>
        <v>0</v>
      </c>
      <c r="AH299" s="6">
        <f t="shared" si="218"/>
        <v>0</v>
      </c>
      <c r="AI299" s="6"/>
      <c r="AJ299" s="43">
        <f t="shared" si="219"/>
        <v>0</v>
      </c>
      <c r="AK299" s="6">
        <f t="shared" si="220"/>
        <v>0</v>
      </c>
      <c r="AL299" s="6">
        <f t="shared" si="221"/>
        <v>0</v>
      </c>
      <c r="AM299" s="6">
        <f t="shared" si="222"/>
        <v>0</v>
      </c>
      <c r="AN299" s="6"/>
      <c r="AO299" s="35">
        <f t="shared" si="223"/>
        <v>0</v>
      </c>
      <c r="AP299">
        <f t="shared" si="224"/>
        <v>0</v>
      </c>
      <c r="AQ299">
        <f t="shared" si="225"/>
        <v>0</v>
      </c>
      <c r="AR299">
        <f t="shared" si="226"/>
        <v>0</v>
      </c>
      <c r="AT299" s="35">
        <f t="shared" si="227"/>
        <v>1</v>
      </c>
      <c r="AU299">
        <f t="shared" si="228"/>
        <v>0</v>
      </c>
      <c r="AV299">
        <f t="shared" si="229"/>
        <v>0</v>
      </c>
      <c r="AW299">
        <f t="shared" si="230"/>
        <v>0</v>
      </c>
      <c r="AX299">
        <f t="shared" si="231"/>
        <v>0</v>
      </c>
      <c r="AZ299" s="35">
        <f t="shared" si="232"/>
        <v>0</v>
      </c>
      <c r="BA299">
        <f t="shared" si="233"/>
        <v>0</v>
      </c>
      <c r="BB299">
        <f t="shared" si="234"/>
        <v>0</v>
      </c>
      <c r="BC299">
        <f t="shared" si="235"/>
        <v>0</v>
      </c>
      <c r="BD299">
        <f t="shared" si="236"/>
        <v>0</v>
      </c>
      <c r="BE299">
        <f t="shared" si="237"/>
        <v>0</v>
      </c>
      <c r="BG299" s="35">
        <f t="shared" si="238"/>
        <v>0</v>
      </c>
      <c r="BH299">
        <f t="shared" si="239"/>
        <v>0</v>
      </c>
      <c r="BI299">
        <f t="shared" si="240"/>
        <v>0</v>
      </c>
      <c r="BJ299">
        <f t="shared" si="241"/>
        <v>0</v>
      </c>
    </row>
    <row r="300" spans="1:63" ht="34" x14ac:dyDescent="0.2">
      <c r="A300" s="4" t="s">
        <v>427</v>
      </c>
      <c r="B300" s="6">
        <v>1</v>
      </c>
      <c r="C300" s="6">
        <v>1</v>
      </c>
      <c r="D300" s="6">
        <v>1</v>
      </c>
      <c r="E300" s="10">
        <v>1</v>
      </c>
      <c r="F300" s="10">
        <v>2</v>
      </c>
      <c r="G300" s="10">
        <v>19</v>
      </c>
      <c r="H300" s="4"/>
      <c r="I300" s="13" t="s">
        <v>428</v>
      </c>
      <c r="J300" s="24">
        <f t="shared" si="244"/>
        <v>3</v>
      </c>
      <c r="K300" s="24">
        <f t="shared" si="245"/>
        <v>25</v>
      </c>
      <c r="L300" s="24" t="s">
        <v>433</v>
      </c>
      <c r="M300" s="37"/>
      <c r="N300">
        <v>1</v>
      </c>
      <c r="O300">
        <f t="shared" si="201"/>
        <v>1</v>
      </c>
      <c r="P300">
        <f t="shared" si="202"/>
        <v>3</v>
      </c>
      <c r="Q300">
        <f t="shared" si="203"/>
        <v>25</v>
      </c>
      <c r="R300" s="43">
        <f t="shared" si="204"/>
        <v>0</v>
      </c>
      <c r="S300" s="6">
        <f t="shared" si="205"/>
        <v>0</v>
      </c>
      <c r="T300" s="6">
        <f t="shared" si="206"/>
        <v>0</v>
      </c>
      <c r="U300" s="6">
        <f t="shared" si="207"/>
        <v>0</v>
      </c>
      <c r="V300" s="6"/>
      <c r="W300" s="43">
        <f t="shared" si="208"/>
        <v>3</v>
      </c>
      <c r="X300" s="6">
        <f t="shared" si="209"/>
        <v>0</v>
      </c>
      <c r="Y300" s="6">
        <f t="shared" si="210"/>
        <v>0</v>
      </c>
      <c r="Z300" s="6">
        <f t="shared" si="211"/>
        <v>0</v>
      </c>
      <c r="AA300" s="6">
        <f t="shared" si="212"/>
        <v>0</v>
      </c>
      <c r="AB300" s="6"/>
      <c r="AC300" s="43">
        <f t="shared" si="213"/>
        <v>0</v>
      </c>
      <c r="AD300" s="6">
        <f t="shared" si="214"/>
        <v>0</v>
      </c>
      <c r="AE300" s="6">
        <f t="shared" si="215"/>
        <v>0</v>
      </c>
      <c r="AF300" s="6">
        <f t="shared" si="216"/>
        <v>0</v>
      </c>
      <c r="AG300" s="6">
        <f t="shared" si="217"/>
        <v>0</v>
      </c>
      <c r="AH300" s="6">
        <f t="shared" si="218"/>
        <v>0</v>
      </c>
      <c r="AI300" s="6"/>
      <c r="AJ300" s="43">
        <f t="shared" si="219"/>
        <v>0</v>
      </c>
      <c r="AK300" s="6">
        <f t="shared" si="220"/>
        <v>0</v>
      </c>
      <c r="AL300" s="6">
        <f t="shared" si="221"/>
        <v>0</v>
      </c>
      <c r="AM300" s="6">
        <f t="shared" si="222"/>
        <v>0</v>
      </c>
      <c r="AN300" s="6"/>
      <c r="AO300" s="35">
        <f t="shared" si="223"/>
        <v>0</v>
      </c>
      <c r="AP300">
        <f t="shared" si="224"/>
        <v>0</v>
      </c>
      <c r="AQ300">
        <f t="shared" si="225"/>
        <v>0</v>
      </c>
      <c r="AR300">
        <f t="shared" si="226"/>
        <v>0</v>
      </c>
      <c r="AT300" s="35">
        <f t="shared" si="227"/>
        <v>25</v>
      </c>
      <c r="AU300">
        <f t="shared" si="228"/>
        <v>0</v>
      </c>
      <c r="AV300">
        <f t="shared" si="229"/>
        <v>0</v>
      </c>
      <c r="AW300">
        <f t="shared" si="230"/>
        <v>0</v>
      </c>
      <c r="AX300">
        <f t="shared" si="231"/>
        <v>0</v>
      </c>
      <c r="AZ300" s="35">
        <f t="shared" si="232"/>
        <v>0</v>
      </c>
      <c r="BA300">
        <f t="shared" si="233"/>
        <v>0</v>
      </c>
      <c r="BB300">
        <f t="shared" si="234"/>
        <v>0</v>
      </c>
      <c r="BC300">
        <f t="shared" si="235"/>
        <v>0</v>
      </c>
      <c r="BD300">
        <f t="shared" si="236"/>
        <v>0</v>
      </c>
      <c r="BE300">
        <f t="shared" si="237"/>
        <v>0</v>
      </c>
      <c r="BG300" s="35">
        <f t="shared" si="238"/>
        <v>0</v>
      </c>
      <c r="BH300">
        <f t="shared" si="239"/>
        <v>0</v>
      </c>
      <c r="BI300">
        <f t="shared" si="240"/>
        <v>0</v>
      </c>
      <c r="BJ300">
        <f t="shared" si="241"/>
        <v>0</v>
      </c>
    </row>
    <row r="301" spans="1:63" ht="17" x14ac:dyDescent="0.2">
      <c r="A301" s="4" t="s">
        <v>429</v>
      </c>
      <c r="B301" s="6">
        <v>0</v>
      </c>
      <c r="C301" s="6">
        <v>0</v>
      </c>
      <c r="D301" s="6">
        <v>1</v>
      </c>
      <c r="E301" s="10">
        <v>0</v>
      </c>
      <c r="F301" s="10">
        <v>0</v>
      </c>
      <c r="G301" s="10">
        <v>0</v>
      </c>
      <c r="H301" s="4"/>
      <c r="I301" s="13" t="s">
        <v>78</v>
      </c>
      <c r="J301" s="24">
        <f t="shared" si="244"/>
        <v>1</v>
      </c>
      <c r="K301" s="24">
        <f t="shared" si="245"/>
        <v>1</v>
      </c>
      <c r="L301" s="24"/>
      <c r="M301" s="37"/>
      <c r="N301">
        <v>1</v>
      </c>
      <c r="O301">
        <f t="shared" si="201"/>
        <v>0</v>
      </c>
      <c r="P301" t="e">
        <f t="shared" si="202"/>
        <v>#DIV/0!</v>
      </c>
      <c r="Q301" t="e">
        <f t="shared" si="203"/>
        <v>#DIV/0!</v>
      </c>
      <c r="R301" s="43">
        <f t="shared" si="204"/>
        <v>0</v>
      </c>
      <c r="S301" s="6">
        <f t="shared" si="205"/>
        <v>0</v>
      </c>
      <c r="T301" s="6">
        <f t="shared" si="206"/>
        <v>0</v>
      </c>
      <c r="U301" s="6">
        <f t="shared" si="207"/>
        <v>0</v>
      </c>
      <c r="V301" s="6"/>
      <c r="W301" s="43">
        <f t="shared" si="208"/>
        <v>0</v>
      </c>
      <c r="X301" s="6">
        <f t="shared" si="209"/>
        <v>0</v>
      </c>
      <c r="Y301" s="6">
        <f t="shared" si="210"/>
        <v>0</v>
      </c>
      <c r="Z301" s="6">
        <f t="shared" si="211"/>
        <v>0</v>
      </c>
      <c r="AA301" s="6">
        <f t="shared" si="212"/>
        <v>0</v>
      </c>
      <c r="AB301" s="6"/>
      <c r="AC301" s="43">
        <f t="shared" si="213"/>
        <v>0</v>
      </c>
      <c r="AD301" s="6">
        <f t="shared" si="214"/>
        <v>0</v>
      </c>
      <c r="AE301" s="6">
        <f t="shared" si="215"/>
        <v>0</v>
      </c>
      <c r="AF301" s="6">
        <f t="shared" si="216"/>
        <v>0</v>
      </c>
      <c r="AG301" s="6">
        <f t="shared" si="217"/>
        <v>0</v>
      </c>
      <c r="AH301" s="6">
        <f t="shared" si="218"/>
        <v>0</v>
      </c>
      <c r="AI301" s="6"/>
      <c r="AJ301" s="43">
        <f t="shared" si="219"/>
        <v>0</v>
      </c>
      <c r="AK301" s="6">
        <f t="shared" si="220"/>
        <v>0</v>
      </c>
      <c r="AL301" s="6">
        <f t="shared" si="221"/>
        <v>0</v>
      </c>
      <c r="AM301" s="6">
        <f t="shared" si="222"/>
        <v>0</v>
      </c>
      <c r="AN301" s="6"/>
      <c r="AO301" s="35">
        <f t="shared" si="223"/>
        <v>0</v>
      </c>
      <c r="AP301">
        <f t="shared" si="224"/>
        <v>0</v>
      </c>
      <c r="AQ301">
        <f t="shared" si="225"/>
        <v>0</v>
      </c>
      <c r="AR301">
        <f t="shared" si="226"/>
        <v>0</v>
      </c>
      <c r="AT301" s="35">
        <f t="shared" si="227"/>
        <v>0</v>
      </c>
      <c r="AU301">
        <f t="shared" si="228"/>
        <v>0</v>
      </c>
      <c r="AV301">
        <f t="shared" si="229"/>
        <v>0</v>
      </c>
      <c r="AW301">
        <f t="shared" si="230"/>
        <v>0</v>
      </c>
      <c r="AX301">
        <f t="shared" si="231"/>
        <v>0</v>
      </c>
      <c r="AZ301" s="35">
        <f t="shared" si="232"/>
        <v>0</v>
      </c>
      <c r="BA301">
        <f t="shared" si="233"/>
        <v>0</v>
      </c>
      <c r="BB301">
        <f t="shared" si="234"/>
        <v>0</v>
      </c>
      <c r="BC301">
        <f t="shared" si="235"/>
        <v>0</v>
      </c>
      <c r="BD301">
        <f t="shared" si="236"/>
        <v>0</v>
      </c>
      <c r="BE301">
        <f t="shared" si="237"/>
        <v>0</v>
      </c>
      <c r="BG301" s="35">
        <f t="shared" si="238"/>
        <v>0</v>
      </c>
      <c r="BH301">
        <f t="shared" si="239"/>
        <v>0</v>
      </c>
      <c r="BI301">
        <f t="shared" si="240"/>
        <v>0</v>
      </c>
      <c r="BJ301">
        <f t="shared" si="241"/>
        <v>0</v>
      </c>
    </row>
    <row r="302" spans="1:63" ht="17" x14ac:dyDescent="0.2">
      <c r="A302" s="4" t="s">
        <v>430</v>
      </c>
      <c r="B302" s="6">
        <v>0</v>
      </c>
      <c r="C302" s="6">
        <v>1</v>
      </c>
      <c r="D302" s="6">
        <v>0</v>
      </c>
      <c r="E302" s="10">
        <v>0</v>
      </c>
      <c r="F302" s="10">
        <v>0</v>
      </c>
      <c r="G302" s="10">
        <v>24</v>
      </c>
      <c r="H302" s="4"/>
      <c r="I302" s="13" t="s">
        <v>271</v>
      </c>
      <c r="J302" s="24">
        <f t="shared" si="244"/>
        <v>1</v>
      </c>
      <c r="K302" s="24">
        <f t="shared" si="245"/>
        <v>25</v>
      </c>
      <c r="L302" s="24" t="s">
        <v>503</v>
      </c>
      <c r="M302" s="37"/>
      <c r="N302">
        <v>1</v>
      </c>
      <c r="O302">
        <f t="shared" si="201"/>
        <v>2</v>
      </c>
      <c r="P302">
        <f t="shared" si="202"/>
        <v>0.5</v>
      </c>
      <c r="Q302">
        <f t="shared" si="203"/>
        <v>12.5</v>
      </c>
      <c r="R302" s="43">
        <f t="shared" si="204"/>
        <v>0</v>
      </c>
      <c r="S302" s="6">
        <f t="shared" si="205"/>
        <v>0</v>
      </c>
      <c r="T302" s="6">
        <f t="shared" si="206"/>
        <v>0</v>
      </c>
      <c r="U302" s="6">
        <f t="shared" si="207"/>
        <v>0</v>
      </c>
      <c r="V302" s="6"/>
      <c r="W302" s="43">
        <f t="shared" si="208"/>
        <v>0</v>
      </c>
      <c r="X302" s="6">
        <f t="shared" si="209"/>
        <v>0</v>
      </c>
      <c r="Y302" s="6">
        <f t="shared" si="210"/>
        <v>0.5</v>
      </c>
      <c r="Z302" s="6">
        <f t="shared" si="211"/>
        <v>0</v>
      </c>
      <c r="AA302" s="6">
        <f t="shared" si="212"/>
        <v>0</v>
      </c>
      <c r="AB302" s="6"/>
      <c r="AC302" s="43">
        <f t="shared" si="213"/>
        <v>0</v>
      </c>
      <c r="AD302" s="6">
        <f t="shared" si="214"/>
        <v>0</v>
      </c>
      <c r="AE302" s="6">
        <f t="shared" si="215"/>
        <v>0</v>
      </c>
      <c r="AF302" s="6">
        <f t="shared" si="216"/>
        <v>0</v>
      </c>
      <c r="AG302" s="6">
        <f t="shared" si="217"/>
        <v>0.5</v>
      </c>
      <c r="AH302" s="6">
        <f t="shared" si="218"/>
        <v>0</v>
      </c>
      <c r="AI302" s="6"/>
      <c r="AJ302" s="43">
        <f t="shared" si="219"/>
        <v>0</v>
      </c>
      <c r="AK302" s="6">
        <f t="shared" si="220"/>
        <v>0</v>
      </c>
      <c r="AL302" s="6">
        <f t="shared" si="221"/>
        <v>0</v>
      </c>
      <c r="AM302" s="6">
        <f t="shared" si="222"/>
        <v>0</v>
      </c>
      <c r="AN302" s="6"/>
      <c r="AO302" s="35">
        <f t="shared" si="223"/>
        <v>0</v>
      </c>
      <c r="AP302">
        <f t="shared" si="224"/>
        <v>0</v>
      </c>
      <c r="AQ302">
        <f t="shared" si="225"/>
        <v>0</v>
      </c>
      <c r="AR302">
        <f t="shared" si="226"/>
        <v>0</v>
      </c>
      <c r="AT302" s="35">
        <f t="shared" si="227"/>
        <v>0</v>
      </c>
      <c r="AU302">
        <f t="shared" si="228"/>
        <v>0</v>
      </c>
      <c r="AV302">
        <f t="shared" si="229"/>
        <v>12.5</v>
      </c>
      <c r="AW302">
        <f t="shared" si="230"/>
        <v>0</v>
      </c>
      <c r="AX302">
        <f t="shared" si="231"/>
        <v>0</v>
      </c>
      <c r="AZ302" s="35">
        <f t="shared" si="232"/>
        <v>0</v>
      </c>
      <c r="BA302">
        <f t="shared" si="233"/>
        <v>0</v>
      </c>
      <c r="BB302">
        <f t="shared" si="234"/>
        <v>0</v>
      </c>
      <c r="BC302">
        <f t="shared" si="235"/>
        <v>0</v>
      </c>
      <c r="BD302">
        <f t="shared" si="236"/>
        <v>12.5</v>
      </c>
      <c r="BE302">
        <f t="shared" si="237"/>
        <v>0</v>
      </c>
      <c r="BG302" s="35">
        <f t="shared" si="238"/>
        <v>0</v>
      </c>
      <c r="BH302">
        <f t="shared" si="239"/>
        <v>0</v>
      </c>
      <c r="BI302">
        <f t="shared" si="240"/>
        <v>0</v>
      </c>
      <c r="BJ302">
        <f t="shared" si="241"/>
        <v>0</v>
      </c>
    </row>
    <row r="303" spans="1:63" ht="68" x14ac:dyDescent="0.2">
      <c r="A303" s="4" t="s">
        <v>431</v>
      </c>
      <c r="B303" s="6">
        <v>1</v>
      </c>
      <c r="C303" s="6">
        <v>1</v>
      </c>
      <c r="D303" s="6">
        <v>3</v>
      </c>
      <c r="E303" s="10">
        <v>0</v>
      </c>
      <c r="F303" s="10">
        <v>0</v>
      </c>
      <c r="G303" s="10">
        <v>0</v>
      </c>
      <c r="H303" s="4"/>
      <c r="I303" s="13" t="s">
        <v>422</v>
      </c>
      <c r="J303" s="24">
        <f t="shared" si="244"/>
        <v>5</v>
      </c>
      <c r="K303" s="24">
        <f t="shared" si="245"/>
        <v>5</v>
      </c>
      <c r="L303" s="24" t="s">
        <v>482</v>
      </c>
      <c r="M303" s="37"/>
      <c r="N303">
        <v>1</v>
      </c>
      <c r="O303">
        <f t="shared" si="201"/>
        <v>2</v>
      </c>
      <c r="P303">
        <f t="shared" si="202"/>
        <v>2.5</v>
      </c>
      <c r="Q303">
        <f t="shared" si="203"/>
        <v>2.5</v>
      </c>
      <c r="R303" s="43">
        <f t="shared" si="204"/>
        <v>0</v>
      </c>
      <c r="S303" s="6">
        <f t="shared" si="205"/>
        <v>2.5</v>
      </c>
      <c r="T303" s="6">
        <f t="shared" si="206"/>
        <v>0</v>
      </c>
      <c r="U303" s="6">
        <f t="shared" si="207"/>
        <v>0</v>
      </c>
      <c r="V303" s="6"/>
      <c r="W303" s="43">
        <f t="shared" si="208"/>
        <v>0</v>
      </c>
      <c r="X303" s="6">
        <f t="shared" si="209"/>
        <v>2.5</v>
      </c>
      <c r="Y303" s="6">
        <f t="shared" si="210"/>
        <v>0</v>
      </c>
      <c r="Z303" s="6">
        <f t="shared" si="211"/>
        <v>0</v>
      </c>
      <c r="AA303" s="6">
        <f t="shared" si="212"/>
        <v>0</v>
      </c>
      <c r="AB303" s="6"/>
      <c r="AC303" s="43">
        <f t="shared" si="213"/>
        <v>0</v>
      </c>
      <c r="AD303" s="6">
        <f t="shared" si="214"/>
        <v>0</v>
      </c>
      <c r="AE303" s="6">
        <f t="shared" si="215"/>
        <v>0</v>
      </c>
      <c r="AF303" s="6">
        <f t="shared" si="216"/>
        <v>0</v>
      </c>
      <c r="AG303" s="6">
        <f t="shared" si="217"/>
        <v>0</v>
      </c>
      <c r="AH303" s="6">
        <f t="shared" si="218"/>
        <v>0</v>
      </c>
      <c r="AI303" s="6"/>
      <c r="AJ303" s="43">
        <f t="shared" si="219"/>
        <v>0</v>
      </c>
      <c r="AK303" s="6">
        <f t="shared" si="220"/>
        <v>0</v>
      </c>
      <c r="AL303" s="6">
        <f t="shared" si="221"/>
        <v>0</v>
      </c>
      <c r="AM303" s="6">
        <f t="shared" si="222"/>
        <v>0</v>
      </c>
      <c r="AN303" s="6"/>
      <c r="AO303" s="35">
        <f t="shared" si="223"/>
        <v>0</v>
      </c>
      <c r="AP303">
        <f t="shared" si="224"/>
        <v>2.5</v>
      </c>
      <c r="AQ303">
        <f t="shared" si="225"/>
        <v>0</v>
      </c>
      <c r="AR303">
        <f t="shared" si="226"/>
        <v>0</v>
      </c>
      <c r="AT303" s="35">
        <f t="shared" si="227"/>
        <v>0</v>
      </c>
      <c r="AU303">
        <f t="shared" si="228"/>
        <v>2.5</v>
      </c>
      <c r="AV303">
        <f t="shared" si="229"/>
        <v>0</v>
      </c>
      <c r="AW303">
        <f t="shared" si="230"/>
        <v>0</v>
      </c>
      <c r="AX303">
        <f t="shared" si="231"/>
        <v>0</v>
      </c>
      <c r="AZ303" s="35">
        <f t="shared" si="232"/>
        <v>0</v>
      </c>
      <c r="BA303">
        <f t="shared" si="233"/>
        <v>0</v>
      </c>
      <c r="BB303">
        <f t="shared" si="234"/>
        <v>0</v>
      </c>
      <c r="BC303">
        <f t="shared" si="235"/>
        <v>0</v>
      </c>
      <c r="BD303">
        <f t="shared" si="236"/>
        <v>0</v>
      </c>
      <c r="BE303">
        <f t="shared" si="237"/>
        <v>0</v>
      </c>
      <c r="BG303" s="35">
        <f t="shared" si="238"/>
        <v>0</v>
      </c>
      <c r="BH303">
        <f t="shared" si="239"/>
        <v>0</v>
      </c>
      <c r="BI303">
        <f t="shared" si="240"/>
        <v>0</v>
      </c>
      <c r="BJ303">
        <f t="shared" si="241"/>
        <v>0</v>
      </c>
    </row>
    <row r="305" spans="1:63" s="60" customFormat="1" x14ac:dyDescent="0.2">
      <c r="AS305" s="60">
        <f>SUM(AO255:AR303)</f>
        <v>11.333333333333332</v>
      </c>
      <c r="AY305" s="60">
        <f>SUM(AT255:AX303)</f>
        <v>76.333333333333329</v>
      </c>
      <c r="BF305" s="60">
        <f>SUM(AZ254:BE303)</f>
        <v>37.166666666666664</v>
      </c>
      <c r="BK305" s="60">
        <f>SUM(BG254:BJ303)</f>
        <v>0.83333333333333326</v>
      </c>
    </row>
    <row r="306" spans="1:63" s="19" customFormat="1" ht="34" x14ac:dyDescent="0.2">
      <c r="A306" s="17" t="s">
        <v>126</v>
      </c>
      <c r="H306" s="17" t="s">
        <v>130</v>
      </c>
      <c r="I306" s="20"/>
      <c r="J306" s="22"/>
      <c r="K306" s="22"/>
      <c r="L306" s="22"/>
      <c r="M306" s="38"/>
      <c r="O306" s="19">
        <f t="shared" ref="O306:O314" si="246">LEN(L306)</f>
        <v>0</v>
      </c>
      <c r="P306" s="19" t="e">
        <f t="shared" ref="P306:P314" si="247">J306/O306</f>
        <v>#DIV/0!</v>
      </c>
      <c r="Q306" s="19" t="e">
        <f t="shared" ref="Q306:Q314" si="248">K306/O306</f>
        <v>#DIV/0!</v>
      </c>
      <c r="R306" s="33">
        <f t="shared" ref="R306:R314" si="249">IF(L306="A",J306/O306,0)</f>
        <v>0</v>
      </c>
      <c r="S306" s="19">
        <f t="shared" ref="S306:S314" si="250">IF(L306="AB",J306/O306,0)</f>
        <v>0</v>
      </c>
      <c r="T306" s="19">
        <f t="shared" ref="T306:T314" si="251">IF(L306="ABC",J306/O306,0)</f>
        <v>0</v>
      </c>
      <c r="U306" s="19">
        <f t="shared" ref="U306:U314" si="252">IF(L306="ABCD",J306/O306,0)</f>
        <v>0</v>
      </c>
      <c r="W306" s="33">
        <f t="shared" ref="W306:W314" si="253">IF(L306="B",J306/O306,0)</f>
        <v>0</v>
      </c>
      <c r="X306" s="19">
        <f t="shared" ref="X306:X314" si="254">IF(L306="AB",J306/O306,0)</f>
        <v>0</v>
      </c>
      <c r="Y306" s="19">
        <f t="shared" ref="Y306:Y314" si="255">IF(L306="BC",J306/O306,0)</f>
        <v>0</v>
      </c>
      <c r="Z306" s="19">
        <f t="shared" ref="Z306:Z314" si="256">IF(L306="BCD",J306/O306,0)</f>
        <v>0</v>
      </c>
      <c r="AA306" s="19">
        <f t="shared" ref="AA306:AA314" si="257">IF(L306="ABCD",J306/O306,0)</f>
        <v>0</v>
      </c>
      <c r="AC306" s="33">
        <f t="shared" ref="AC306:AC314" si="258">IF(L306="C",J306/O306,0)</f>
        <v>0</v>
      </c>
      <c r="AD306" s="19">
        <f t="shared" ref="AD306:AD314" si="259">IF(L306="CD",J306/O306,0)</f>
        <v>0</v>
      </c>
      <c r="AE306" s="19">
        <f t="shared" ref="AE306:AE314" si="260">IF(L306="ABC",J306/O306,0)</f>
        <v>0</v>
      </c>
      <c r="AF306" s="19">
        <f t="shared" ref="AF306:AF314" si="261">IF(L306="ABCD",J306/O306,0)</f>
        <v>0</v>
      </c>
      <c r="AG306" s="19">
        <f t="shared" ref="AG306:AG314" si="262">IF(L306="BC",J306/O306,0)</f>
        <v>0</v>
      </c>
      <c r="AH306" s="19">
        <f t="shared" ref="AH306:AH314" si="263">IF(L306="BCD",J306/O306,0)</f>
        <v>0</v>
      </c>
      <c r="AJ306" s="33">
        <f t="shared" ref="AJ306:AJ314" si="264">IF(L306="D",J306/O306,0)</f>
        <v>0</v>
      </c>
      <c r="AK306" s="19">
        <f t="shared" ref="AK306:AK314" si="265">IF(L306="ABCD",J306/O306,0)</f>
        <v>0</v>
      </c>
      <c r="AL306" s="19">
        <f t="shared" ref="AL306:AL314" si="266">IF(L306="BCD",J306/O306,0)</f>
        <v>0</v>
      </c>
      <c r="AM306" s="19">
        <f t="shared" ref="AM306:AM314" si="267">IF(L306="CD",J306/O306,0)</f>
        <v>0</v>
      </c>
      <c r="AO306" s="33">
        <f t="shared" ref="AO306:AO314" si="268">IF(L306="A",K306/O306,0)</f>
        <v>0</v>
      </c>
      <c r="AP306" s="19">
        <f t="shared" ref="AP306:AP314" si="269">IF(L306="AB",K306/O306,0)</f>
        <v>0</v>
      </c>
      <c r="AQ306" s="19">
        <f t="shared" ref="AQ306:AQ314" si="270">IF(L306="ABC",K306/O306,0)</f>
        <v>0</v>
      </c>
      <c r="AR306" s="19">
        <f t="shared" ref="AR306:AR314" si="271">IF(L306="ABCD",K306/O306,0)</f>
        <v>0</v>
      </c>
      <c r="AT306" s="33">
        <f t="shared" ref="AT306:AT314" si="272">IF(L306="B",K306/O306,0)</f>
        <v>0</v>
      </c>
      <c r="AU306" s="19">
        <f t="shared" ref="AU306:AU314" si="273">IF(L306="AB",K306/O306,0)</f>
        <v>0</v>
      </c>
      <c r="AV306" s="19">
        <f t="shared" ref="AV306:AV314" si="274">IF(L306="BC",K306/O306,0)</f>
        <v>0</v>
      </c>
      <c r="AW306" s="19">
        <f t="shared" ref="AW306:AW314" si="275">IF(L306="BCD",K306/O306,0)</f>
        <v>0</v>
      </c>
      <c r="AX306" s="19">
        <f t="shared" ref="AX306:AX314" si="276">IF(L306="ABCD",K306/O306,0)</f>
        <v>0</v>
      </c>
      <c r="AZ306" s="33">
        <f t="shared" ref="AZ306:AZ314" si="277">IF(L306="C",K306/O306,0)</f>
        <v>0</v>
      </c>
      <c r="BA306" s="19">
        <f t="shared" ref="BA306:BA314" si="278">IF(L306="CD",K306/O306,0)</f>
        <v>0</v>
      </c>
      <c r="BB306" s="19">
        <f t="shared" ref="BB306:BB314" si="279">IF(L306="ABC",K306/O306,0)</f>
        <v>0</v>
      </c>
      <c r="BC306" s="19">
        <f t="shared" ref="BC306:BC314" si="280">IF(L306="ABCD",K306/O306,0)</f>
        <v>0</v>
      </c>
      <c r="BD306" s="19">
        <f t="shared" ref="BD306:BD314" si="281">IF(L306="BC",K306/O306,0)</f>
        <v>0</v>
      </c>
      <c r="BE306" s="19">
        <f t="shared" ref="BE306:BE314" si="282">IF(L306="BCD",K306/O306,0)</f>
        <v>0</v>
      </c>
      <c r="BG306" s="33">
        <f t="shared" ref="BG306:BG314" si="283">IF(L306="D",K306/O306,0)</f>
        <v>0</v>
      </c>
      <c r="BH306" s="19">
        <f t="shared" ref="BH306:BH314" si="284">IF(L306="ABCD",K306/O306,0)</f>
        <v>0</v>
      </c>
      <c r="BI306" s="19">
        <f t="shared" ref="BI306:BI314" si="285">IF(L306="BCD",K306/O306,0)</f>
        <v>0</v>
      </c>
      <c r="BJ306" s="19">
        <f t="shared" ref="BJ306:BJ314" si="286">IF(L306="CD",K306/O306,0)</f>
        <v>0</v>
      </c>
    </row>
    <row r="307" spans="1:63" s="3" customFormat="1" ht="34" x14ac:dyDescent="0.2">
      <c r="A307" s="1" t="s">
        <v>113</v>
      </c>
      <c r="H307" s="1"/>
      <c r="I307" s="12"/>
      <c r="J307" s="23"/>
      <c r="K307" s="23"/>
      <c r="L307" s="23"/>
      <c r="M307" s="39"/>
      <c r="O307" s="3">
        <f t="shared" si="246"/>
        <v>0</v>
      </c>
      <c r="P307" s="3" t="e">
        <f t="shared" si="247"/>
        <v>#DIV/0!</v>
      </c>
      <c r="Q307" s="3" t="e">
        <f t="shared" si="248"/>
        <v>#DIV/0!</v>
      </c>
      <c r="R307" s="34">
        <f t="shared" si="249"/>
        <v>0</v>
      </c>
      <c r="S307" s="3">
        <f t="shared" si="250"/>
        <v>0</v>
      </c>
      <c r="T307" s="3">
        <f t="shared" si="251"/>
        <v>0</v>
      </c>
      <c r="U307" s="3">
        <f t="shared" si="252"/>
        <v>0</v>
      </c>
      <c r="W307" s="34">
        <f t="shared" si="253"/>
        <v>0</v>
      </c>
      <c r="X307" s="3">
        <f t="shared" si="254"/>
        <v>0</v>
      </c>
      <c r="Y307" s="3">
        <f t="shared" si="255"/>
        <v>0</v>
      </c>
      <c r="Z307" s="3">
        <f t="shared" si="256"/>
        <v>0</v>
      </c>
      <c r="AA307" s="3">
        <f t="shared" si="257"/>
        <v>0</v>
      </c>
      <c r="AC307" s="34">
        <f t="shared" si="258"/>
        <v>0</v>
      </c>
      <c r="AD307" s="3">
        <f t="shared" si="259"/>
        <v>0</v>
      </c>
      <c r="AE307" s="3">
        <f t="shared" si="260"/>
        <v>0</v>
      </c>
      <c r="AF307" s="3">
        <f t="shared" si="261"/>
        <v>0</v>
      </c>
      <c r="AG307" s="3">
        <f t="shared" si="262"/>
        <v>0</v>
      </c>
      <c r="AH307" s="3">
        <f t="shared" si="263"/>
        <v>0</v>
      </c>
      <c r="AJ307" s="34">
        <f t="shared" si="264"/>
        <v>0</v>
      </c>
      <c r="AK307" s="3">
        <f t="shared" si="265"/>
        <v>0</v>
      </c>
      <c r="AL307" s="3">
        <f t="shared" si="266"/>
        <v>0</v>
      </c>
      <c r="AM307" s="3">
        <f t="shared" si="267"/>
        <v>0</v>
      </c>
      <c r="AO307" s="34">
        <f t="shared" si="268"/>
        <v>0</v>
      </c>
      <c r="AP307" s="3">
        <f t="shared" si="269"/>
        <v>0</v>
      </c>
      <c r="AQ307" s="3">
        <f t="shared" si="270"/>
        <v>0</v>
      </c>
      <c r="AR307" s="3">
        <f t="shared" si="271"/>
        <v>0</v>
      </c>
      <c r="AT307" s="34">
        <f t="shared" si="272"/>
        <v>0</v>
      </c>
      <c r="AU307" s="3">
        <f t="shared" si="273"/>
        <v>0</v>
      </c>
      <c r="AV307" s="3">
        <f t="shared" si="274"/>
        <v>0</v>
      </c>
      <c r="AW307" s="3">
        <f t="shared" si="275"/>
        <v>0</v>
      </c>
      <c r="AX307" s="3">
        <f t="shared" si="276"/>
        <v>0</v>
      </c>
      <c r="AZ307" s="34">
        <f t="shared" si="277"/>
        <v>0</v>
      </c>
      <c r="BA307" s="3">
        <f t="shared" si="278"/>
        <v>0</v>
      </c>
      <c r="BB307" s="3">
        <f t="shared" si="279"/>
        <v>0</v>
      </c>
      <c r="BC307" s="3">
        <f t="shared" si="280"/>
        <v>0</v>
      </c>
      <c r="BD307" s="3">
        <f t="shared" si="281"/>
        <v>0</v>
      </c>
      <c r="BE307" s="3">
        <f t="shared" si="282"/>
        <v>0</v>
      </c>
      <c r="BG307" s="34">
        <f t="shared" si="283"/>
        <v>0</v>
      </c>
      <c r="BH307" s="3">
        <f t="shared" si="284"/>
        <v>0</v>
      </c>
      <c r="BI307" s="3">
        <f t="shared" si="285"/>
        <v>0</v>
      </c>
      <c r="BJ307" s="3">
        <f t="shared" si="286"/>
        <v>0</v>
      </c>
    </row>
    <row r="308" spans="1:63" ht="17" x14ac:dyDescent="0.2">
      <c r="A308" s="14" t="s">
        <v>0</v>
      </c>
      <c r="B308" s="15" t="s">
        <v>1</v>
      </c>
      <c r="C308" s="15" t="s">
        <v>2</v>
      </c>
      <c r="D308" s="15" t="s">
        <v>3</v>
      </c>
      <c r="E308" s="42" t="s">
        <v>4</v>
      </c>
      <c r="F308" s="42" t="s">
        <v>5</v>
      </c>
      <c r="G308" s="42" t="s">
        <v>6</v>
      </c>
      <c r="H308" s="14" t="s">
        <v>7</v>
      </c>
      <c r="I308" s="16" t="s">
        <v>8</v>
      </c>
      <c r="J308" s="24"/>
      <c r="K308" s="24"/>
      <c r="L308" s="24"/>
      <c r="M308" s="37"/>
      <c r="O308">
        <f t="shared" si="246"/>
        <v>0</v>
      </c>
      <c r="P308" t="e">
        <f t="shared" si="247"/>
        <v>#DIV/0!</v>
      </c>
      <c r="Q308" t="e">
        <f t="shared" si="248"/>
        <v>#DIV/0!</v>
      </c>
      <c r="R308" s="43">
        <f t="shared" si="249"/>
        <v>0</v>
      </c>
      <c r="S308" s="6">
        <f t="shared" si="250"/>
        <v>0</v>
      </c>
      <c r="T308" s="6">
        <f t="shared" si="251"/>
        <v>0</v>
      </c>
      <c r="U308" s="6">
        <f t="shared" si="252"/>
        <v>0</v>
      </c>
      <c r="V308" s="6"/>
      <c r="W308" s="43">
        <f t="shared" si="253"/>
        <v>0</v>
      </c>
      <c r="X308" s="6">
        <f t="shared" si="254"/>
        <v>0</v>
      </c>
      <c r="Y308" s="6">
        <f t="shared" si="255"/>
        <v>0</v>
      </c>
      <c r="Z308" s="6">
        <f t="shared" si="256"/>
        <v>0</v>
      </c>
      <c r="AA308" s="6">
        <f t="shared" si="257"/>
        <v>0</v>
      </c>
      <c r="AB308" s="6"/>
      <c r="AC308" s="43">
        <f t="shared" si="258"/>
        <v>0</v>
      </c>
      <c r="AD308" s="6">
        <f t="shared" si="259"/>
        <v>0</v>
      </c>
      <c r="AE308" s="6">
        <f t="shared" si="260"/>
        <v>0</v>
      </c>
      <c r="AF308" s="6">
        <f t="shared" si="261"/>
        <v>0</v>
      </c>
      <c r="AG308" s="6">
        <f t="shared" si="262"/>
        <v>0</v>
      </c>
      <c r="AH308" s="6">
        <f t="shared" si="263"/>
        <v>0</v>
      </c>
      <c r="AI308" s="6"/>
      <c r="AJ308" s="43">
        <f t="shared" si="264"/>
        <v>0</v>
      </c>
      <c r="AK308" s="6">
        <f t="shared" si="265"/>
        <v>0</v>
      </c>
      <c r="AL308" s="6">
        <f t="shared" si="266"/>
        <v>0</v>
      </c>
      <c r="AM308" s="6">
        <f t="shared" si="267"/>
        <v>0</v>
      </c>
      <c r="AN308" s="6"/>
      <c r="AO308" s="35">
        <f t="shared" si="268"/>
        <v>0</v>
      </c>
      <c r="AP308">
        <f t="shared" si="269"/>
        <v>0</v>
      </c>
      <c r="AQ308">
        <f t="shared" si="270"/>
        <v>0</v>
      </c>
      <c r="AR308">
        <f t="shared" si="271"/>
        <v>0</v>
      </c>
      <c r="AT308" s="35">
        <f t="shared" si="272"/>
        <v>0</v>
      </c>
      <c r="AU308">
        <f t="shared" si="273"/>
        <v>0</v>
      </c>
      <c r="AV308">
        <f t="shared" si="274"/>
        <v>0</v>
      </c>
      <c r="AW308">
        <f t="shared" si="275"/>
        <v>0</v>
      </c>
      <c r="AX308">
        <f t="shared" si="276"/>
        <v>0</v>
      </c>
      <c r="AZ308" s="35">
        <f t="shared" si="277"/>
        <v>0</v>
      </c>
      <c r="BA308">
        <f t="shared" si="278"/>
        <v>0</v>
      </c>
      <c r="BB308">
        <f t="shared" si="279"/>
        <v>0</v>
      </c>
      <c r="BC308">
        <f t="shared" si="280"/>
        <v>0</v>
      </c>
      <c r="BD308">
        <f t="shared" si="281"/>
        <v>0</v>
      </c>
      <c r="BE308">
        <f t="shared" si="282"/>
        <v>0</v>
      </c>
      <c r="BG308" s="35">
        <f t="shared" si="283"/>
        <v>0</v>
      </c>
      <c r="BH308">
        <f t="shared" si="284"/>
        <v>0</v>
      </c>
      <c r="BI308">
        <f t="shared" si="285"/>
        <v>0</v>
      </c>
      <c r="BJ308">
        <f t="shared" si="286"/>
        <v>0</v>
      </c>
    </row>
    <row r="309" spans="1:63" ht="34" x14ac:dyDescent="0.2">
      <c r="A309" s="4" t="s">
        <v>116</v>
      </c>
      <c r="B309" s="6">
        <v>0</v>
      </c>
      <c r="C309" s="6">
        <v>0</v>
      </c>
      <c r="D309" s="6" t="s">
        <v>114</v>
      </c>
      <c r="E309" s="10">
        <v>0</v>
      </c>
      <c r="F309" s="10">
        <v>0</v>
      </c>
      <c r="G309" s="10">
        <v>1</v>
      </c>
      <c r="H309" s="4"/>
      <c r="I309" s="13" t="s">
        <v>115</v>
      </c>
      <c r="J309" s="24">
        <f t="shared" ref="J309:J314" si="287" xml:space="preserve"> SUM(B309,C309,D309)</f>
        <v>0</v>
      </c>
      <c r="K309" s="24">
        <f t="shared" ref="K309:K314" si="288" xml:space="preserve"> SUM(B309,C309,D309,E309,F309,G309)</f>
        <v>1</v>
      </c>
      <c r="L309" s="24" t="s">
        <v>433</v>
      </c>
      <c r="M309" s="37" t="s">
        <v>474</v>
      </c>
      <c r="N309">
        <v>1</v>
      </c>
      <c r="O309">
        <f t="shared" si="246"/>
        <v>1</v>
      </c>
      <c r="P309">
        <f t="shared" si="247"/>
        <v>0</v>
      </c>
      <c r="Q309">
        <f t="shared" si="248"/>
        <v>1</v>
      </c>
      <c r="R309" s="43">
        <f t="shared" si="249"/>
        <v>0</v>
      </c>
      <c r="S309" s="6">
        <f t="shared" si="250"/>
        <v>0</v>
      </c>
      <c r="T309" s="6">
        <f t="shared" si="251"/>
        <v>0</v>
      </c>
      <c r="U309" s="6">
        <f t="shared" si="252"/>
        <v>0</v>
      </c>
      <c r="V309" s="6"/>
      <c r="W309" s="43">
        <f t="shared" si="253"/>
        <v>0</v>
      </c>
      <c r="X309" s="6">
        <f t="shared" si="254"/>
        <v>0</v>
      </c>
      <c r="Y309" s="6">
        <f t="shared" si="255"/>
        <v>0</v>
      </c>
      <c r="Z309" s="6">
        <f t="shared" si="256"/>
        <v>0</v>
      </c>
      <c r="AA309" s="6">
        <f t="shared" si="257"/>
        <v>0</v>
      </c>
      <c r="AB309" s="6"/>
      <c r="AC309" s="43">
        <f t="shared" si="258"/>
        <v>0</v>
      </c>
      <c r="AD309" s="6">
        <f t="shared" si="259"/>
        <v>0</v>
      </c>
      <c r="AE309" s="6">
        <f t="shared" si="260"/>
        <v>0</v>
      </c>
      <c r="AF309" s="6">
        <f t="shared" si="261"/>
        <v>0</v>
      </c>
      <c r="AG309" s="6">
        <f t="shared" si="262"/>
        <v>0</v>
      </c>
      <c r="AH309" s="6">
        <f t="shared" si="263"/>
        <v>0</v>
      </c>
      <c r="AI309" s="6"/>
      <c r="AJ309" s="43">
        <f t="shared" si="264"/>
        <v>0</v>
      </c>
      <c r="AK309" s="6">
        <f t="shared" si="265"/>
        <v>0</v>
      </c>
      <c r="AL309" s="6">
        <f t="shared" si="266"/>
        <v>0</v>
      </c>
      <c r="AM309" s="6">
        <f t="shared" si="267"/>
        <v>0</v>
      </c>
      <c r="AN309" s="6"/>
      <c r="AO309" s="35">
        <f t="shared" si="268"/>
        <v>0</v>
      </c>
      <c r="AP309">
        <f t="shared" si="269"/>
        <v>0</v>
      </c>
      <c r="AQ309">
        <f t="shared" si="270"/>
        <v>0</v>
      </c>
      <c r="AR309">
        <f t="shared" si="271"/>
        <v>0</v>
      </c>
      <c r="AT309" s="35">
        <f t="shared" si="272"/>
        <v>1</v>
      </c>
      <c r="AU309">
        <f t="shared" si="273"/>
        <v>0</v>
      </c>
      <c r="AV309">
        <f t="shared" si="274"/>
        <v>0</v>
      </c>
      <c r="AW309">
        <f t="shared" si="275"/>
        <v>0</v>
      </c>
      <c r="AX309">
        <f t="shared" si="276"/>
        <v>0</v>
      </c>
      <c r="AZ309" s="35">
        <f t="shared" si="277"/>
        <v>0</v>
      </c>
      <c r="BA309">
        <f t="shared" si="278"/>
        <v>0</v>
      </c>
      <c r="BB309">
        <f t="shared" si="279"/>
        <v>0</v>
      </c>
      <c r="BC309">
        <f t="shared" si="280"/>
        <v>0</v>
      </c>
      <c r="BD309">
        <f t="shared" si="281"/>
        <v>0</v>
      </c>
      <c r="BE309">
        <f t="shared" si="282"/>
        <v>0</v>
      </c>
      <c r="BG309" s="35">
        <f t="shared" si="283"/>
        <v>0</v>
      </c>
      <c r="BH309">
        <f t="shared" si="284"/>
        <v>0</v>
      </c>
      <c r="BI309">
        <f t="shared" si="285"/>
        <v>0</v>
      </c>
      <c r="BJ309">
        <f t="shared" si="286"/>
        <v>0</v>
      </c>
    </row>
    <row r="310" spans="1:63" ht="51" x14ac:dyDescent="0.2">
      <c r="A310" s="4" t="s">
        <v>117</v>
      </c>
      <c r="B310" s="6">
        <v>1</v>
      </c>
      <c r="C310" s="6">
        <v>0</v>
      </c>
      <c r="D310" s="6">
        <v>1</v>
      </c>
      <c r="E310" s="10">
        <v>0</v>
      </c>
      <c r="F310" s="10">
        <v>0</v>
      </c>
      <c r="G310" s="10">
        <v>0</v>
      </c>
      <c r="H310" s="4"/>
      <c r="I310" s="13" t="s">
        <v>439</v>
      </c>
      <c r="J310" s="24">
        <f t="shared" si="287"/>
        <v>2</v>
      </c>
      <c r="K310" s="24">
        <f t="shared" si="288"/>
        <v>2</v>
      </c>
      <c r="L310" s="24" t="s">
        <v>503</v>
      </c>
      <c r="M310" s="37" t="s">
        <v>457</v>
      </c>
      <c r="N310">
        <v>1</v>
      </c>
      <c r="O310">
        <f t="shared" si="246"/>
        <v>2</v>
      </c>
      <c r="P310">
        <f t="shared" si="247"/>
        <v>1</v>
      </c>
      <c r="Q310">
        <f t="shared" si="248"/>
        <v>1</v>
      </c>
      <c r="R310" s="43">
        <f t="shared" si="249"/>
        <v>0</v>
      </c>
      <c r="S310" s="6">
        <f t="shared" si="250"/>
        <v>0</v>
      </c>
      <c r="T310" s="6">
        <f t="shared" si="251"/>
        <v>0</v>
      </c>
      <c r="U310" s="6">
        <f t="shared" si="252"/>
        <v>0</v>
      </c>
      <c r="V310" s="6"/>
      <c r="W310" s="43">
        <f t="shared" si="253"/>
        <v>0</v>
      </c>
      <c r="X310" s="6">
        <f t="shared" si="254"/>
        <v>0</v>
      </c>
      <c r="Y310" s="6">
        <f t="shared" si="255"/>
        <v>1</v>
      </c>
      <c r="Z310" s="6">
        <f t="shared" si="256"/>
        <v>0</v>
      </c>
      <c r="AA310" s="6">
        <f t="shared" si="257"/>
        <v>0</v>
      </c>
      <c r="AB310" s="6"/>
      <c r="AC310" s="43">
        <f t="shared" si="258"/>
        <v>0</v>
      </c>
      <c r="AD310" s="6">
        <f t="shared" si="259"/>
        <v>0</v>
      </c>
      <c r="AE310" s="6">
        <f t="shared" si="260"/>
        <v>0</v>
      </c>
      <c r="AF310" s="6">
        <f t="shared" si="261"/>
        <v>0</v>
      </c>
      <c r="AG310" s="6">
        <f t="shared" si="262"/>
        <v>1</v>
      </c>
      <c r="AH310" s="6">
        <f t="shared" si="263"/>
        <v>0</v>
      </c>
      <c r="AI310" s="6"/>
      <c r="AJ310" s="43">
        <f t="shared" si="264"/>
        <v>0</v>
      </c>
      <c r="AK310" s="6">
        <f t="shared" si="265"/>
        <v>0</v>
      </c>
      <c r="AL310" s="6">
        <f t="shared" si="266"/>
        <v>0</v>
      </c>
      <c r="AM310" s="6">
        <f t="shared" si="267"/>
        <v>0</v>
      </c>
      <c r="AN310" s="6"/>
      <c r="AO310" s="35">
        <f t="shared" si="268"/>
        <v>0</v>
      </c>
      <c r="AP310">
        <f t="shared" si="269"/>
        <v>0</v>
      </c>
      <c r="AQ310">
        <f t="shared" si="270"/>
        <v>0</v>
      </c>
      <c r="AR310">
        <f t="shared" si="271"/>
        <v>0</v>
      </c>
      <c r="AT310" s="35">
        <f t="shared" si="272"/>
        <v>0</v>
      </c>
      <c r="AU310">
        <f t="shared" si="273"/>
        <v>0</v>
      </c>
      <c r="AV310">
        <f t="shared" si="274"/>
        <v>1</v>
      </c>
      <c r="AW310">
        <f t="shared" si="275"/>
        <v>0</v>
      </c>
      <c r="AX310">
        <f t="shared" si="276"/>
        <v>0</v>
      </c>
      <c r="AZ310" s="35">
        <f t="shared" si="277"/>
        <v>0</v>
      </c>
      <c r="BA310">
        <f t="shared" si="278"/>
        <v>0</v>
      </c>
      <c r="BB310">
        <f t="shared" si="279"/>
        <v>0</v>
      </c>
      <c r="BC310">
        <f t="shared" si="280"/>
        <v>0</v>
      </c>
      <c r="BD310">
        <f t="shared" si="281"/>
        <v>1</v>
      </c>
      <c r="BE310">
        <f t="shared" si="282"/>
        <v>0</v>
      </c>
      <c r="BG310" s="35">
        <f t="shared" si="283"/>
        <v>0</v>
      </c>
      <c r="BH310">
        <f t="shared" si="284"/>
        <v>0</v>
      </c>
      <c r="BI310">
        <f t="shared" si="285"/>
        <v>0</v>
      </c>
      <c r="BJ310">
        <f t="shared" si="286"/>
        <v>0</v>
      </c>
    </row>
    <row r="311" spans="1:63" ht="17" x14ac:dyDescent="0.2">
      <c r="A311" s="4" t="s">
        <v>118</v>
      </c>
      <c r="B311" s="6">
        <v>0</v>
      </c>
      <c r="C311" s="6">
        <v>0</v>
      </c>
      <c r="D311" s="6">
        <v>1</v>
      </c>
      <c r="E311" s="10">
        <v>0</v>
      </c>
      <c r="F311" s="10">
        <v>0</v>
      </c>
      <c r="G311" s="10">
        <v>0</v>
      </c>
      <c r="H311" s="4"/>
      <c r="I311" s="13" t="s">
        <v>119</v>
      </c>
      <c r="J311" s="24">
        <f t="shared" si="287"/>
        <v>1</v>
      </c>
      <c r="K311" s="24">
        <f t="shared" si="288"/>
        <v>1</v>
      </c>
      <c r="L311" s="24" t="s">
        <v>504</v>
      </c>
      <c r="M311" s="37" t="s">
        <v>484</v>
      </c>
      <c r="N311">
        <v>1</v>
      </c>
      <c r="O311">
        <f t="shared" si="246"/>
        <v>1</v>
      </c>
      <c r="P311">
        <f t="shared" si="247"/>
        <v>1</v>
      </c>
      <c r="Q311">
        <f t="shared" si="248"/>
        <v>1</v>
      </c>
      <c r="R311" s="43">
        <f t="shared" si="249"/>
        <v>0</v>
      </c>
      <c r="S311" s="6">
        <f t="shared" si="250"/>
        <v>0</v>
      </c>
      <c r="T311" s="6">
        <f t="shared" si="251"/>
        <v>0</v>
      </c>
      <c r="U311" s="6">
        <f t="shared" si="252"/>
        <v>0</v>
      </c>
      <c r="V311" s="6"/>
      <c r="W311" s="43">
        <f t="shared" si="253"/>
        <v>0</v>
      </c>
      <c r="X311" s="6">
        <f t="shared" si="254"/>
        <v>0</v>
      </c>
      <c r="Y311" s="6">
        <f t="shared" si="255"/>
        <v>0</v>
      </c>
      <c r="Z311" s="6">
        <f t="shared" si="256"/>
        <v>0</v>
      </c>
      <c r="AA311" s="6">
        <f t="shared" si="257"/>
        <v>0</v>
      </c>
      <c r="AB311" s="6"/>
      <c r="AC311" s="43">
        <f t="shared" si="258"/>
        <v>1</v>
      </c>
      <c r="AD311" s="6">
        <f t="shared" si="259"/>
        <v>0</v>
      </c>
      <c r="AE311" s="6">
        <f t="shared" si="260"/>
        <v>0</v>
      </c>
      <c r="AF311" s="6">
        <f t="shared" si="261"/>
        <v>0</v>
      </c>
      <c r="AG311" s="6">
        <f t="shared" si="262"/>
        <v>0</v>
      </c>
      <c r="AH311" s="6">
        <f t="shared" si="263"/>
        <v>0</v>
      </c>
      <c r="AI311" s="6"/>
      <c r="AJ311" s="43">
        <f t="shared" si="264"/>
        <v>0</v>
      </c>
      <c r="AK311" s="6">
        <f t="shared" si="265"/>
        <v>0</v>
      </c>
      <c r="AL311" s="6">
        <f t="shared" si="266"/>
        <v>0</v>
      </c>
      <c r="AM311" s="6">
        <f t="shared" si="267"/>
        <v>0</v>
      </c>
      <c r="AN311" s="6"/>
      <c r="AO311" s="35">
        <f t="shared" si="268"/>
        <v>0</v>
      </c>
      <c r="AP311">
        <f t="shared" si="269"/>
        <v>0</v>
      </c>
      <c r="AQ311">
        <f t="shared" si="270"/>
        <v>0</v>
      </c>
      <c r="AR311">
        <f t="shared" si="271"/>
        <v>0</v>
      </c>
      <c r="AT311" s="35">
        <f t="shared" si="272"/>
        <v>0</v>
      </c>
      <c r="AU311">
        <f t="shared" si="273"/>
        <v>0</v>
      </c>
      <c r="AV311">
        <f t="shared" si="274"/>
        <v>0</v>
      </c>
      <c r="AW311">
        <f t="shared" si="275"/>
        <v>0</v>
      </c>
      <c r="AX311">
        <f t="shared" si="276"/>
        <v>0</v>
      </c>
      <c r="AZ311" s="35">
        <f t="shared" si="277"/>
        <v>1</v>
      </c>
      <c r="BA311">
        <f t="shared" si="278"/>
        <v>0</v>
      </c>
      <c r="BB311">
        <f t="shared" si="279"/>
        <v>0</v>
      </c>
      <c r="BC311">
        <f t="shared" si="280"/>
        <v>0</v>
      </c>
      <c r="BD311">
        <f t="shared" si="281"/>
        <v>0</v>
      </c>
      <c r="BE311">
        <f t="shared" si="282"/>
        <v>0</v>
      </c>
      <c r="BG311" s="35">
        <f t="shared" si="283"/>
        <v>0</v>
      </c>
      <c r="BH311">
        <f t="shared" si="284"/>
        <v>0</v>
      </c>
      <c r="BI311">
        <f t="shared" si="285"/>
        <v>0</v>
      </c>
      <c r="BJ311">
        <f t="shared" si="286"/>
        <v>0</v>
      </c>
    </row>
    <row r="312" spans="1:63" ht="17" x14ac:dyDescent="0.2">
      <c r="A312" s="4" t="s">
        <v>120</v>
      </c>
      <c r="B312" s="6">
        <v>1</v>
      </c>
      <c r="C312" s="6">
        <v>0</v>
      </c>
      <c r="D312" s="6">
        <v>0</v>
      </c>
      <c r="E312" s="10">
        <v>0</v>
      </c>
      <c r="F312" s="10">
        <v>0</v>
      </c>
      <c r="G312" s="10" t="s">
        <v>121</v>
      </c>
      <c r="H312" s="4"/>
      <c r="I312" s="13" t="s">
        <v>122</v>
      </c>
      <c r="J312" s="24">
        <f t="shared" si="287"/>
        <v>1</v>
      </c>
      <c r="K312" s="24">
        <f t="shared" si="288"/>
        <v>1</v>
      </c>
      <c r="L312" s="24" t="s">
        <v>503</v>
      </c>
      <c r="M312" s="37" t="s">
        <v>485</v>
      </c>
      <c r="N312">
        <v>1</v>
      </c>
      <c r="O312">
        <f t="shared" si="246"/>
        <v>2</v>
      </c>
      <c r="P312">
        <f t="shared" si="247"/>
        <v>0.5</v>
      </c>
      <c r="Q312">
        <f t="shared" si="248"/>
        <v>0.5</v>
      </c>
      <c r="R312" s="43">
        <f t="shared" si="249"/>
        <v>0</v>
      </c>
      <c r="S312" s="6">
        <f t="shared" si="250"/>
        <v>0</v>
      </c>
      <c r="T312" s="6">
        <f t="shared" si="251"/>
        <v>0</v>
      </c>
      <c r="U312" s="6">
        <f t="shared" si="252"/>
        <v>0</v>
      </c>
      <c r="V312" s="6"/>
      <c r="W312" s="43">
        <f t="shared" si="253"/>
        <v>0</v>
      </c>
      <c r="X312" s="6">
        <f t="shared" si="254"/>
        <v>0</v>
      </c>
      <c r="Y312" s="6">
        <f t="shared" si="255"/>
        <v>0.5</v>
      </c>
      <c r="Z312" s="6">
        <f t="shared" si="256"/>
        <v>0</v>
      </c>
      <c r="AA312" s="6">
        <f t="shared" si="257"/>
        <v>0</v>
      </c>
      <c r="AB312" s="6"/>
      <c r="AC312" s="43">
        <f t="shared" si="258"/>
        <v>0</v>
      </c>
      <c r="AD312" s="6">
        <f t="shared" si="259"/>
        <v>0</v>
      </c>
      <c r="AE312" s="6">
        <f t="shared" si="260"/>
        <v>0</v>
      </c>
      <c r="AF312" s="6">
        <f t="shared" si="261"/>
        <v>0</v>
      </c>
      <c r="AG312" s="6">
        <f t="shared" si="262"/>
        <v>0.5</v>
      </c>
      <c r="AH312" s="6">
        <f t="shared" si="263"/>
        <v>0</v>
      </c>
      <c r="AI312" s="6"/>
      <c r="AJ312" s="43">
        <f t="shared" si="264"/>
        <v>0</v>
      </c>
      <c r="AK312" s="6">
        <f t="shared" si="265"/>
        <v>0</v>
      </c>
      <c r="AL312" s="6">
        <f t="shared" si="266"/>
        <v>0</v>
      </c>
      <c r="AM312" s="6">
        <f t="shared" si="267"/>
        <v>0</v>
      </c>
      <c r="AN312" s="6"/>
      <c r="AO312" s="35">
        <f t="shared" si="268"/>
        <v>0</v>
      </c>
      <c r="AP312">
        <f t="shared" si="269"/>
        <v>0</v>
      </c>
      <c r="AQ312">
        <f t="shared" si="270"/>
        <v>0</v>
      </c>
      <c r="AR312">
        <f t="shared" si="271"/>
        <v>0</v>
      </c>
      <c r="AT312" s="35">
        <f t="shared" si="272"/>
        <v>0</v>
      </c>
      <c r="AU312">
        <f t="shared" si="273"/>
        <v>0</v>
      </c>
      <c r="AV312">
        <f t="shared" si="274"/>
        <v>0.5</v>
      </c>
      <c r="AW312">
        <f t="shared" si="275"/>
        <v>0</v>
      </c>
      <c r="AX312">
        <f t="shared" si="276"/>
        <v>0</v>
      </c>
      <c r="AZ312" s="35">
        <f t="shared" si="277"/>
        <v>0</v>
      </c>
      <c r="BA312">
        <f t="shared" si="278"/>
        <v>0</v>
      </c>
      <c r="BB312">
        <f t="shared" si="279"/>
        <v>0</v>
      </c>
      <c r="BC312">
        <f t="shared" si="280"/>
        <v>0</v>
      </c>
      <c r="BD312">
        <f t="shared" si="281"/>
        <v>0.5</v>
      </c>
      <c r="BE312">
        <f t="shared" si="282"/>
        <v>0</v>
      </c>
      <c r="BG312" s="35">
        <f t="shared" si="283"/>
        <v>0</v>
      </c>
      <c r="BH312">
        <f t="shared" si="284"/>
        <v>0</v>
      </c>
      <c r="BI312">
        <f t="shared" si="285"/>
        <v>0</v>
      </c>
      <c r="BJ312">
        <f t="shared" si="286"/>
        <v>0</v>
      </c>
    </row>
    <row r="313" spans="1:63" ht="34" x14ac:dyDescent="0.2">
      <c r="A313" s="4"/>
      <c r="B313" s="6">
        <v>0</v>
      </c>
      <c r="C313" s="6">
        <v>0</v>
      </c>
      <c r="D313" s="6">
        <v>1</v>
      </c>
      <c r="E313" s="10">
        <v>0</v>
      </c>
      <c r="F313" s="10">
        <v>0</v>
      </c>
      <c r="G313" s="10">
        <v>0</v>
      </c>
      <c r="H313" s="4"/>
      <c r="I313" s="13" t="s">
        <v>123</v>
      </c>
      <c r="J313" s="24">
        <f t="shared" si="287"/>
        <v>1</v>
      </c>
      <c r="K313" s="24">
        <f t="shared" si="288"/>
        <v>1</v>
      </c>
      <c r="L313" s="24" t="s">
        <v>504</v>
      </c>
      <c r="M313" s="37" t="s">
        <v>451</v>
      </c>
      <c r="N313">
        <v>1</v>
      </c>
      <c r="O313">
        <f t="shared" si="246"/>
        <v>1</v>
      </c>
      <c r="P313">
        <f t="shared" si="247"/>
        <v>1</v>
      </c>
      <c r="Q313">
        <f t="shared" si="248"/>
        <v>1</v>
      </c>
      <c r="R313" s="43">
        <f t="shared" si="249"/>
        <v>0</v>
      </c>
      <c r="S313" s="6">
        <f t="shared" si="250"/>
        <v>0</v>
      </c>
      <c r="T313" s="6">
        <f t="shared" si="251"/>
        <v>0</v>
      </c>
      <c r="U313" s="6">
        <f t="shared" si="252"/>
        <v>0</v>
      </c>
      <c r="V313" s="6"/>
      <c r="W313" s="43">
        <f t="shared" si="253"/>
        <v>0</v>
      </c>
      <c r="X313" s="6">
        <f t="shared" si="254"/>
        <v>0</v>
      </c>
      <c r="Y313" s="6">
        <f t="shared" si="255"/>
        <v>0</v>
      </c>
      <c r="Z313" s="6">
        <f t="shared" si="256"/>
        <v>0</v>
      </c>
      <c r="AA313" s="6">
        <f t="shared" si="257"/>
        <v>0</v>
      </c>
      <c r="AB313" s="6"/>
      <c r="AC313" s="43">
        <f t="shared" si="258"/>
        <v>1</v>
      </c>
      <c r="AD313" s="6">
        <f t="shared" si="259"/>
        <v>0</v>
      </c>
      <c r="AE313" s="6">
        <f t="shared" si="260"/>
        <v>0</v>
      </c>
      <c r="AF313" s="6">
        <f t="shared" si="261"/>
        <v>0</v>
      </c>
      <c r="AG313" s="6">
        <f t="shared" si="262"/>
        <v>0</v>
      </c>
      <c r="AH313" s="6">
        <f t="shared" si="263"/>
        <v>0</v>
      </c>
      <c r="AI313" s="6"/>
      <c r="AJ313" s="43">
        <f t="shared" si="264"/>
        <v>0</v>
      </c>
      <c r="AK313" s="6">
        <f t="shared" si="265"/>
        <v>0</v>
      </c>
      <c r="AL313" s="6">
        <f t="shared" si="266"/>
        <v>0</v>
      </c>
      <c r="AM313" s="6">
        <f t="shared" si="267"/>
        <v>0</v>
      </c>
      <c r="AN313" s="6"/>
      <c r="AO313" s="35">
        <f t="shared" si="268"/>
        <v>0</v>
      </c>
      <c r="AP313">
        <f t="shared" si="269"/>
        <v>0</v>
      </c>
      <c r="AQ313">
        <f t="shared" si="270"/>
        <v>0</v>
      </c>
      <c r="AR313">
        <f t="shared" si="271"/>
        <v>0</v>
      </c>
      <c r="AT313" s="35">
        <f t="shared" si="272"/>
        <v>0</v>
      </c>
      <c r="AU313">
        <f t="shared" si="273"/>
        <v>0</v>
      </c>
      <c r="AV313">
        <f t="shared" si="274"/>
        <v>0</v>
      </c>
      <c r="AW313">
        <f t="shared" si="275"/>
        <v>0</v>
      </c>
      <c r="AX313">
        <f t="shared" si="276"/>
        <v>0</v>
      </c>
      <c r="AZ313" s="35">
        <f t="shared" si="277"/>
        <v>1</v>
      </c>
      <c r="BA313">
        <f t="shared" si="278"/>
        <v>0</v>
      </c>
      <c r="BB313">
        <f t="shared" si="279"/>
        <v>0</v>
      </c>
      <c r="BC313">
        <f t="shared" si="280"/>
        <v>0</v>
      </c>
      <c r="BD313">
        <f t="shared" si="281"/>
        <v>0</v>
      </c>
      <c r="BE313">
        <f t="shared" si="282"/>
        <v>0</v>
      </c>
      <c r="BG313" s="35">
        <f t="shared" si="283"/>
        <v>0</v>
      </c>
      <c r="BH313">
        <f t="shared" si="284"/>
        <v>0</v>
      </c>
      <c r="BI313">
        <f t="shared" si="285"/>
        <v>0</v>
      </c>
      <c r="BJ313">
        <f t="shared" si="286"/>
        <v>0</v>
      </c>
    </row>
    <row r="314" spans="1:63" ht="34" x14ac:dyDescent="0.2">
      <c r="A314" s="4" t="s">
        <v>124</v>
      </c>
      <c r="B314" s="6">
        <v>0</v>
      </c>
      <c r="C314" s="6">
        <v>1</v>
      </c>
      <c r="D314" s="6">
        <v>1</v>
      </c>
      <c r="E314" s="10">
        <v>0</v>
      </c>
      <c r="F314" s="10">
        <v>0</v>
      </c>
      <c r="G314" s="10">
        <v>0</v>
      </c>
      <c r="H314" s="4"/>
      <c r="I314" s="13" t="s">
        <v>123</v>
      </c>
      <c r="J314" s="24">
        <f t="shared" si="287"/>
        <v>2</v>
      </c>
      <c r="K314" s="24">
        <f t="shared" si="288"/>
        <v>2</v>
      </c>
      <c r="L314" s="24" t="s">
        <v>504</v>
      </c>
      <c r="M314" s="37" t="s">
        <v>451</v>
      </c>
      <c r="N314">
        <v>1</v>
      </c>
      <c r="O314">
        <f t="shared" si="246"/>
        <v>1</v>
      </c>
      <c r="P314">
        <f t="shared" si="247"/>
        <v>2</v>
      </c>
      <c r="Q314">
        <f t="shared" si="248"/>
        <v>2</v>
      </c>
      <c r="R314" s="43">
        <f t="shared" si="249"/>
        <v>0</v>
      </c>
      <c r="S314" s="6">
        <f t="shared" si="250"/>
        <v>0</v>
      </c>
      <c r="T314" s="6">
        <f t="shared" si="251"/>
        <v>0</v>
      </c>
      <c r="U314" s="6">
        <f t="shared" si="252"/>
        <v>0</v>
      </c>
      <c r="V314" s="6"/>
      <c r="W314" s="43">
        <f t="shared" si="253"/>
        <v>0</v>
      </c>
      <c r="X314" s="6">
        <f t="shared" si="254"/>
        <v>0</v>
      </c>
      <c r="Y314" s="6">
        <f t="shared" si="255"/>
        <v>0</v>
      </c>
      <c r="Z314" s="6">
        <f t="shared" si="256"/>
        <v>0</v>
      </c>
      <c r="AA314" s="6">
        <f t="shared" si="257"/>
        <v>0</v>
      </c>
      <c r="AB314" s="6"/>
      <c r="AC314" s="43">
        <f t="shared" si="258"/>
        <v>2</v>
      </c>
      <c r="AD314" s="6">
        <f t="shared" si="259"/>
        <v>0</v>
      </c>
      <c r="AE314" s="6">
        <f t="shared" si="260"/>
        <v>0</v>
      </c>
      <c r="AF314" s="6">
        <f t="shared" si="261"/>
        <v>0</v>
      </c>
      <c r="AG314" s="6">
        <f t="shared" si="262"/>
        <v>0</v>
      </c>
      <c r="AH314" s="6">
        <f t="shared" si="263"/>
        <v>0</v>
      </c>
      <c r="AI314" s="6"/>
      <c r="AJ314" s="43">
        <f t="shared" si="264"/>
        <v>0</v>
      </c>
      <c r="AK314" s="6">
        <f t="shared" si="265"/>
        <v>0</v>
      </c>
      <c r="AL314" s="6">
        <f t="shared" si="266"/>
        <v>0</v>
      </c>
      <c r="AM314" s="6">
        <f t="shared" si="267"/>
        <v>0</v>
      </c>
      <c r="AN314" s="6"/>
      <c r="AO314" s="35">
        <f t="shared" si="268"/>
        <v>0</v>
      </c>
      <c r="AP314">
        <f t="shared" si="269"/>
        <v>0</v>
      </c>
      <c r="AQ314">
        <f t="shared" si="270"/>
        <v>0</v>
      </c>
      <c r="AR314">
        <f t="shared" si="271"/>
        <v>0</v>
      </c>
      <c r="AT314" s="35">
        <f t="shared" si="272"/>
        <v>0</v>
      </c>
      <c r="AU314">
        <f t="shared" si="273"/>
        <v>0</v>
      </c>
      <c r="AV314">
        <f t="shared" si="274"/>
        <v>0</v>
      </c>
      <c r="AW314">
        <f t="shared" si="275"/>
        <v>0</v>
      </c>
      <c r="AX314">
        <f t="shared" si="276"/>
        <v>0</v>
      </c>
      <c r="AZ314" s="35">
        <f t="shared" si="277"/>
        <v>2</v>
      </c>
      <c r="BA314">
        <f t="shared" si="278"/>
        <v>0</v>
      </c>
      <c r="BB314">
        <f t="shared" si="279"/>
        <v>0</v>
      </c>
      <c r="BC314">
        <f t="shared" si="280"/>
        <v>0</v>
      </c>
      <c r="BD314">
        <f t="shared" si="281"/>
        <v>0</v>
      </c>
      <c r="BE314">
        <f t="shared" si="282"/>
        <v>0</v>
      </c>
      <c r="BG314" s="35">
        <f t="shared" si="283"/>
        <v>0</v>
      </c>
      <c r="BH314">
        <f t="shared" si="284"/>
        <v>0</v>
      </c>
      <c r="BI314">
        <f t="shared" si="285"/>
        <v>0</v>
      </c>
      <c r="BJ314">
        <f t="shared" si="286"/>
        <v>0</v>
      </c>
    </row>
    <row r="315" spans="1:63" x14ac:dyDescent="0.2">
      <c r="A315" s="4"/>
      <c r="B315" s="6"/>
      <c r="C315" s="6"/>
      <c r="D315" s="6"/>
      <c r="E315" s="10"/>
      <c r="F315" s="10"/>
      <c r="G315" s="10"/>
      <c r="H315" s="4"/>
      <c r="I315" s="13"/>
      <c r="J315" s="24"/>
      <c r="K315" s="24"/>
      <c r="L315" s="24"/>
      <c r="M315" s="37"/>
      <c r="R315" s="46"/>
      <c r="S315" s="6"/>
      <c r="T315" s="6"/>
      <c r="U315" s="6"/>
      <c r="V315" s="6"/>
      <c r="W315" s="46"/>
      <c r="X315" s="6"/>
      <c r="Y315" s="6"/>
      <c r="Z315" s="6"/>
      <c r="AA315" s="6"/>
      <c r="AB315" s="6"/>
      <c r="AC315" s="46"/>
      <c r="AD315" s="6"/>
      <c r="AE315" s="6"/>
      <c r="AF315" s="6"/>
      <c r="AG315" s="6"/>
      <c r="AH315" s="6"/>
      <c r="AI315" s="6"/>
      <c r="AJ315" s="46"/>
      <c r="AK315" s="6"/>
      <c r="AL315" s="6"/>
      <c r="AM315" s="6"/>
      <c r="AN315" s="6"/>
      <c r="AO315" s="57"/>
      <c r="AT315" s="57"/>
      <c r="AZ315" s="57"/>
      <c r="BG315" s="57"/>
    </row>
    <row r="316" spans="1:63" s="60" customFormat="1" x14ac:dyDescent="0.2">
      <c r="AS316" s="60">
        <f>SUM(AO308:AR314)</f>
        <v>0</v>
      </c>
      <c r="AY316" s="60">
        <f>SUM(AT308:AX314)</f>
        <v>2.5</v>
      </c>
      <c r="BF316" s="60">
        <f>SUM(AZ308:BE314)</f>
        <v>5.5</v>
      </c>
      <c r="BK316" s="60">
        <f>SUM(BG308:BJ314)</f>
        <v>0</v>
      </c>
    </row>
    <row r="317" spans="1:63" s="19" customFormat="1" ht="17" x14ac:dyDescent="0.2">
      <c r="A317" s="17" t="s">
        <v>276</v>
      </c>
      <c r="H317" s="17"/>
      <c r="I317" s="20"/>
      <c r="J317" s="22"/>
      <c r="K317" s="22"/>
      <c r="L317" s="22"/>
      <c r="M317" s="38"/>
      <c r="O317" s="19">
        <f t="shared" ref="O317:O333" si="289">LEN(L317)</f>
        <v>0</v>
      </c>
      <c r="P317" s="19" t="e">
        <f t="shared" ref="P317:P333" si="290">J317/O317</f>
        <v>#DIV/0!</v>
      </c>
      <c r="Q317" s="19" t="e">
        <f t="shared" ref="Q317:Q333" si="291">K317/O317</f>
        <v>#DIV/0!</v>
      </c>
      <c r="R317" s="33">
        <f t="shared" ref="R317:R333" si="292">IF(L317="A",J317/O317,0)</f>
        <v>0</v>
      </c>
      <c r="S317" s="19">
        <f t="shared" ref="S317:S333" si="293">IF(L317="AB",J317/O317,0)</f>
        <v>0</v>
      </c>
      <c r="T317" s="19">
        <f t="shared" ref="T317:T333" si="294">IF(L317="ABC",J317/O317,0)</f>
        <v>0</v>
      </c>
      <c r="U317" s="19">
        <f t="shared" ref="U317:U333" si="295">IF(L317="ABCD",J317/O317,0)</f>
        <v>0</v>
      </c>
      <c r="W317" s="33">
        <f t="shared" ref="W317:W333" si="296">IF(L317="B",J317/O317,0)</f>
        <v>0</v>
      </c>
      <c r="X317" s="19">
        <f t="shared" ref="X317:X333" si="297">IF(L317="AB",J317/O317,0)</f>
        <v>0</v>
      </c>
      <c r="Y317" s="19">
        <f t="shared" ref="Y317:Y333" si="298">IF(L317="BC",J317/O317,0)</f>
        <v>0</v>
      </c>
      <c r="Z317" s="19">
        <f t="shared" ref="Z317:Z333" si="299">IF(L317="BCD",J317/O317,0)</f>
        <v>0</v>
      </c>
      <c r="AA317" s="19">
        <f t="shared" ref="AA317:AA333" si="300">IF(L317="ABCD",J317/O317,0)</f>
        <v>0</v>
      </c>
      <c r="AC317" s="33">
        <f t="shared" ref="AC317:AC333" si="301">IF(L317="C",J317/O317,0)</f>
        <v>0</v>
      </c>
      <c r="AD317" s="19">
        <f t="shared" ref="AD317:AD333" si="302">IF(L317="CD",J317/O317,0)</f>
        <v>0</v>
      </c>
      <c r="AE317" s="19">
        <f t="shared" ref="AE317:AE333" si="303">IF(L317="ABC",J317/O317,0)</f>
        <v>0</v>
      </c>
      <c r="AF317" s="19">
        <f t="shared" ref="AF317:AF333" si="304">IF(L317="ABCD",J317/O317,0)</f>
        <v>0</v>
      </c>
      <c r="AG317" s="19">
        <f t="shared" ref="AG317:AG333" si="305">IF(L317="BC",J317/O317,0)</f>
        <v>0</v>
      </c>
      <c r="AH317" s="19">
        <f t="shared" ref="AH317:AH333" si="306">IF(L317="BCD",J317/O317,0)</f>
        <v>0</v>
      </c>
      <c r="AJ317" s="33">
        <f t="shared" ref="AJ317:AJ333" si="307">IF(L317="D",J317/O317,0)</f>
        <v>0</v>
      </c>
      <c r="AK317" s="19">
        <f t="shared" ref="AK317:AK333" si="308">IF(L317="ABCD",J317/O317,0)</f>
        <v>0</v>
      </c>
      <c r="AL317" s="19">
        <f t="shared" ref="AL317:AL333" si="309">IF(L317="BCD",J317/O317,0)</f>
        <v>0</v>
      </c>
      <c r="AM317" s="19">
        <f t="shared" ref="AM317:AM333" si="310">IF(L317="CD",J317/O317,0)</f>
        <v>0</v>
      </c>
      <c r="AO317" s="33">
        <f t="shared" ref="AO317:AO333" si="311">IF(L317="A",K317/O317,0)</f>
        <v>0</v>
      </c>
      <c r="AP317" s="19">
        <f t="shared" ref="AP317:AP333" si="312">IF(L317="AB",K317/O317,0)</f>
        <v>0</v>
      </c>
      <c r="AQ317" s="19">
        <f t="shared" ref="AQ317:AQ333" si="313">IF(L317="ABC",K317/O317,0)</f>
        <v>0</v>
      </c>
      <c r="AR317" s="19">
        <f t="shared" ref="AR317:AR333" si="314">IF(L317="ABCD",K317/O317,0)</f>
        <v>0</v>
      </c>
      <c r="AT317" s="33">
        <f t="shared" ref="AT317:AT333" si="315">IF(L317="B",K317/O317,0)</f>
        <v>0</v>
      </c>
      <c r="AU317" s="19">
        <f t="shared" ref="AU317:AU333" si="316">IF(L317="AB",K317/O317,0)</f>
        <v>0</v>
      </c>
      <c r="AV317" s="19">
        <f t="shared" ref="AV317:AV333" si="317">IF(L317="BC",K317/O317,0)</f>
        <v>0</v>
      </c>
      <c r="AW317" s="19">
        <f t="shared" ref="AW317:AW333" si="318">IF(L317="BCD",K317/O317,0)</f>
        <v>0</v>
      </c>
      <c r="AX317" s="19">
        <f t="shared" ref="AX317:AX333" si="319">IF(L317="ABCD",K317/O317,0)</f>
        <v>0</v>
      </c>
      <c r="AZ317" s="33">
        <f t="shared" ref="AZ317:AZ333" si="320">IF(L317="C",K317/O317,0)</f>
        <v>0</v>
      </c>
      <c r="BA317" s="19">
        <f t="shared" ref="BA317:BA333" si="321">IF(L317="CD",K317/O317,0)</f>
        <v>0</v>
      </c>
      <c r="BB317" s="19">
        <f t="shared" ref="BB317:BB333" si="322">IF(L317="ABC",K317/O317,0)</f>
        <v>0</v>
      </c>
      <c r="BC317" s="19">
        <f t="shared" ref="BC317:BC333" si="323">IF(L317="ABCD",K317/O317,0)</f>
        <v>0</v>
      </c>
      <c r="BD317" s="19">
        <f t="shared" ref="BD317:BD333" si="324">IF(L317="BC",K317/O317,0)</f>
        <v>0</v>
      </c>
      <c r="BE317" s="19">
        <f t="shared" ref="BE317:BE333" si="325">IF(L317="BCD",K317/O317,0)</f>
        <v>0</v>
      </c>
      <c r="BG317" s="33">
        <f t="shared" ref="BG317:BG333" si="326">IF(L317="D",K317/O317,0)</f>
        <v>0</v>
      </c>
      <c r="BH317" s="19">
        <f t="shared" ref="BH317:BH333" si="327">IF(L317="ABCD",K317/O317,0)</f>
        <v>0</v>
      </c>
      <c r="BI317" s="19">
        <f t="shared" ref="BI317:BI333" si="328">IF(L317="BCD",K317/O317,0)</f>
        <v>0</v>
      </c>
      <c r="BJ317" s="19">
        <f t="shared" ref="BJ317:BJ333" si="329">IF(L317="CD",K317/O317,0)</f>
        <v>0</v>
      </c>
    </row>
    <row r="318" spans="1:63" s="3" customFormat="1" ht="102" x14ac:dyDescent="0.2">
      <c r="A318" s="1" t="s">
        <v>277</v>
      </c>
      <c r="H318" s="1" t="s">
        <v>278</v>
      </c>
      <c r="I318" s="12" t="s">
        <v>279</v>
      </c>
      <c r="J318" s="23"/>
      <c r="K318" s="23"/>
      <c r="L318" s="23"/>
      <c r="M318" s="39"/>
      <c r="O318" s="3">
        <f t="shared" si="289"/>
        <v>0</v>
      </c>
      <c r="P318" s="3" t="e">
        <f t="shared" si="290"/>
        <v>#DIV/0!</v>
      </c>
      <c r="Q318" s="3" t="e">
        <f t="shared" si="291"/>
        <v>#DIV/0!</v>
      </c>
      <c r="R318" s="34">
        <f t="shared" si="292"/>
        <v>0</v>
      </c>
      <c r="S318" s="3">
        <f t="shared" si="293"/>
        <v>0</v>
      </c>
      <c r="T318" s="3">
        <f t="shared" si="294"/>
        <v>0</v>
      </c>
      <c r="U318" s="3">
        <f t="shared" si="295"/>
        <v>0</v>
      </c>
      <c r="W318" s="34">
        <f t="shared" si="296"/>
        <v>0</v>
      </c>
      <c r="X318" s="3">
        <f t="shared" si="297"/>
        <v>0</v>
      </c>
      <c r="Y318" s="3">
        <f t="shared" si="298"/>
        <v>0</v>
      </c>
      <c r="Z318" s="3">
        <f t="shared" si="299"/>
        <v>0</v>
      </c>
      <c r="AA318" s="3">
        <f t="shared" si="300"/>
        <v>0</v>
      </c>
      <c r="AC318" s="34">
        <f t="shared" si="301"/>
        <v>0</v>
      </c>
      <c r="AD318" s="3">
        <f t="shared" si="302"/>
        <v>0</v>
      </c>
      <c r="AE318" s="3">
        <f t="shared" si="303"/>
        <v>0</v>
      </c>
      <c r="AF318" s="3">
        <f t="shared" si="304"/>
        <v>0</v>
      </c>
      <c r="AG318" s="3">
        <f t="shared" si="305"/>
        <v>0</v>
      </c>
      <c r="AH318" s="3">
        <f t="shared" si="306"/>
        <v>0</v>
      </c>
      <c r="AJ318" s="34">
        <f t="shared" si="307"/>
        <v>0</v>
      </c>
      <c r="AK318" s="3">
        <f t="shared" si="308"/>
        <v>0</v>
      </c>
      <c r="AL318" s="3">
        <f t="shared" si="309"/>
        <v>0</v>
      </c>
      <c r="AM318" s="3">
        <f t="shared" si="310"/>
        <v>0</v>
      </c>
      <c r="AO318" s="34">
        <f t="shared" si="311"/>
        <v>0</v>
      </c>
      <c r="AP318" s="3">
        <f t="shared" si="312"/>
        <v>0</v>
      </c>
      <c r="AQ318" s="3">
        <f t="shared" si="313"/>
        <v>0</v>
      </c>
      <c r="AR318" s="3">
        <f t="shared" si="314"/>
        <v>0</v>
      </c>
      <c r="AT318" s="34">
        <f t="shared" si="315"/>
        <v>0</v>
      </c>
      <c r="AU318" s="3">
        <f t="shared" si="316"/>
        <v>0</v>
      </c>
      <c r="AV318" s="3">
        <f t="shared" si="317"/>
        <v>0</v>
      </c>
      <c r="AW318" s="3">
        <f t="shared" si="318"/>
        <v>0</v>
      </c>
      <c r="AX318" s="3">
        <f t="shared" si="319"/>
        <v>0</v>
      </c>
      <c r="AZ318" s="34">
        <f t="shared" si="320"/>
        <v>0</v>
      </c>
      <c r="BA318" s="3">
        <f t="shared" si="321"/>
        <v>0</v>
      </c>
      <c r="BB318" s="3">
        <f t="shared" si="322"/>
        <v>0</v>
      </c>
      <c r="BC318" s="3">
        <f t="shared" si="323"/>
        <v>0</v>
      </c>
      <c r="BD318" s="3">
        <f t="shared" si="324"/>
        <v>0</v>
      </c>
      <c r="BE318" s="3">
        <f t="shared" si="325"/>
        <v>0</v>
      </c>
      <c r="BG318" s="34">
        <f t="shared" si="326"/>
        <v>0</v>
      </c>
      <c r="BH318" s="3">
        <f t="shared" si="327"/>
        <v>0</v>
      </c>
      <c r="BI318" s="3">
        <f t="shared" si="328"/>
        <v>0</v>
      </c>
      <c r="BJ318" s="3">
        <f t="shared" si="329"/>
        <v>0</v>
      </c>
    </row>
    <row r="319" spans="1:63" ht="17" x14ac:dyDescent="0.2">
      <c r="A319" s="14" t="s">
        <v>0</v>
      </c>
      <c r="B319" s="15" t="s">
        <v>1</v>
      </c>
      <c r="C319" s="15" t="s">
        <v>2</v>
      </c>
      <c r="D319" s="15" t="s">
        <v>3</v>
      </c>
      <c r="E319" s="42" t="s">
        <v>4</v>
      </c>
      <c r="F319" s="42" t="s">
        <v>5</v>
      </c>
      <c r="G319" s="42" t="s">
        <v>6</v>
      </c>
      <c r="H319" s="14" t="s">
        <v>7</v>
      </c>
      <c r="I319" s="16" t="s">
        <v>8</v>
      </c>
      <c r="J319" s="24"/>
      <c r="K319" s="24"/>
      <c r="L319" s="24"/>
      <c r="M319" s="37"/>
      <c r="O319">
        <f t="shared" si="289"/>
        <v>0</v>
      </c>
      <c r="P319" t="e">
        <f t="shared" si="290"/>
        <v>#DIV/0!</v>
      </c>
      <c r="Q319" t="e">
        <f t="shared" si="291"/>
        <v>#DIV/0!</v>
      </c>
      <c r="R319" s="43">
        <f t="shared" si="292"/>
        <v>0</v>
      </c>
      <c r="S319" s="6">
        <f t="shared" si="293"/>
        <v>0</v>
      </c>
      <c r="T319" s="6">
        <f t="shared" si="294"/>
        <v>0</v>
      </c>
      <c r="U319" s="6">
        <f t="shared" si="295"/>
        <v>0</v>
      </c>
      <c r="V319" s="6"/>
      <c r="W319" s="43">
        <f t="shared" si="296"/>
        <v>0</v>
      </c>
      <c r="X319" s="6">
        <f t="shared" si="297"/>
        <v>0</v>
      </c>
      <c r="Y319" s="6">
        <f t="shared" si="298"/>
        <v>0</v>
      </c>
      <c r="Z319" s="6">
        <f t="shared" si="299"/>
        <v>0</v>
      </c>
      <c r="AA319" s="6">
        <f t="shared" si="300"/>
        <v>0</v>
      </c>
      <c r="AB319" s="6"/>
      <c r="AC319" s="43">
        <f t="shared" si="301"/>
        <v>0</v>
      </c>
      <c r="AD319" s="6">
        <f t="shared" si="302"/>
        <v>0</v>
      </c>
      <c r="AE319" s="6">
        <f t="shared" si="303"/>
        <v>0</v>
      </c>
      <c r="AF319" s="6">
        <f t="shared" si="304"/>
        <v>0</v>
      </c>
      <c r="AG319" s="6">
        <f t="shared" si="305"/>
        <v>0</v>
      </c>
      <c r="AH319" s="6">
        <f t="shared" si="306"/>
        <v>0</v>
      </c>
      <c r="AI319" s="6"/>
      <c r="AJ319" s="43">
        <f t="shared" si="307"/>
        <v>0</v>
      </c>
      <c r="AK319" s="6">
        <f t="shared" si="308"/>
        <v>0</v>
      </c>
      <c r="AL319" s="6">
        <f t="shared" si="309"/>
        <v>0</v>
      </c>
      <c r="AM319" s="6">
        <f t="shared" si="310"/>
        <v>0</v>
      </c>
      <c r="AN319" s="6"/>
      <c r="AO319" s="35">
        <f t="shared" si="311"/>
        <v>0</v>
      </c>
      <c r="AP319">
        <f t="shared" si="312"/>
        <v>0</v>
      </c>
      <c r="AQ319">
        <f t="shared" si="313"/>
        <v>0</v>
      </c>
      <c r="AR319">
        <f t="shared" si="314"/>
        <v>0</v>
      </c>
      <c r="AT319" s="35">
        <f t="shared" si="315"/>
        <v>0</v>
      </c>
      <c r="AU319">
        <f t="shared" si="316"/>
        <v>0</v>
      </c>
      <c r="AV319">
        <f t="shared" si="317"/>
        <v>0</v>
      </c>
      <c r="AW319">
        <f t="shared" si="318"/>
        <v>0</v>
      </c>
      <c r="AX319">
        <f t="shared" si="319"/>
        <v>0</v>
      </c>
      <c r="AZ319" s="35">
        <f t="shared" si="320"/>
        <v>0</v>
      </c>
      <c r="BA319">
        <f t="shared" si="321"/>
        <v>0</v>
      </c>
      <c r="BB319">
        <f t="shared" si="322"/>
        <v>0</v>
      </c>
      <c r="BC319">
        <f t="shared" si="323"/>
        <v>0</v>
      </c>
      <c r="BD319">
        <f t="shared" si="324"/>
        <v>0</v>
      </c>
      <c r="BE319">
        <f t="shared" si="325"/>
        <v>0</v>
      </c>
      <c r="BG319" s="35">
        <f t="shared" si="326"/>
        <v>0</v>
      </c>
      <c r="BH319">
        <f t="shared" si="327"/>
        <v>0</v>
      </c>
      <c r="BI319">
        <f t="shared" si="328"/>
        <v>0</v>
      </c>
      <c r="BJ319">
        <f t="shared" si="329"/>
        <v>0</v>
      </c>
    </row>
    <row r="320" spans="1:63" ht="102" x14ac:dyDescent="0.2">
      <c r="A320" s="14" t="s">
        <v>282</v>
      </c>
      <c r="B320" s="21">
        <v>2</v>
      </c>
      <c r="C320" s="21">
        <v>0</v>
      </c>
      <c r="D320" s="21">
        <v>0</v>
      </c>
      <c r="E320" s="42">
        <v>4</v>
      </c>
      <c r="F320" s="42">
        <v>1</v>
      </c>
      <c r="G320" s="42">
        <v>3</v>
      </c>
      <c r="H320" s="14"/>
      <c r="I320" s="16" t="s">
        <v>283</v>
      </c>
      <c r="J320" s="24">
        <f t="shared" ref="J320:J332" si="330" xml:space="preserve"> SUM(B320,C320,D320)</f>
        <v>2</v>
      </c>
      <c r="K320" s="24">
        <f t="shared" ref="K320:K332" si="331" xml:space="preserve"> SUM(B320,C320,D320,E320,F320,G320)</f>
        <v>10</v>
      </c>
      <c r="L320" s="24" t="s">
        <v>433</v>
      </c>
      <c r="M320" s="37" t="s">
        <v>500</v>
      </c>
      <c r="N320">
        <v>1</v>
      </c>
      <c r="O320">
        <f t="shared" si="289"/>
        <v>1</v>
      </c>
      <c r="P320">
        <f t="shared" si="290"/>
        <v>2</v>
      </c>
      <c r="Q320">
        <f t="shared" si="291"/>
        <v>10</v>
      </c>
      <c r="R320" s="43">
        <f t="shared" si="292"/>
        <v>0</v>
      </c>
      <c r="S320" s="6">
        <f t="shared" si="293"/>
        <v>0</v>
      </c>
      <c r="T320" s="6">
        <f t="shared" si="294"/>
        <v>0</v>
      </c>
      <c r="U320" s="6">
        <f t="shared" si="295"/>
        <v>0</v>
      </c>
      <c r="V320" s="6"/>
      <c r="W320" s="43">
        <f t="shared" si="296"/>
        <v>2</v>
      </c>
      <c r="X320" s="6">
        <f t="shared" si="297"/>
        <v>0</v>
      </c>
      <c r="Y320" s="6">
        <f t="shared" si="298"/>
        <v>0</v>
      </c>
      <c r="Z320" s="6">
        <f t="shared" si="299"/>
        <v>0</v>
      </c>
      <c r="AA320" s="6">
        <f t="shared" si="300"/>
        <v>0</v>
      </c>
      <c r="AB320" s="6"/>
      <c r="AC320" s="43">
        <f t="shared" si="301"/>
        <v>0</v>
      </c>
      <c r="AD320" s="6">
        <f t="shared" si="302"/>
        <v>0</v>
      </c>
      <c r="AE320" s="6">
        <f t="shared" si="303"/>
        <v>0</v>
      </c>
      <c r="AF320" s="6">
        <f t="shared" si="304"/>
        <v>0</v>
      </c>
      <c r="AG320" s="6">
        <f t="shared" si="305"/>
        <v>0</v>
      </c>
      <c r="AH320" s="6">
        <f t="shared" si="306"/>
        <v>0</v>
      </c>
      <c r="AI320" s="6"/>
      <c r="AJ320" s="43">
        <f t="shared" si="307"/>
        <v>0</v>
      </c>
      <c r="AK320" s="6">
        <f t="shared" si="308"/>
        <v>0</v>
      </c>
      <c r="AL320" s="6">
        <f t="shared" si="309"/>
        <v>0</v>
      </c>
      <c r="AM320" s="6">
        <f t="shared" si="310"/>
        <v>0</v>
      </c>
      <c r="AN320" s="6"/>
      <c r="AO320" s="35">
        <f t="shared" si="311"/>
        <v>0</v>
      </c>
      <c r="AP320">
        <f t="shared" si="312"/>
        <v>0</v>
      </c>
      <c r="AQ320">
        <f t="shared" si="313"/>
        <v>0</v>
      </c>
      <c r="AR320">
        <f t="shared" si="314"/>
        <v>0</v>
      </c>
      <c r="AT320" s="35">
        <f t="shared" si="315"/>
        <v>10</v>
      </c>
      <c r="AU320">
        <f t="shared" si="316"/>
        <v>0</v>
      </c>
      <c r="AV320">
        <f t="shared" si="317"/>
        <v>0</v>
      </c>
      <c r="AW320">
        <f t="shared" si="318"/>
        <v>0</v>
      </c>
      <c r="AX320">
        <f t="shared" si="319"/>
        <v>0</v>
      </c>
      <c r="AZ320" s="35">
        <f t="shared" si="320"/>
        <v>0</v>
      </c>
      <c r="BA320">
        <f t="shared" si="321"/>
        <v>0</v>
      </c>
      <c r="BB320">
        <f t="shared" si="322"/>
        <v>0</v>
      </c>
      <c r="BC320">
        <f t="shared" si="323"/>
        <v>0</v>
      </c>
      <c r="BD320">
        <f t="shared" si="324"/>
        <v>0</v>
      </c>
      <c r="BE320">
        <f t="shared" si="325"/>
        <v>0</v>
      </c>
      <c r="BG320" s="35">
        <f t="shared" si="326"/>
        <v>0</v>
      </c>
      <c r="BH320">
        <f t="shared" si="327"/>
        <v>0</v>
      </c>
      <c r="BI320">
        <f t="shared" si="328"/>
        <v>0</v>
      </c>
      <c r="BJ320">
        <f t="shared" si="329"/>
        <v>0</v>
      </c>
    </row>
    <row r="321" spans="1:63" ht="68" x14ac:dyDescent="0.2">
      <c r="A321" s="4" t="s">
        <v>280</v>
      </c>
      <c r="B321" s="6">
        <v>1</v>
      </c>
      <c r="C321" s="6">
        <v>0</v>
      </c>
      <c r="D321" s="6">
        <v>1</v>
      </c>
      <c r="E321" s="10">
        <v>5</v>
      </c>
      <c r="F321" s="10">
        <v>2</v>
      </c>
      <c r="G321" s="10">
        <v>1</v>
      </c>
      <c r="H321" s="4"/>
      <c r="I321" s="13" t="s">
        <v>284</v>
      </c>
      <c r="J321" s="24">
        <f t="shared" si="330"/>
        <v>2</v>
      </c>
      <c r="K321" s="24">
        <f t="shared" si="331"/>
        <v>10</v>
      </c>
      <c r="L321" s="24" t="s">
        <v>459</v>
      </c>
      <c r="M321" s="37" t="s">
        <v>501</v>
      </c>
      <c r="N321">
        <v>1</v>
      </c>
      <c r="O321">
        <f t="shared" si="289"/>
        <v>2</v>
      </c>
      <c r="P321">
        <f t="shared" si="290"/>
        <v>1</v>
      </c>
      <c r="Q321">
        <f t="shared" si="291"/>
        <v>5</v>
      </c>
      <c r="R321" s="43">
        <f t="shared" si="292"/>
        <v>0</v>
      </c>
      <c r="S321" s="6">
        <f t="shared" si="293"/>
        <v>0</v>
      </c>
      <c r="T321" s="6">
        <f t="shared" si="294"/>
        <v>0</v>
      </c>
      <c r="U321" s="6">
        <f t="shared" si="295"/>
        <v>0</v>
      </c>
      <c r="V321" s="6"/>
      <c r="W321" s="43">
        <f t="shared" si="296"/>
        <v>0</v>
      </c>
      <c r="X321" s="6">
        <f t="shared" si="297"/>
        <v>0</v>
      </c>
      <c r="Y321" s="6">
        <f t="shared" si="298"/>
        <v>0</v>
      </c>
      <c r="Z321" s="6">
        <f t="shared" si="299"/>
        <v>0</v>
      </c>
      <c r="AA321" s="6">
        <f t="shared" si="300"/>
        <v>0</v>
      </c>
      <c r="AB321" s="6"/>
      <c r="AC321" s="43">
        <f t="shared" si="301"/>
        <v>0</v>
      </c>
      <c r="AD321" s="6">
        <f t="shared" si="302"/>
        <v>1</v>
      </c>
      <c r="AE321" s="6">
        <f t="shared" si="303"/>
        <v>0</v>
      </c>
      <c r="AF321" s="6">
        <f t="shared" si="304"/>
        <v>0</v>
      </c>
      <c r="AG321" s="6">
        <f t="shared" si="305"/>
        <v>0</v>
      </c>
      <c r="AH321" s="6">
        <f t="shared" si="306"/>
        <v>0</v>
      </c>
      <c r="AI321" s="6"/>
      <c r="AJ321" s="43">
        <f t="shared" si="307"/>
        <v>0</v>
      </c>
      <c r="AK321" s="6">
        <f t="shared" si="308"/>
        <v>0</v>
      </c>
      <c r="AL321" s="6">
        <f t="shared" si="309"/>
        <v>0</v>
      </c>
      <c r="AM321" s="6">
        <f t="shared" si="310"/>
        <v>1</v>
      </c>
      <c r="AN321" s="6"/>
      <c r="AO321" s="35">
        <f t="shared" si="311"/>
        <v>0</v>
      </c>
      <c r="AP321">
        <f t="shared" si="312"/>
        <v>0</v>
      </c>
      <c r="AQ321">
        <f t="shared" si="313"/>
        <v>0</v>
      </c>
      <c r="AR321">
        <f t="shared" si="314"/>
        <v>0</v>
      </c>
      <c r="AT321" s="35">
        <f t="shared" si="315"/>
        <v>0</v>
      </c>
      <c r="AU321">
        <f t="shared" si="316"/>
        <v>0</v>
      </c>
      <c r="AV321">
        <f t="shared" si="317"/>
        <v>0</v>
      </c>
      <c r="AW321">
        <f t="shared" si="318"/>
        <v>0</v>
      </c>
      <c r="AX321">
        <f t="shared" si="319"/>
        <v>0</v>
      </c>
      <c r="AZ321" s="35">
        <f t="shared" si="320"/>
        <v>0</v>
      </c>
      <c r="BA321">
        <f t="shared" si="321"/>
        <v>5</v>
      </c>
      <c r="BB321">
        <f t="shared" si="322"/>
        <v>0</v>
      </c>
      <c r="BC321">
        <f t="shared" si="323"/>
        <v>0</v>
      </c>
      <c r="BD321">
        <f t="shared" si="324"/>
        <v>0</v>
      </c>
      <c r="BE321">
        <f t="shared" si="325"/>
        <v>0</v>
      </c>
      <c r="BG321" s="35">
        <f t="shared" si="326"/>
        <v>0</v>
      </c>
      <c r="BH321">
        <f t="shared" si="327"/>
        <v>0</v>
      </c>
      <c r="BI321">
        <f t="shared" si="328"/>
        <v>0</v>
      </c>
      <c r="BJ321">
        <f t="shared" si="329"/>
        <v>5</v>
      </c>
    </row>
    <row r="322" spans="1:63" ht="51" x14ac:dyDescent="0.2">
      <c r="A322" s="4" t="s">
        <v>281</v>
      </c>
      <c r="B322" s="6">
        <v>2</v>
      </c>
      <c r="C322" s="6">
        <v>1</v>
      </c>
      <c r="D322" s="6">
        <v>0</v>
      </c>
      <c r="E322" s="10">
        <v>0</v>
      </c>
      <c r="F322" s="10">
        <v>3</v>
      </c>
      <c r="G322" s="10">
        <v>0</v>
      </c>
      <c r="H322" s="4"/>
      <c r="I322" s="13" t="s">
        <v>285</v>
      </c>
      <c r="J322" s="24">
        <f t="shared" si="330"/>
        <v>3</v>
      </c>
      <c r="K322" s="24">
        <f t="shared" si="331"/>
        <v>6</v>
      </c>
      <c r="L322" s="24" t="s">
        <v>458</v>
      </c>
      <c r="M322" s="37"/>
      <c r="N322">
        <v>1</v>
      </c>
      <c r="O322">
        <f t="shared" si="289"/>
        <v>3</v>
      </c>
      <c r="P322">
        <f t="shared" si="290"/>
        <v>1</v>
      </c>
      <c r="Q322">
        <f t="shared" si="291"/>
        <v>2</v>
      </c>
      <c r="R322" s="43">
        <f t="shared" si="292"/>
        <v>0</v>
      </c>
      <c r="S322" s="6">
        <f t="shared" si="293"/>
        <v>0</v>
      </c>
      <c r="T322" s="6">
        <f t="shared" si="294"/>
        <v>0</v>
      </c>
      <c r="U322" s="6">
        <f t="shared" si="295"/>
        <v>0</v>
      </c>
      <c r="V322" s="6"/>
      <c r="W322" s="43">
        <f t="shared" si="296"/>
        <v>0</v>
      </c>
      <c r="X322" s="6">
        <f t="shared" si="297"/>
        <v>0</v>
      </c>
      <c r="Y322" s="6">
        <f t="shared" si="298"/>
        <v>0</v>
      </c>
      <c r="Z322" s="6">
        <f t="shared" si="299"/>
        <v>1</v>
      </c>
      <c r="AA322" s="6">
        <f t="shared" si="300"/>
        <v>0</v>
      </c>
      <c r="AB322" s="6"/>
      <c r="AC322" s="43">
        <f t="shared" si="301"/>
        <v>0</v>
      </c>
      <c r="AD322" s="6">
        <f t="shared" si="302"/>
        <v>0</v>
      </c>
      <c r="AE322" s="6">
        <f t="shared" si="303"/>
        <v>0</v>
      </c>
      <c r="AF322" s="6">
        <f t="shared" si="304"/>
        <v>0</v>
      </c>
      <c r="AG322" s="6">
        <f t="shared" si="305"/>
        <v>0</v>
      </c>
      <c r="AH322" s="6">
        <f t="shared" si="306"/>
        <v>1</v>
      </c>
      <c r="AI322" s="6"/>
      <c r="AJ322" s="43">
        <f t="shared" si="307"/>
        <v>0</v>
      </c>
      <c r="AK322" s="6">
        <f t="shared" si="308"/>
        <v>0</v>
      </c>
      <c r="AL322" s="6">
        <f t="shared" si="309"/>
        <v>1</v>
      </c>
      <c r="AM322" s="6">
        <f t="shared" si="310"/>
        <v>0</v>
      </c>
      <c r="AN322" s="6"/>
      <c r="AO322" s="35">
        <f t="shared" si="311"/>
        <v>0</v>
      </c>
      <c r="AP322">
        <f t="shared" si="312"/>
        <v>0</v>
      </c>
      <c r="AQ322">
        <f t="shared" si="313"/>
        <v>0</v>
      </c>
      <c r="AR322">
        <f t="shared" si="314"/>
        <v>0</v>
      </c>
      <c r="AT322" s="35">
        <f t="shared" si="315"/>
        <v>0</v>
      </c>
      <c r="AU322">
        <f t="shared" si="316"/>
        <v>0</v>
      </c>
      <c r="AV322">
        <f t="shared" si="317"/>
        <v>0</v>
      </c>
      <c r="AW322">
        <f t="shared" si="318"/>
        <v>2</v>
      </c>
      <c r="AX322">
        <f t="shared" si="319"/>
        <v>0</v>
      </c>
      <c r="AZ322" s="35">
        <f t="shared" si="320"/>
        <v>0</v>
      </c>
      <c r="BA322">
        <f t="shared" si="321"/>
        <v>0</v>
      </c>
      <c r="BB322">
        <f t="shared" si="322"/>
        <v>0</v>
      </c>
      <c r="BC322">
        <f t="shared" si="323"/>
        <v>0</v>
      </c>
      <c r="BD322">
        <f t="shared" si="324"/>
        <v>0</v>
      </c>
      <c r="BE322">
        <f t="shared" si="325"/>
        <v>2</v>
      </c>
      <c r="BG322" s="35">
        <f t="shared" si="326"/>
        <v>0</v>
      </c>
      <c r="BH322">
        <f t="shared" si="327"/>
        <v>0</v>
      </c>
      <c r="BI322">
        <f t="shared" si="328"/>
        <v>2</v>
      </c>
      <c r="BJ322">
        <f t="shared" si="329"/>
        <v>0</v>
      </c>
    </row>
    <row r="323" spans="1:63" ht="34" x14ac:dyDescent="0.2">
      <c r="A323" s="4" t="s">
        <v>286</v>
      </c>
      <c r="B323" s="6">
        <v>1</v>
      </c>
      <c r="C323" s="6">
        <v>0</v>
      </c>
      <c r="D323" s="6">
        <v>1</v>
      </c>
      <c r="E323" s="10">
        <v>0</v>
      </c>
      <c r="F323" s="10">
        <v>0</v>
      </c>
      <c r="G323" s="10">
        <v>0</v>
      </c>
      <c r="H323" s="4"/>
      <c r="I323" s="13" t="s">
        <v>287</v>
      </c>
      <c r="J323" s="24">
        <f t="shared" si="330"/>
        <v>2</v>
      </c>
      <c r="K323" s="24">
        <f t="shared" si="331"/>
        <v>2</v>
      </c>
      <c r="L323" s="24" t="s">
        <v>504</v>
      </c>
      <c r="M323" s="37"/>
      <c r="N323">
        <v>1</v>
      </c>
      <c r="O323">
        <f t="shared" si="289"/>
        <v>1</v>
      </c>
      <c r="P323">
        <f t="shared" si="290"/>
        <v>2</v>
      </c>
      <c r="Q323">
        <f t="shared" si="291"/>
        <v>2</v>
      </c>
      <c r="R323" s="43">
        <f t="shared" si="292"/>
        <v>0</v>
      </c>
      <c r="S323" s="6">
        <f t="shared" si="293"/>
        <v>0</v>
      </c>
      <c r="T323" s="6">
        <f t="shared" si="294"/>
        <v>0</v>
      </c>
      <c r="U323" s="6">
        <f t="shared" si="295"/>
        <v>0</v>
      </c>
      <c r="V323" s="6"/>
      <c r="W323" s="43">
        <f t="shared" si="296"/>
        <v>0</v>
      </c>
      <c r="X323" s="6">
        <f t="shared" si="297"/>
        <v>0</v>
      </c>
      <c r="Y323" s="6">
        <f t="shared" si="298"/>
        <v>0</v>
      </c>
      <c r="Z323" s="6">
        <f t="shared" si="299"/>
        <v>0</v>
      </c>
      <c r="AA323" s="6">
        <f t="shared" si="300"/>
        <v>0</v>
      </c>
      <c r="AB323" s="6"/>
      <c r="AC323" s="43">
        <f t="shared" si="301"/>
        <v>2</v>
      </c>
      <c r="AD323" s="6">
        <f t="shared" si="302"/>
        <v>0</v>
      </c>
      <c r="AE323" s="6">
        <f t="shared" si="303"/>
        <v>0</v>
      </c>
      <c r="AF323" s="6">
        <f t="shared" si="304"/>
        <v>0</v>
      </c>
      <c r="AG323" s="6">
        <f t="shared" si="305"/>
        <v>0</v>
      </c>
      <c r="AH323" s="6">
        <f t="shared" si="306"/>
        <v>0</v>
      </c>
      <c r="AI323" s="6"/>
      <c r="AJ323" s="43">
        <f t="shared" si="307"/>
        <v>0</v>
      </c>
      <c r="AK323" s="6">
        <f t="shared" si="308"/>
        <v>0</v>
      </c>
      <c r="AL323" s="6">
        <f t="shared" si="309"/>
        <v>0</v>
      </c>
      <c r="AM323" s="6">
        <f t="shared" si="310"/>
        <v>0</v>
      </c>
      <c r="AN323" s="6"/>
      <c r="AO323" s="35">
        <f t="shared" si="311"/>
        <v>0</v>
      </c>
      <c r="AP323">
        <f t="shared" si="312"/>
        <v>0</v>
      </c>
      <c r="AQ323">
        <f t="shared" si="313"/>
        <v>0</v>
      </c>
      <c r="AR323">
        <f t="shared" si="314"/>
        <v>0</v>
      </c>
      <c r="AT323" s="35">
        <f t="shared" si="315"/>
        <v>0</v>
      </c>
      <c r="AU323">
        <f t="shared" si="316"/>
        <v>0</v>
      </c>
      <c r="AV323">
        <f t="shared" si="317"/>
        <v>0</v>
      </c>
      <c r="AW323">
        <f t="shared" si="318"/>
        <v>0</v>
      </c>
      <c r="AX323">
        <f t="shared" si="319"/>
        <v>0</v>
      </c>
      <c r="AZ323" s="35">
        <f t="shared" si="320"/>
        <v>2</v>
      </c>
      <c r="BA323">
        <f t="shared" si="321"/>
        <v>0</v>
      </c>
      <c r="BB323">
        <f t="shared" si="322"/>
        <v>0</v>
      </c>
      <c r="BC323">
        <f t="shared" si="323"/>
        <v>0</v>
      </c>
      <c r="BD323">
        <f t="shared" si="324"/>
        <v>0</v>
      </c>
      <c r="BE323">
        <f t="shared" si="325"/>
        <v>0</v>
      </c>
      <c r="BG323" s="35">
        <f t="shared" si="326"/>
        <v>0</v>
      </c>
      <c r="BH323">
        <f t="shared" si="327"/>
        <v>0</v>
      </c>
      <c r="BI323">
        <f t="shared" si="328"/>
        <v>0</v>
      </c>
      <c r="BJ323">
        <f t="shared" si="329"/>
        <v>0</v>
      </c>
    </row>
    <row r="324" spans="1:63" ht="34" x14ac:dyDescent="0.2">
      <c r="A324" s="4" t="s">
        <v>288</v>
      </c>
      <c r="B324" s="6">
        <v>2</v>
      </c>
      <c r="C324" s="6">
        <v>1</v>
      </c>
      <c r="D324" s="6">
        <v>0</v>
      </c>
      <c r="E324" s="10">
        <v>2</v>
      </c>
      <c r="F324" s="10">
        <v>0</v>
      </c>
      <c r="G324" s="10">
        <v>0</v>
      </c>
      <c r="H324" s="4"/>
      <c r="I324" s="13" t="s">
        <v>289</v>
      </c>
      <c r="J324" s="24">
        <f t="shared" si="330"/>
        <v>3</v>
      </c>
      <c r="K324" s="24">
        <f t="shared" si="331"/>
        <v>5</v>
      </c>
      <c r="L324" s="24" t="s">
        <v>459</v>
      </c>
      <c r="M324" s="37"/>
      <c r="N324">
        <v>1</v>
      </c>
      <c r="O324">
        <f t="shared" si="289"/>
        <v>2</v>
      </c>
      <c r="P324">
        <f t="shared" si="290"/>
        <v>1.5</v>
      </c>
      <c r="Q324">
        <f t="shared" si="291"/>
        <v>2.5</v>
      </c>
      <c r="R324" s="43">
        <f t="shared" si="292"/>
        <v>0</v>
      </c>
      <c r="S324" s="6">
        <f t="shared" si="293"/>
        <v>0</v>
      </c>
      <c r="T324" s="6">
        <f t="shared" si="294"/>
        <v>0</v>
      </c>
      <c r="U324" s="6">
        <f t="shared" si="295"/>
        <v>0</v>
      </c>
      <c r="V324" s="6"/>
      <c r="W324" s="43">
        <f t="shared" si="296"/>
        <v>0</v>
      </c>
      <c r="X324" s="6">
        <f t="shared" si="297"/>
        <v>0</v>
      </c>
      <c r="Y324" s="6">
        <f t="shared" si="298"/>
        <v>0</v>
      </c>
      <c r="Z324" s="6">
        <f t="shared" si="299"/>
        <v>0</v>
      </c>
      <c r="AA324" s="6">
        <f t="shared" si="300"/>
        <v>0</v>
      </c>
      <c r="AB324" s="6"/>
      <c r="AC324" s="43">
        <f t="shared" si="301"/>
        <v>0</v>
      </c>
      <c r="AD324" s="6">
        <f t="shared" si="302"/>
        <v>1.5</v>
      </c>
      <c r="AE324" s="6">
        <f t="shared" si="303"/>
        <v>0</v>
      </c>
      <c r="AF324" s="6">
        <f t="shared" si="304"/>
        <v>0</v>
      </c>
      <c r="AG324" s="6">
        <f t="shared" si="305"/>
        <v>0</v>
      </c>
      <c r="AH324" s="6">
        <f t="shared" si="306"/>
        <v>0</v>
      </c>
      <c r="AI324" s="6"/>
      <c r="AJ324" s="43">
        <f t="shared" si="307"/>
        <v>0</v>
      </c>
      <c r="AK324" s="6">
        <f t="shared" si="308"/>
        <v>0</v>
      </c>
      <c r="AL324" s="6">
        <f t="shared" si="309"/>
        <v>0</v>
      </c>
      <c r="AM324" s="6">
        <f t="shared" si="310"/>
        <v>1.5</v>
      </c>
      <c r="AN324" s="6"/>
      <c r="AO324" s="35">
        <f t="shared" si="311"/>
        <v>0</v>
      </c>
      <c r="AP324">
        <f t="shared" si="312"/>
        <v>0</v>
      </c>
      <c r="AQ324">
        <f t="shared" si="313"/>
        <v>0</v>
      </c>
      <c r="AR324">
        <f t="shared" si="314"/>
        <v>0</v>
      </c>
      <c r="AT324" s="35">
        <f t="shared" si="315"/>
        <v>0</v>
      </c>
      <c r="AU324">
        <f t="shared" si="316"/>
        <v>0</v>
      </c>
      <c r="AV324">
        <f t="shared" si="317"/>
        <v>0</v>
      </c>
      <c r="AW324">
        <f t="shared" si="318"/>
        <v>0</v>
      </c>
      <c r="AX324">
        <f t="shared" si="319"/>
        <v>0</v>
      </c>
      <c r="AZ324" s="35">
        <f t="shared" si="320"/>
        <v>0</v>
      </c>
      <c r="BA324">
        <f t="shared" si="321"/>
        <v>2.5</v>
      </c>
      <c r="BB324">
        <f t="shared" si="322"/>
        <v>0</v>
      </c>
      <c r="BC324">
        <f t="shared" si="323"/>
        <v>0</v>
      </c>
      <c r="BD324">
        <f t="shared" si="324"/>
        <v>0</v>
      </c>
      <c r="BE324">
        <f t="shared" si="325"/>
        <v>0</v>
      </c>
      <c r="BG324" s="35">
        <f t="shared" si="326"/>
        <v>0</v>
      </c>
      <c r="BH324">
        <f t="shared" si="327"/>
        <v>0</v>
      </c>
      <c r="BI324">
        <f t="shared" si="328"/>
        <v>0</v>
      </c>
      <c r="BJ324">
        <f t="shared" si="329"/>
        <v>2.5</v>
      </c>
    </row>
    <row r="325" spans="1:63" ht="34" x14ac:dyDescent="0.2">
      <c r="A325" s="4" t="s">
        <v>290</v>
      </c>
      <c r="B325" s="6">
        <v>1</v>
      </c>
      <c r="C325" s="6">
        <v>1</v>
      </c>
      <c r="D325" s="6">
        <v>0</v>
      </c>
      <c r="E325" s="10">
        <v>8</v>
      </c>
      <c r="F325" s="10">
        <v>3</v>
      </c>
      <c r="G325" s="10">
        <v>0</v>
      </c>
      <c r="H325" s="4"/>
      <c r="I325" s="13" t="s">
        <v>289</v>
      </c>
      <c r="J325" s="24">
        <f t="shared" si="330"/>
        <v>2</v>
      </c>
      <c r="K325" s="24">
        <f t="shared" si="331"/>
        <v>13</v>
      </c>
      <c r="L325" s="24" t="s">
        <v>459</v>
      </c>
      <c r="M325" s="37"/>
      <c r="N325">
        <v>1</v>
      </c>
      <c r="O325">
        <f t="shared" si="289"/>
        <v>2</v>
      </c>
      <c r="P325">
        <f t="shared" si="290"/>
        <v>1</v>
      </c>
      <c r="Q325">
        <f t="shared" si="291"/>
        <v>6.5</v>
      </c>
      <c r="R325" s="43">
        <f t="shared" si="292"/>
        <v>0</v>
      </c>
      <c r="S325" s="6">
        <f t="shared" si="293"/>
        <v>0</v>
      </c>
      <c r="T325" s="6">
        <f t="shared" si="294"/>
        <v>0</v>
      </c>
      <c r="U325" s="6">
        <f t="shared" si="295"/>
        <v>0</v>
      </c>
      <c r="V325" s="6"/>
      <c r="W325" s="43">
        <f t="shared" si="296"/>
        <v>0</v>
      </c>
      <c r="X325" s="6">
        <f t="shared" si="297"/>
        <v>0</v>
      </c>
      <c r="Y325" s="6">
        <f t="shared" si="298"/>
        <v>0</v>
      </c>
      <c r="Z325" s="6">
        <f t="shared" si="299"/>
        <v>0</v>
      </c>
      <c r="AA325" s="6">
        <f t="shared" si="300"/>
        <v>0</v>
      </c>
      <c r="AB325" s="6"/>
      <c r="AC325" s="43">
        <f t="shared" si="301"/>
        <v>0</v>
      </c>
      <c r="AD325" s="6">
        <f t="shared" si="302"/>
        <v>1</v>
      </c>
      <c r="AE325" s="6">
        <f t="shared" si="303"/>
        <v>0</v>
      </c>
      <c r="AF325" s="6">
        <f t="shared" si="304"/>
        <v>0</v>
      </c>
      <c r="AG325" s="6">
        <f t="shared" si="305"/>
        <v>0</v>
      </c>
      <c r="AH325" s="6">
        <f t="shared" si="306"/>
        <v>0</v>
      </c>
      <c r="AI325" s="6"/>
      <c r="AJ325" s="43">
        <f t="shared" si="307"/>
        <v>0</v>
      </c>
      <c r="AK325" s="6">
        <f t="shared" si="308"/>
        <v>0</v>
      </c>
      <c r="AL325" s="6">
        <f t="shared" si="309"/>
        <v>0</v>
      </c>
      <c r="AM325" s="6">
        <f t="shared" si="310"/>
        <v>1</v>
      </c>
      <c r="AN325" s="6"/>
      <c r="AO325" s="35">
        <f t="shared" si="311"/>
        <v>0</v>
      </c>
      <c r="AP325">
        <f t="shared" si="312"/>
        <v>0</v>
      </c>
      <c r="AQ325">
        <f t="shared" si="313"/>
        <v>0</v>
      </c>
      <c r="AR325">
        <f t="shared" si="314"/>
        <v>0</v>
      </c>
      <c r="AT325" s="35">
        <f t="shared" si="315"/>
        <v>0</v>
      </c>
      <c r="AU325">
        <f t="shared" si="316"/>
        <v>0</v>
      </c>
      <c r="AV325">
        <f t="shared" si="317"/>
        <v>0</v>
      </c>
      <c r="AW325">
        <f t="shared" si="318"/>
        <v>0</v>
      </c>
      <c r="AX325">
        <f t="shared" si="319"/>
        <v>0</v>
      </c>
      <c r="AZ325" s="35">
        <f t="shared" si="320"/>
        <v>0</v>
      </c>
      <c r="BA325">
        <f t="shared" si="321"/>
        <v>6.5</v>
      </c>
      <c r="BB325">
        <f t="shared" si="322"/>
        <v>0</v>
      </c>
      <c r="BC325">
        <f t="shared" si="323"/>
        <v>0</v>
      </c>
      <c r="BD325">
        <f t="shared" si="324"/>
        <v>0</v>
      </c>
      <c r="BE325">
        <f t="shared" si="325"/>
        <v>0</v>
      </c>
      <c r="BG325" s="35">
        <f t="shared" si="326"/>
        <v>0</v>
      </c>
      <c r="BH325">
        <f t="shared" si="327"/>
        <v>0</v>
      </c>
      <c r="BI325">
        <f t="shared" si="328"/>
        <v>0</v>
      </c>
      <c r="BJ325">
        <f t="shared" si="329"/>
        <v>6.5</v>
      </c>
    </row>
    <row r="326" spans="1:63" ht="51" x14ac:dyDescent="0.2">
      <c r="A326" s="4" t="s">
        <v>291</v>
      </c>
      <c r="B326" s="6">
        <v>1</v>
      </c>
      <c r="C326" s="6">
        <v>1</v>
      </c>
      <c r="D326" s="6">
        <v>0</v>
      </c>
      <c r="E326" s="10">
        <v>0</v>
      </c>
      <c r="F326" s="10">
        <v>0</v>
      </c>
      <c r="G326" s="10">
        <v>0</v>
      </c>
      <c r="H326" s="4"/>
      <c r="I326" s="13" t="s">
        <v>292</v>
      </c>
      <c r="J326" s="24">
        <f t="shared" si="330"/>
        <v>2</v>
      </c>
      <c r="K326" s="24">
        <f t="shared" si="331"/>
        <v>2</v>
      </c>
      <c r="L326" s="24" t="s">
        <v>504</v>
      </c>
      <c r="M326" s="37"/>
      <c r="N326">
        <v>1</v>
      </c>
      <c r="O326">
        <f t="shared" si="289"/>
        <v>1</v>
      </c>
      <c r="P326">
        <f t="shared" si="290"/>
        <v>2</v>
      </c>
      <c r="Q326">
        <f t="shared" si="291"/>
        <v>2</v>
      </c>
      <c r="R326" s="43">
        <f t="shared" si="292"/>
        <v>0</v>
      </c>
      <c r="S326" s="6">
        <f t="shared" si="293"/>
        <v>0</v>
      </c>
      <c r="T326" s="6">
        <f t="shared" si="294"/>
        <v>0</v>
      </c>
      <c r="U326" s="6">
        <f t="shared" si="295"/>
        <v>0</v>
      </c>
      <c r="V326" s="6"/>
      <c r="W326" s="43">
        <f t="shared" si="296"/>
        <v>0</v>
      </c>
      <c r="X326" s="6">
        <f t="shared" si="297"/>
        <v>0</v>
      </c>
      <c r="Y326" s="6">
        <f t="shared" si="298"/>
        <v>0</v>
      </c>
      <c r="Z326" s="6">
        <f t="shared" si="299"/>
        <v>0</v>
      </c>
      <c r="AA326" s="6">
        <f t="shared" si="300"/>
        <v>0</v>
      </c>
      <c r="AB326" s="6"/>
      <c r="AC326" s="43">
        <f t="shared" si="301"/>
        <v>2</v>
      </c>
      <c r="AD326" s="6">
        <f t="shared" si="302"/>
        <v>0</v>
      </c>
      <c r="AE326" s="6">
        <f t="shared" si="303"/>
        <v>0</v>
      </c>
      <c r="AF326" s="6">
        <f t="shared" si="304"/>
        <v>0</v>
      </c>
      <c r="AG326" s="6">
        <f t="shared" si="305"/>
        <v>0</v>
      </c>
      <c r="AH326" s="6">
        <f t="shared" si="306"/>
        <v>0</v>
      </c>
      <c r="AI326" s="6"/>
      <c r="AJ326" s="43">
        <f t="shared" si="307"/>
        <v>0</v>
      </c>
      <c r="AK326" s="6">
        <f t="shared" si="308"/>
        <v>0</v>
      </c>
      <c r="AL326" s="6">
        <f t="shared" si="309"/>
        <v>0</v>
      </c>
      <c r="AM326" s="6">
        <f t="shared" si="310"/>
        <v>0</v>
      </c>
      <c r="AN326" s="6"/>
      <c r="AO326" s="35">
        <f t="shared" si="311"/>
        <v>0</v>
      </c>
      <c r="AP326">
        <f t="shared" si="312"/>
        <v>0</v>
      </c>
      <c r="AQ326">
        <f t="shared" si="313"/>
        <v>0</v>
      </c>
      <c r="AR326">
        <f t="shared" si="314"/>
        <v>0</v>
      </c>
      <c r="AT326" s="35">
        <f t="shared" si="315"/>
        <v>0</v>
      </c>
      <c r="AU326">
        <f t="shared" si="316"/>
        <v>0</v>
      </c>
      <c r="AV326">
        <f t="shared" si="317"/>
        <v>0</v>
      </c>
      <c r="AW326">
        <f t="shared" si="318"/>
        <v>0</v>
      </c>
      <c r="AX326">
        <f t="shared" si="319"/>
        <v>0</v>
      </c>
      <c r="AZ326" s="35">
        <f t="shared" si="320"/>
        <v>2</v>
      </c>
      <c r="BA326">
        <f t="shared" si="321"/>
        <v>0</v>
      </c>
      <c r="BB326">
        <f t="shared" si="322"/>
        <v>0</v>
      </c>
      <c r="BC326">
        <f t="shared" si="323"/>
        <v>0</v>
      </c>
      <c r="BD326">
        <f t="shared" si="324"/>
        <v>0</v>
      </c>
      <c r="BE326">
        <f t="shared" si="325"/>
        <v>0</v>
      </c>
      <c r="BG326" s="35">
        <f t="shared" si="326"/>
        <v>0</v>
      </c>
      <c r="BH326">
        <f t="shared" si="327"/>
        <v>0</v>
      </c>
      <c r="BI326">
        <f t="shared" si="328"/>
        <v>0</v>
      </c>
      <c r="BJ326">
        <f t="shared" si="329"/>
        <v>0</v>
      </c>
    </row>
    <row r="327" spans="1:63" ht="34" x14ac:dyDescent="0.2">
      <c r="A327" s="4" t="s">
        <v>293</v>
      </c>
      <c r="B327" s="6">
        <v>1</v>
      </c>
      <c r="C327" s="6">
        <v>0</v>
      </c>
      <c r="D327" s="6">
        <v>0</v>
      </c>
      <c r="E327" s="10">
        <v>3</v>
      </c>
      <c r="F327" s="10">
        <v>0</v>
      </c>
      <c r="G327" s="10">
        <v>0</v>
      </c>
      <c r="H327" s="4"/>
      <c r="I327" s="13" t="s">
        <v>245</v>
      </c>
      <c r="J327" s="24">
        <f t="shared" si="330"/>
        <v>1</v>
      </c>
      <c r="K327" s="24">
        <f t="shared" si="331"/>
        <v>4</v>
      </c>
      <c r="L327" s="24" t="s">
        <v>505</v>
      </c>
      <c r="M327" s="37"/>
      <c r="N327">
        <v>1</v>
      </c>
      <c r="O327">
        <f t="shared" si="289"/>
        <v>1</v>
      </c>
      <c r="P327">
        <f t="shared" si="290"/>
        <v>1</v>
      </c>
      <c r="Q327">
        <f t="shared" si="291"/>
        <v>4</v>
      </c>
      <c r="R327" s="43">
        <f t="shared" si="292"/>
        <v>0</v>
      </c>
      <c r="S327" s="6">
        <f t="shared" si="293"/>
        <v>0</v>
      </c>
      <c r="T327" s="6">
        <f t="shared" si="294"/>
        <v>0</v>
      </c>
      <c r="U327" s="6">
        <f t="shared" si="295"/>
        <v>0</v>
      </c>
      <c r="V327" s="6"/>
      <c r="W327" s="43">
        <f t="shared" si="296"/>
        <v>0</v>
      </c>
      <c r="X327" s="6">
        <f t="shared" si="297"/>
        <v>0</v>
      </c>
      <c r="Y327" s="6">
        <f t="shared" si="298"/>
        <v>0</v>
      </c>
      <c r="Z327" s="6">
        <f t="shared" si="299"/>
        <v>0</v>
      </c>
      <c r="AA327" s="6">
        <f t="shared" si="300"/>
        <v>0</v>
      </c>
      <c r="AB327" s="6"/>
      <c r="AC327" s="43">
        <f t="shared" si="301"/>
        <v>0</v>
      </c>
      <c r="AD327" s="6">
        <f t="shared" si="302"/>
        <v>0</v>
      </c>
      <c r="AE327" s="6">
        <f t="shared" si="303"/>
        <v>0</v>
      </c>
      <c r="AF327" s="6">
        <f t="shared" si="304"/>
        <v>0</v>
      </c>
      <c r="AG327" s="6">
        <f t="shared" si="305"/>
        <v>0</v>
      </c>
      <c r="AH327" s="6">
        <f t="shared" si="306"/>
        <v>0</v>
      </c>
      <c r="AI327" s="6"/>
      <c r="AJ327" s="43">
        <f t="shared" si="307"/>
        <v>1</v>
      </c>
      <c r="AK327" s="6">
        <f t="shared" si="308"/>
        <v>0</v>
      </c>
      <c r="AL327" s="6">
        <f t="shared" si="309"/>
        <v>0</v>
      </c>
      <c r="AM327" s="6">
        <f t="shared" si="310"/>
        <v>0</v>
      </c>
      <c r="AN327" s="6"/>
      <c r="AO327" s="35">
        <f t="shared" si="311"/>
        <v>0</v>
      </c>
      <c r="AP327">
        <f t="shared" si="312"/>
        <v>0</v>
      </c>
      <c r="AQ327">
        <f t="shared" si="313"/>
        <v>0</v>
      </c>
      <c r="AR327">
        <f t="shared" si="314"/>
        <v>0</v>
      </c>
      <c r="AT327" s="35">
        <f t="shared" si="315"/>
        <v>0</v>
      </c>
      <c r="AU327">
        <f t="shared" si="316"/>
        <v>0</v>
      </c>
      <c r="AV327">
        <f t="shared" si="317"/>
        <v>0</v>
      </c>
      <c r="AW327">
        <f t="shared" si="318"/>
        <v>0</v>
      </c>
      <c r="AX327">
        <f t="shared" si="319"/>
        <v>0</v>
      </c>
      <c r="AZ327" s="35">
        <f t="shared" si="320"/>
        <v>0</v>
      </c>
      <c r="BA327">
        <f t="shared" si="321"/>
        <v>0</v>
      </c>
      <c r="BB327">
        <f t="shared" si="322"/>
        <v>0</v>
      </c>
      <c r="BC327">
        <f t="shared" si="323"/>
        <v>0</v>
      </c>
      <c r="BD327">
        <f t="shared" si="324"/>
        <v>0</v>
      </c>
      <c r="BE327">
        <f t="shared" si="325"/>
        <v>0</v>
      </c>
      <c r="BG327" s="35">
        <f t="shared" si="326"/>
        <v>4</v>
      </c>
      <c r="BH327">
        <f t="shared" si="327"/>
        <v>0</v>
      </c>
      <c r="BI327">
        <f t="shared" si="328"/>
        <v>0</v>
      </c>
      <c r="BJ327">
        <f t="shared" si="329"/>
        <v>0</v>
      </c>
    </row>
    <row r="328" spans="1:63" ht="34" x14ac:dyDescent="0.2">
      <c r="A328" s="4" t="s">
        <v>294</v>
      </c>
      <c r="B328" s="6">
        <v>1</v>
      </c>
      <c r="C328" s="6">
        <v>0</v>
      </c>
      <c r="D328" s="6">
        <v>0</v>
      </c>
      <c r="E328" s="10">
        <v>3</v>
      </c>
      <c r="F328" s="10">
        <v>0</v>
      </c>
      <c r="G328" s="10">
        <v>0</v>
      </c>
      <c r="H328" s="4"/>
      <c r="I328" s="13" t="s">
        <v>295</v>
      </c>
      <c r="J328" s="24">
        <f t="shared" si="330"/>
        <v>1</v>
      </c>
      <c r="K328" s="24">
        <f t="shared" si="331"/>
        <v>4</v>
      </c>
      <c r="L328" s="24" t="s">
        <v>459</v>
      </c>
      <c r="M328" s="37"/>
      <c r="N328">
        <v>0.75</v>
      </c>
      <c r="O328">
        <f t="shared" si="289"/>
        <v>2</v>
      </c>
      <c r="P328">
        <f t="shared" si="290"/>
        <v>0.5</v>
      </c>
      <c r="Q328">
        <f t="shared" si="291"/>
        <v>2</v>
      </c>
      <c r="R328" s="43">
        <f t="shared" si="292"/>
        <v>0</v>
      </c>
      <c r="S328" s="6">
        <f t="shared" si="293"/>
        <v>0</v>
      </c>
      <c r="T328" s="6">
        <f t="shared" si="294"/>
        <v>0</v>
      </c>
      <c r="U328" s="6">
        <f t="shared" si="295"/>
        <v>0</v>
      </c>
      <c r="V328" s="6"/>
      <c r="W328" s="43">
        <f t="shared" si="296"/>
        <v>0</v>
      </c>
      <c r="X328" s="6">
        <f t="shared" si="297"/>
        <v>0</v>
      </c>
      <c r="Y328" s="6">
        <f t="shared" si="298"/>
        <v>0</v>
      </c>
      <c r="Z328" s="6">
        <f t="shared" si="299"/>
        <v>0</v>
      </c>
      <c r="AA328" s="6">
        <f t="shared" si="300"/>
        <v>0</v>
      </c>
      <c r="AB328" s="6"/>
      <c r="AC328" s="43">
        <f t="shared" si="301"/>
        <v>0</v>
      </c>
      <c r="AD328" s="6">
        <f t="shared" si="302"/>
        <v>0.5</v>
      </c>
      <c r="AE328" s="6">
        <f t="shared" si="303"/>
        <v>0</v>
      </c>
      <c r="AF328" s="6">
        <f t="shared" si="304"/>
        <v>0</v>
      </c>
      <c r="AG328" s="6">
        <f t="shared" si="305"/>
        <v>0</v>
      </c>
      <c r="AH328" s="6">
        <f t="shared" si="306"/>
        <v>0</v>
      </c>
      <c r="AI328" s="6"/>
      <c r="AJ328" s="43">
        <f t="shared" si="307"/>
        <v>0</v>
      </c>
      <c r="AK328" s="6">
        <f t="shared" si="308"/>
        <v>0</v>
      </c>
      <c r="AL328" s="6">
        <f t="shared" si="309"/>
        <v>0</v>
      </c>
      <c r="AM328" s="6">
        <f t="shared" si="310"/>
        <v>0.5</v>
      </c>
      <c r="AN328" s="6"/>
      <c r="AO328" s="35">
        <f t="shared" si="311"/>
        <v>0</v>
      </c>
      <c r="AP328">
        <f t="shared" si="312"/>
        <v>0</v>
      </c>
      <c r="AQ328">
        <f t="shared" si="313"/>
        <v>0</v>
      </c>
      <c r="AR328">
        <f t="shared" si="314"/>
        <v>0</v>
      </c>
      <c r="AT328" s="35">
        <f t="shared" si="315"/>
        <v>0</v>
      </c>
      <c r="AU328">
        <f t="shared" si="316"/>
        <v>0</v>
      </c>
      <c r="AV328">
        <f t="shared" si="317"/>
        <v>0</v>
      </c>
      <c r="AW328">
        <f t="shared" si="318"/>
        <v>0</v>
      </c>
      <c r="AX328">
        <f t="shared" si="319"/>
        <v>0</v>
      </c>
      <c r="AZ328" s="35">
        <f t="shared" si="320"/>
        <v>0</v>
      </c>
      <c r="BA328">
        <f t="shared" si="321"/>
        <v>2</v>
      </c>
      <c r="BB328">
        <f t="shared" si="322"/>
        <v>0</v>
      </c>
      <c r="BC328">
        <f t="shared" si="323"/>
        <v>0</v>
      </c>
      <c r="BD328">
        <f t="shared" si="324"/>
        <v>0</v>
      </c>
      <c r="BE328">
        <f t="shared" si="325"/>
        <v>0</v>
      </c>
      <c r="BG328" s="35">
        <f t="shared" si="326"/>
        <v>0</v>
      </c>
      <c r="BH328">
        <f t="shared" si="327"/>
        <v>0</v>
      </c>
      <c r="BI328">
        <f t="shared" si="328"/>
        <v>0</v>
      </c>
      <c r="BJ328">
        <f t="shared" si="329"/>
        <v>2</v>
      </c>
    </row>
    <row r="329" spans="1:63" ht="34" x14ac:dyDescent="0.2">
      <c r="A329" s="4" t="s">
        <v>296</v>
      </c>
      <c r="B329" s="6">
        <v>0</v>
      </c>
      <c r="C329" s="6">
        <v>2</v>
      </c>
      <c r="D329" s="6">
        <v>0</v>
      </c>
      <c r="E329" s="10">
        <v>0</v>
      </c>
      <c r="F329" s="10">
        <v>0</v>
      </c>
      <c r="G329" s="10">
        <v>0</v>
      </c>
      <c r="H329" s="4"/>
      <c r="I329" s="13" t="s">
        <v>245</v>
      </c>
      <c r="J329" s="24">
        <f t="shared" si="330"/>
        <v>2</v>
      </c>
      <c r="K329" s="24">
        <f t="shared" si="331"/>
        <v>2</v>
      </c>
      <c r="L329" s="24" t="s">
        <v>505</v>
      </c>
      <c r="M329" s="37"/>
      <c r="N329">
        <v>1</v>
      </c>
      <c r="O329">
        <f t="shared" si="289"/>
        <v>1</v>
      </c>
      <c r="P329">
        <f t="shared" si="290"/>
        <v>2</v>
      </c>
      <c r="Q329">
        <f t="shared" si="291"/>
        <v>2</v>
      </c>
      <c r="R329" s="43">
        <f t="shared" si="292"/>
        <v>0</v>
      </c>
      <c r="S329" s="6">
        <f t="shared" si="293"/>
        <v>0</v>
      </c>
      <c r="T329" s="6">
        <f t="shared" si="294"/>
        <v>0</v>
      </c>
      <c r="U329" s="6">
        <f t="shared" si="295"/>
        <v>0</v>
      </c>
      <c r="V329" s="6"/>
      <c r="W329" s="43">
        <f t="shared" si="296"/>
        <v>0</v>
      </c>
      <c r="X329" s="6">
        <f t="shared" si="297"/>
        <v>0</v>
      </c>
      <c r="Y329" s="6">
        <f t="shared" si="298"/>
        <v>0</v>
      </c>
      <c r="Z329" s="6">
        <f t="shared" si="299"/>
        <v>0</v>
      </c>
      <c r="AA329" s="6">
        <f t="shared" si="300"/>
        <v>0</v>
      </c>
      <c r="AB329" s="6"/>
      <c r="AC329" s="43">
        <f t="shared" si="301"/>
        <v>0</v>
      </c>
      <c r="AD329" s="6">
        <f t="shared" si="302"/>
        <v>0</v>
      </c>
      <c r="AE329" s="6">
        <f t="shared" si="303"/>
        <v>0</v>
      </c>
      <c r="AF329" s="6">
        <f t="shared" si="304"/>
        <v>0</v>
      </c>
      <c r="AG329" s="6">
        <f t="shared" si="305"/>
        <v>0</v>
      </c>
      <c r="AH329" s="6">
        <f t="shared" si="306"/>
        <v>0</v>
      </c>
      <c r="AI329" s="6"/>
      <c r="AJ329" s="43">
        <f t="shared" si="307"/>
        <v>2</v>
      </c>
      <c r="AK329" s="6">
        <f t="shared" si="308"/>
        <v>0</v>
      </c>
      <c r="AL329" s="6">
        <f t="shared" si="309"/>
        <v>0</v>
      </c>
      <c r="AM329" s="6">
        <f t="shared" si="310"/>
        <v>0</v>
      </c>
      <c r="AN329" s="6"/>
      <c r="AO329" s="35">
        <f t="shared" si="311"/>
        <v>0</v>
      </c>
      <c r="AP329">
        <f t="shared" si="312"/>
        <v>0</v>
      </c>
      <c r="AQ329">
        <f t="shared" si="313"/>
        <v>0</v>
      </c>
      <c r="AR329">
        <f t="shared" si="314"/>
        <v>0</v>
      </c>
      <c r="AT329" s="35">
        <f t="shared" si="315"/>
        <v>0</v>
      </c>
      <c r="AU329">
        <f t="shared" si="316"/>
        <v>0</v>
      </c>
      <c r="AV329">
        <f t="shared" si="317"/>
        <v>0</v>
      </c>
      <c r="AW329">
        <f t="shared" si="318"/>
        <v>0</v>
      </c>
      <c r="AX329">
        <f t="shared" si="319"/>
        <v>0</v>
      </c>
      <c r="AZ329" s="35">
        <f t="shared" si="320"/>
        <v>0</v>
      </c>
      <c r="BA329">
        <f t="shared" si="321"/>
        <v>0</v>
      </c>
      <c r="BB329">
        <f t="shared" si="322"/>
        <v>0</v>
      </c>
      <c r="BC329">
        <f t="shared" si="323"/>
        <v>0</v>
      </c>
      <c r="BD329">
        <f t="shared" si="324"/>
        <v>0</v>
      </c>
      <c r="BE329">
        <f t="shared" si="325"/>
        <v>0</v>
      </c>
      <c r="BG329" s="35">
        <f t="shared" si="326"/>
        <v>2</v>
      </c>
      <c r="BH329">
        <f t="shared" si="327"/>
        <v>0</v>
      </c>
      <c r="BI329">
        <f t="shared" si="328"/>
        <v>0</v>
      </c>
      <c r="BJ329">
        <f t="shared" si="329"/>
        <v>0</v>
      </c>
    </row>
    <row r="330" spans="1:63" ht="51" x14ac:dyDescent="0.2">
      <c r="A330" s="4" t="s">
        <v>297</v>
      </c>
      <c r="B330" s="6">
        <v>2</v>
      </c>
      <c r="C330" s="6">
        <v>0</v>
      </c>
      <c r="D330" s="6">
        <v>0</v>
      </c>
      <c r="E330" s="10">
        <v>0</v>
      </c>
      <c r="F330" s="10">
        <v>0</v>
      </c>
      <c r="G330" s="10">
        <v>2</v>
      </c>
      <c r="H330" s="4"/>
      <c r="I330" s="13" t="s">
        <v>298</v>
      </c>
      <c r="J330" s="24">
        <f t="shared" si="330"/>
        <v>2</v>
      </c>
      <c r="K330" s="24">
        <f t="shared" si="331"/>
        <v>4</v>
      </c>
      <c r="L330" s="24" t="s">
        <v>459</v>
      </c>
      <c r="M330" s="37"/>
      <c r="N330">
        <v>1</v>
      </c>
      <c r="O330">
        <f t="shared" si="289"/>
        <v>2</v>
      </c>
      <c r="P330">
        <f t="shared" si="290"/>
        <v>1</v>
      </c>
      <c r="Q330">
        <f t="shared" si="291"/>
        <v>2</v>
      </c>
      <c r="R330" s="43">
        <f t="shared" si="292"/>
        <v>0</v>
      </c>
      <c r="S330" s="6">
        <f t="shared" si="293"/>
        <v>0</v>
      </c>
      <c r="T330" s="6">
        <f t="shared" si="294"/>
        <v>0</v>
      </c>
      <c r="U330" s="6">
        <f t="shared" si="295"/>
        <v>0</v>
      </c>
      <c r="V330" s="6"/>
      <c r="W330" s="43">
        <f t="shared" si="296"/>
        <v>0</v>
      </c>
      <c r="X330" s="6">
        <f t="shared" si="297"/>
        <v>0</v>
      </c>
      <c r="Y330" s="6">
        <f t="shared" si="298"/>
        <v>0</v>
      </c>
      <c r="Z330" s="6">
        <f t="shared" si="299"/>
        <v>0</v>
      </c>
      <c r="AA330" s="6">
        <f t="shared" si="300"/>
        <v>0</v>
      </c>
      <c r="AB330" s="6"/>
      <c r="AC330" s="43">
        <f t="shared" si="301"/>
        <v>0</v>
      </c>
      <c r="AD330" s="6">
        <f t="shared" si="302"/>
        <v>1</v>
      </c>
      <c r="AE330" s="6">
        <f t="shared" si="303"/>
        <v>0</v>
      </c>
      <c r="AF330" s="6">
        <f t="shared" si="304"/>
        <v>0</v>
      </c>
      <c r="AG330" s="6">
        <f t="shared" si="305"/>
        <v>0</v>
      </c>
      <c r="AH330" s="6">
        <f t="shared" si="306"/>
        <v>0</v>
      </c>
      <c r="AI330" s="6"/>
      <c r="AJ330" s="43">
        <f t="shared" si="307"/>
        <v>0</v>
      </c>
      <c r="AK330" s="6">
        <f t="shared" si="308"/>
        <v>0</v>
      </c>
      <c r="AL330" s="6">
        <f t="shared" si="309"/>
        <v>0</v>
      </c>
      <c r="AM330" s="6">
        <f t="shared" si="310"/>
        <v>1</v>
      </c>
      <c r="AN330" s="6"/>
      <c r="AO330" s="35">
        <f t="shared" si="311"/>
        <v>0</v>
      </c>
      <c r="AP330">
        <f t="shared" si="312"/>
        <v>0</v>
      </c>
      <c r="AQ330">
        <f t="shared" si="313"/>
        <v>0</v>
      </c>
      <c r="AR330">
        <f t="shared" si="314"/>
        <v>0</v>
      </c>
      <c r="AT330" s="35">
        <f t="shared" si="315"/>
        <v>0</v>
      </c>
      <c r="AU330">
        <f t="shared" si="316"/>
        <v>0</v>
      </c>
      <c r="AV330">
        <f t="shared" si="317"/>
        <v>0</v>
      </c>
      <c r="AW330">
        <f t="shared" si="318"/>
        <v>0</v>
      </c>
      <c r="AX330">
        <f t="shared" si="319"/>
        <v>0</v>
      </c>
      <c r="AZ330" s="35">
        <f t="shared" si="320"/>
        <v>0</v>
      </c>
      <c r="BA330">
        <f t="shared" si="321"/>
        <v>2</v>
      </c>
      <c r="BB330">
        <f t="shared" si="322"/>
        <v>0</v>
      </c>
      <c r="BC330">
        <f t="shared" si="323"/>
        <v>0</v>
      </c>
      <c r="BD330">
        <f t="shared" si="324"/>
        <v>0</v>
      </c>
      <c r="BE330">
        <f t="shared" si="325"/>
        <v>0</v>
      </c>
      <c r="BG330" s="35">
        <f t="shared" si="326"/>
        <v>0</v>
      </c>
      <c r="BH330">
        <f t="shared" si="327"/>
        <v>0</v>
      </c>
      <c r="BI330">
        <f t="shared" si="328"/>
        <v>0</v>
      </c>
      <c r="BJ330">
        <f t="shared" si="329"/>
        <v>2</v>
      </c>
    </row>
    <row r="331" spans="1:63" ht="34" x14ac:dyDescent="0.2">
      <c r="A331" s="4" t="s">
        <v>299</v>
      </c>
      <c r="B331" s="6">
        <v>1</v>
      </c>
      <c r="C331" s="6">
        <v>0</v>
      </c>
      <c r="D331" s="6">
        <v>0</v>
      </c>
      <c r="E331" s="10">
        <v>0</v>
      </c>
      <c r="F331" s="10">
        <v>0</v>
      </c>
      <c r="G331" s="10">
        <v>0</v>
      </c>
      <c r="H331" s="4"/>
      <c r="I331" s="13" t="s">
        <v>287</v>
      </c>
      <c r="J331" s="24">
        <f t="shared" si="330"/>
        <v>1</v>
      </c>
      <c r="K331" s="24">
        <f t="shared" si="331"/>
        <v>1</v>
      </c>
      <c r="L331" s="24" t="s">
        <v>504</v>
      </c>
      <c r="M331" s="37"/>
      <c r="N331">
        <v>1</v>
      </c>
      <c r="O331">
        <f t="shared" si="289"/>
        <v>1</v>
      </c>
      <c r="P331">
        <f t="shared" si="290"/>
        <v>1</v>
      </c>
      <c r="Q331">
        <f t="shared" si="291"/>
        <v>1</v>
      </c>
      <c r="R331" s="43">
        <f t="shared" si="292"/>
        <v>0</v>
      </c>
      <c r="S331" s="6">
        <f t="shared" si="293"/>
        <v>0</v>
      </c>
      <c r="T331" s="6">
        <f t="shared" si="294"/>
        <v>0</v>
      </c>
      <c r="U331" s="6">
        <f t="shared" si="295"/>
        <v>0</v>
      </c>
      <c r="V331" s="6"/>
      <c r="W331" s="43">
        <f t="shared" si="296"/>
        <v>0</v>
      </c>
      <c r="X331" s="6">
        <f t="shared" si="297"/>
        <v>0</v>
      </c>
      <c r="Y331" s="6">
        <f t="shared" si="298"/>
        <v>0</v>
      </c>
      <c r="Z331" s="6">
        <f t="shared" si="299"/>
        <v>0</v>
      </c>
      <c r="AA331" s="6">
        <f t="shared" si="300"/>
        <v>0</v>
      </c>
      <c r="AB331" s="6"/>
      <c r="AC331" s="43">
        <f t="shared" si="301"/>
        <v>1</v>
      </c>
      <c r="AD331" s="6">
        <f t="shared" si="302"/>
        <v>0</v>
      </c>
      <c r="AE331" s="6">
        <f t="shared" si="303"/>
        <v>0</v>
      </c>
      <c r="AF331" s="6">
        <f t="shared" si="304"/>
        <v>0</v>
      </c>
      <c r="AG331" s="6">
        <f t="shared" si="305"/>
        <v>0</v>
      </c>
      <c r="AH331" s="6">
        <f t="shared" si="306"/>
        <v>0</v>
      </c>
      <c r="AI331" s="6"/>
      <c r="AJ331" s="43">
        <f t="shared" si="307"/>
        <v>0</v>
      </c>
      <c r="AK331" s="6">
        <f t="shared" si="308"/>
        <v>0</v>
      </c>
      <c r="AL331" s="6">
        <f t="shared" si="309"/>
        <v>0</v>
      </c>
      <c r="AM331" s="6">
        <f t="shared" si="310"/>
        <v>0</v>
      </c>
      <c r="AN331" s="6"/>
      <c r="AO331" s="35">
        <f t="shared" si="311"/>
        <v>0</v>
      </c>
      <c r="AP331">
        <f t="shared" si="312"/>
        <v>0</v>
      </c>
      <c r="AQ331">
        <f t="shared" si="313"/>
        <v>0</v>
      </c>
      <c r="AR331">
        <f t="shared" si="314"/>
        <v>0</v>
      </c>
      <c r="AT331" s="35">
        <f t="shared" si="315"/>
        <v>0</v>
      </c>
      <c r="AU331">
        <f t="shared" si="316"/>
        <v>0</v>
      </c>
      <c r="AV331">
        <f t="shared" si="317"/>
        <v>0</v>
      </c>
      <c r="AW331">
        <f t="shared" si="318"/>
        <v>0</v>
      </c>
      <c r="AX331">
        <f t="shared" si="319"/>
        <v>0</v>
      </c>
      <c r="AZ331" s="35">
        <f t="shared" si="320"/>
        <v>1</v>
      </c>
      <c r="BA331">
        <f t="shared" si="321"/>
        <v>0</v>
      </c>
      <c r="BB331">
        <f t="shared" si="322"/>
        <v>0</v>
      </c>
      <c r="BC331">
        <f t="shared" si="323"/>
        <v>0</v>
      </c>
      <c r="BD331">
        <f t="shared" si="324"/>
        <v>0</v>
      </c>
      <c r="BE331">
        <f t="shared" si="325"/>
        <v>0</v>
      </c>
      <c r="BG331" s="35">
        <f t="shared" si="326"/>
        <v>0</v>
      </c>
      <c r="BH331">
        <f t="shared" si="327"/>
        <v>0</v>
      </c>
      <c r="BI331">
        <f t="shared" si="328"/>
        <v>0</v>
      </c>
      <c r="BJ331">
        <f t="shared" si="329"/>
        <v>0</v>
      </c>
    </row>
    <row r="332" spans="1:63" ht="17" x14ac:dyDescent="0.2">
      <c r="A332" s="4" t="s">
        <v>300</v>
      </c>
      <c r="B332" s="6">
        <v>1</v>
      </c>
      <c r="C332" s="6">
        <v>0</v>
      </c>
      <c r="D332" s="6">
        <v>0</v>
      </c>
      <c r="E332" s="10">
        <v>0</v>
      </c>
      <c r="F332" s="10">
        <v>0</v>
      </c>
      <c r="G332" s="10">
        <v>0</v>
      </c>
      <c r="H332" s="4"/>
      <c r="I332" s="13" t="s">
        <v>138</v>
      </c>
      <c r="J332" s="24">
        <f t="shared" si="330"/>
        <v>1</v>
      </c>
      <c r="K332" s="24">
        <f t="shared" si="331"/>
        <v>1</v>
      </c>
      <c r="L332" s="24" t="s">
        <v>482</v>
      </c>
      <c r="M332" s="37"/>
      <c r="N332">
        <v>1</v>
      </c>
      <c r="O332">
        <f t="shared" si="289"/>
        <v>2</v>
      </c>
      <c r="P332">
        <f t="shared" si="290"/>
        <v>0.5</v>
      </c>
      <c r="Q332">
        <f t="shared" si="291"/>
        <v>0.5</v>
      </c>
      <c r="R332" s="43">
        <f t="shared" si="292"/>
        <v>0</v>
      </c>
      <c r="S332" s="6">
        <f t="shared" si="293"/>
        <v>0.5</v>
      </c>
      <c r="T332" s="6">
        <f t="shared" si="294"/>
        <v>0</v>
      </c>
      <c r="U332" s="6">
        <f t="shared" si="295"/>
        <v>0</v>
      </c>
      <c r="V332" s="6"/>
      <c r="W332" s="43">
        <f t="shared" si="296"/>
        <v>0</v>
      </c>
      <c r="X332" s="6">
        <f t="shared" si="297"/>
        <v>0.5</v>
      </c>
      <c r="Y332" s="6">
        <f t="shared" si="298"/>
        <v>0</v>
      </c>
      <c r="Z332" s="6">
        <f t="shared" si="299"/>
        <v>0</v>
      </c>
      <c r="AA332" s="6">
        <f t="shared" si="300"/>
        <v>0</v>
      </c>
      <c r="AB332" s="6"/>
      <c r="AC332" s="43">
        <f t="shared" si="301"/>
        <v>0</v>
      </c>
      <c r="AD332" s="6">
        <f t="shared" si="302"/>
        <v>0</v>
      </c>
      <c r="AE332" s="6">
        <f t="shared" si="303"/>
        <v>0</v>
      </c>
      <c r="AF332" s="6">
        <f t="shared" si="304"/>
        <v>0</v>
      </c>
      <c r="AG332" s="6">
        <f t="shared" si="305"/>
        <v>0</v>
      </c>
      <c r="AH332" s="6">
        <f t="shared" si="306"/>
        <v>0</v>
      </c>
      <c r="AI332" s="6"/>
      <c r="AJ332" s="43">
        <f t="shared" si="307"/>
        <v>0</v>
      </c>
      <c r="AK332" s="6">
        <f t="shared" si="308"/>
        <v>0</v>
      </c>
      <c r="AL332" s="6">
        <f t="shared" si="309"/>
        <v>0</v>
      </c>
      <c r="AM332" s="6">
        <f t="shared" si="310"/>
        <v>0</v>
      </c>
      <c r="AN332" s="6"/>
      <c r="AO332" s="35">
        <f t="shared" si="311"/>
        <v>0</v>
      </c>
      <c r="AP332">
        <f t="shared" si="312"/>
        <v>0.5</v>
      </c>
      <c r="AQ332">
        <f t="shared" si="313"/>
        <v>0</v>
      </c>
      <c r="AR332">
        <f t="shared" si="314"/>
        <v>0</v>
      </c>
      <c r="AT332" s="35">
        <f t="shared" si="315"/>
        <v>0</v>
      </c>
      <c r="AU332">
        <f t="shared" si="316"/>
        <v>0.5</v>
      </c>
      <c r="AV332">
        <f t="shared" si="317"/>
        <v>0</v>
      </c>
      <c r="AW332">
        <f t="shared" si="318"/>
        <v>0</v>
      </c>
      <c r="AX332">
        <f t="shared" si="319"/>
        <v>0</v>
      </c>
      <c r="AZ332" s="35">
        <f t="shared" si="320"/>
        <v>0</v>
      </c>
      <c r="BA332">
        <f t="shared" si="321"/>
        <v>0</v>
      </c>
      <c r="BB332">
        <f t="shared" si="322"/>
        <v>0</v>
      </c>
      <c r="BC332">
        <f t="shared" si="323"/>
        <v>0</v>
      </c>
      <c r="BD332">
        <f t="shared" si="324"/>
        <v>0</v>
      </c>
      <c r="BE332">
        <f t="shared" si="325"/>
        <v>0</v>
      </c>
      <c r="BG332" s="35">
        <f t="shared" si="326"/>
        <v>0</v>
      </c>
      <c r="BH332">
        <f t="shared" si="327"/>
        <v>0</v>
      </c>
      <c r="BI332">
        <f t="shared" si="328"/>
        <v>0</v>
      </c>
      <c r="BJ332">
        <f t="shared" si="329"/>
        <v>0</v>
      </c>
    </row>
    <row r="333" spans="1:63" x14ac:dyDescent="0.2">
      <c r="A333" s="4"/>
      <c r="B333" s="6"/>
      <c r="C333" s="6"/>
      <c r="D333" s="6"/>
      <c r="E333" s="10"/>
      <c r="F333" s="10"/>
      <c r="G333" s="10"/>
      <c r="H333" s="4"/>
      <c r="I333" s="13"/>
      <c r="J333" s="24"/>
      <c r="K333" s="24"/>
      <c r="L333" s="24"/>
      <c r="M333" s="37"/>
      <c r="O333">
        <f t="shared" si="289"/>
        <v>0</v>
      </c>
      <c r="P333" t="e">
        <f t="shared" si="290"/>
        <v>#DIV/0!</v>
      </c>
      <c r="Q333" t="e">
        <f t="shared" si="291"/>
        <v>#DIV/0!</v>
      </c>
      <c r="R333" s="43">
        <f t="shared" si="292"/>
        <v>0</v>
      </c>
      <c r="S333" s="6">
        <f t="shared" si="293"/>
        <v>0</v>
      </c>
      <c r="T333" s="6">
        <f t="shared" si="294"/>
        <v>0</v>
      </c>
      <c r="U333" s="6">
        <f t="shared" si="295"/>
        <v>0</v>
      </c>
      <c r="V333" s="6">
        <f>SUM(R320:U332)</f>
        <v>0.5</v>
      </c>
      <c r="W333" s="43">
        <f t="shared" si="296"/>
        <v>0</v>
      </c>
      <c r="X333" s="6">
        <f t="shared" si="297"/>
        <v>0</v>
      </c>
      <c r="Y333" s="6">
        <f t="shared" si="298"/>
        <v>0</v>
      </c>
      <c r="Z333" s="6">
        <f t="shared" si="299"/>
        <v>0</v>
      </c>
      <c r="AA333" s="6">
        <f t="shared" si="300"/>
        <v>0</v>
      </c>
      <c r="AB333" s="6">
        <f>SUM(W320:AA332)</f>
        <v>3.5</v>
      </c>
      <c r="AC333" s="43">
        <f t="shared" si="301"/>
        <v>0</v>
      </c>
      <c r="AD333" s="6">
        <f t="shared" si="302"/>
        <v>0</v>
      </c>
      <c r="AE333" s="6">
        <f t="shared" si="303"/>
        <v>0</v>
      </c>
      <c r="AF333" s="6">
        <f t="shared" si="304"/>
        <v>0</v>
      </c>
      <c r="AG333" s="6">
        <f t="shared" si="305"/>
        <v>0</v>
      </c>
      <c r="AH333" s="6">
        <f t="shared" si="306"/>
        <v>0</v>
      </c>
      <c r="AI333" s="6">
        <f>SUM(AC320:AH332)</f>
        <v>11</v>
      </c>
      <c r="AJ333" s="43">
        <f t="shared" si="307"/>
        <v>0</v>
      </c>
      <c r="AK333" s="6">
        <f t="shared" si="308"/>
        <v>0</v>
      </c>
      <c r="AL333" s="6">
        <f t="shared" si="309"/>
        <v>0</v>
      </c>
      <c r="AM333" s="6">
        <f t="shared" si="310"/>
        <v>0</v>
      </c>
      <c r="AN333" s="6">
        <f>SUM(AJ320:AM332)</f>
        <v>9</v>
      </c>
      <c r="AO333" s="35">
        <f t="shared" si="311"/>
        <v>0</v>
      </c>
      <c r="AP333">
        <f t="shared" si="312"/>
        <v>0</v>
      </c>
      <c r="AQ333">
        <f t="shared" si="313"/>
        <v>0</v>
      </c>
      <c r="AR333">
        <f t="shared" si="314"/>
        <v>0</v>
      </c>
      <c r="AS333">
        <f>SUM(AO320:AR332)</f>
        <v>0.5</v>
      </c>
      <c r="AT333" s="35">
        <f t="shared" si="315"/>
        <v>0</v>
      </c>
      <c r="AU333">
        <f t="shared" si="316"/>
        <v>0</v>
      </c>
      <c r="AV333">
        <f t="shared" si="317"/>
        <v>0</v>
      </c>
      <c r="AW333">
        <f t="shared" si="318"/>
        <v>0</v>
      </c>
      <c r="AX333">
        <f t="shared" si="319"/>
        <v>0</v>
      </c>
      <c r="AY333">
        <f>SUM(AT320:AX332)</f>
        <v>12.5</v>
      </c>
      <c r="AZ333" s="35">
        <f t="shared" si="320"/>
        <v>0</v>
      </c>
      <c r="BA333">
        <f t="shared" si="321"/>
        <v>0</v>
      </c>
      <c r="BB333">
        <f t="shared" si="322"/>
        <v>0</v>
      </c>
      <c r="BC333">
        <f t="shared" si="323"/>
        <v>0</v>
      </c>
      <c r="BD333">
        <f t="shared" si="324"/>
        <v>0</v>
      </c>
      <c r="BE333">
        <f t="shared" si="325"/>
        <v>0</v>
      </c>
      <c r="BF333">
        <f>SUM(AZ320:BE332)</f>
        <v>25</v>
      </c>
      <c r="BG333" s="35">
        <f t="shared" si="326"/>
        <v>0</v>
      </c>
      <c r="BH333">
        <f t="shared" si="327"/>
        <v>0</v>
      </c>
      <c r="BI333">
        <f t="shared" si="328"/>
        <v>0</v>
      </c>
      <c r="BJ333">
        <f t="shared" si="329"/>
        <v>0</v>
      </c>
      <c r="BK333">
        <f>SUM(BG320:BJ332)</f>
        <v>26</v>
      </c>
    </row>
    <row r="334" spans="1:63" x14ac:dyDescent="0.2">
      <c r="A334" s="4"/>
      <c r="B334" s="6"/>
      <c r="C334" s="6"/>
      <c r="D334" s="6"/>
      <c r="E334" s="10"/>
      <c r="F334" s="10"/>
      <c r="G334" s="10"/>
      <c r="H334" s="4"/>
      <c r="I334" s="13"/>
      <c r="J334" s="24"/>
      <c r="K334" s="24"/>
      <c r="L334" s="24"/>
      <c r="M334" s="37"/>
      <c r="R334" s="46"/>
      <c r="S334" s="6"/>
      <c r="T334" s="6"/>
      <c r="U334" s="6"/>
      <c r="V334" s="6"/>
      <c r="W334" s="46"/>
      <c r="X334" s="6"/>
      <c r="Y334" s="6"/>
      <c r="Z334" s="6"/>
      <c r="AA334" s="6"/>
      <c r="AB334" s="6"/>
      <c r="AC334" s="46"/>
      <c r="AD334" s="6"/>
      <c r="AE334" s="6"/>
      <c r="AF334" s="6"/>
      <c r="AG334" s="6"/>
      <c r="AH334" s="6"/>
      <c r="AI334" s="6"/>
      <c r="AJ334" s="46"/>
      <c r="AK334" s="6"/>
      <c r="AL334" s="6"/>
      <c r="AM334" s="6"/>
      <c r="AN334" s="6"/>
      <c r="AO334" s="57"/>
      <c r="AT334" s="57"/>
      <c r="AZ334" s="57"/>
      <c r="BG334" s="57"/>
    </row>
    <row r="335" spans="1:63" s="60" customFormat="1" x14ac:dyDescent="0.2">
      <c r="A335" s="59"/>
      <c r="H335" s="59"/>
      <c r="I335" s="61"/>
      <c r="J335" s="62"/>
      <c r="K335" s="62"/>
      <c r="L335" s="62"/>
      <c r="M335" s="63"/>
      <c r="R335" s="65"/>
      <c r="W335" s="65"/>
      <c r="AC335" s="65"/>
      <c r="AJ335" s="65"/>
      <c r="AO335" s="65"/>
      <c r="AS335" s="60">
        <f>SUM(AO319:AR333)</f>
        <v>0.5</v>
      </c>
      <c r="AT335" s="65"/>
      <c r="AY335" s="60">
        <f>SUM(AT319:AX333)</f>
        <v>12.5</v>
      </c>
      <c r="AZ335" s="65"/>
      <c r="BF335" s="60">
        <f>SUM(AZ319:BE333)</f>
        <v>25</v>
      </c>
      <c r="BG335" s="65"/>
      <c r="BK335" s="60">
        <f>SUM(BG319:BJ333)</f>
        <v>26</v>
      </c>
    </row>
    <row r="336" spans="1:63" s="19" customFormat="1" ht="17" x14ac:dyDescent="0.2">
      <c r="A336" s="17" t="s">
        <v>601</v>
      </c>
      <c r="H336" s="17"/>
      <c r="I336" s="20"/>
      <c r="J336" s="22"/>
      <c r="K336" s="22"/>
      <c r="L336" s="22"/>
      <c r="M336" s="38"/>
      <c r="R336" s="58"/>
      <c r="W336" s="58"/>
      <c r="AC336" s="58"/>
      <c r="AJ336" s="58"/>
      <c r="AO336" s="58"/>
      <c r="AT336" s="58"/>
      <c r="AZ336" s="58"/>
      <c r="BG336" s="58"/>
    </row>
    <row r="337" spans="1:63" s="3" customFormat="1" ht="34" x14ac:dyDescent="0.2">
      <c r="A337" s="1" t="s">
        <v>389</v>
      </c>
      <c r="H337" s="1" t="s">
        <v>394</v>
      </c>
      <c r="I337" s="12"/>
      <c r="J337" s="23"/>
      <c r="K337" s="23"/>
      <c r="L337" s="23"/>
      <c r="M337" s="39"/>
      <c r="O337" s="3">
        <f t="shared" ref="O337:O341" si="332">LEN(L337)</f>
        <v>0</v>
      </c>
      <c r="P337" s="3" t="e">
        <f t="shared" ref="P337:P341" si="333">J337/O337</f>
        <v>#DIV/0!</v>
      </c>
      <c r="Q337" s="3" t="e">
        <f t="shared" ref="Q337:Q341" si="334">K337/O337</f>
        <v>#DIV/0!</v>
      </c>
      <c r="R337" s="34">
        <f t="shared" ref="R337:R341" si="335">IF(L337="A",J337/O337,0)</f>
        <v>0</v>
      </c>
      <c r="S337" s="3">
        <f t="shared" ref="S337:S341" si="336">IF(L337="AB",J337/O337,0)</f>
        <v>0</v>
      </c>
      <c r="T337" s="3">
        <f t="shared" ref="T337:T341" si="337">IF(L337="ABC",J337/O337,0)</f>
        <v>0</v>
      </c>
      <c r="U337" s="3">
        <f t="shared" ref="U337:U341" si="338">IF(L337="ABCD",J337/O337,0)</f>
        <v>0</v>
      </c>
      <c r="W337" s="34">
        <f t="shared" ref="W337:W341" si="339">IF(L337="B",J337/O337,0)</f>
        <v>0</v>
      </c>
      <c r="X337" s="3">
        <f t="shared" ref="X337:X341" si="340">IF(L337="AB",J337/O337,0)</f>
        <v>0</v>
      </c>
      <c r="Y337" s="3">
        <f t="shared" ref="Y337:Y341" si="341">IF(L337="BC",J337/O337,0)</f>
        <v>0</v>
      </c>
      <c r="Z337" s="3">
        <f t="shared" ref="Z337:Z341" si="342">IF(L337="BCD",J337/O337,0)</f>
        <v>0</v>
      </c>
      <c r="AA337" s="3">
        <f t="shared" ref="AA337:AA341" si="343">IF(L337="ABCD",J337/O337,0)</f>
        <v>0</v>
      </c>
      <c r="AC337" s="34">
        <f t="shared" ref="AC337:AC341" si="344">IF(L337="C",J337/O337,0)</f>
        <v>0</v>
      </c>
      <c r="AD337" s="3">
        <f t="shared" ref="AD337:AD341" si="345">IF(L337="CD",J337/O337,0)</f>
        <v>0</v>
      </c>
      <c r="AE337" s="3">
        <f t="shared" ref="AE337:AE341" si="346">IF(L337="ABC",J337/O337,0)</f>
        <v>0</v>
      </c>
      <c r="AF337" s="3">
        <f t="shared" ref="AF337:AF341" si="347">IF(L337="ABCD",J337/O337,0)</f>
        <v>0</v>
      </c>
      <c r="AG337" s="3">
        <f t="shared" ref="AG337:AG341" si="348">IF(L337="BC",J337/O337,0)</f>
        <v>0</v>
      </c>
      <c r="AH337" s="3">
        <f t="shared" ref="AH337:AH341" si="349">IF(L337="BCD",J337/O337,0)</f>
        <v>0</v>
      </c>
      <c r="AJ337" s="34">
        <f t="shared" ref="AJ337:AJ341" si="350">IF(L337="D",J337/O337,0)</f>
        <v>0</v>
      </c>
      <c r="AK337" s="3">
        <f t="shared" ref="AK337:AK341" si="351">IF(L337="ABCD",J337/O337,0)</f>
        <v>0</v>
      </c>
      <c r="AL337" s="3">
        <f t="shared" ref="AL337:AL341" si="352">IF(L337="BCD",J337/O337,0)</f>
        <v>0</v>
      </c>
      <c r="AM337" s="3">
        <f t="shared" ref="AM337:AM341" si="353">IF(L337="CD",J337/O337,0)</f>
        <v>0</v>
      </c>
      <c r="AO337" s="34">
        <f t="shared" ref="AO337:AO341" si="354">IF(L337="A",K337/O337,0)</f>
        <v>0</v>
      </c>
      <c r="AP337" s="3">
        <f t="shared" ref="AP337:AP341" si="355">IF(L337="AB",K337/O337,0)</f>
        <v>0</v>
      </c>
      <c r="AQ337" s="3">
        <f t="shared" ref="AQ337:AQ341" si="356">IF(L337="ABC",K337/O337,0)</f>
        <v>0</v>
      </c>
      <c r="AR337" s="3">
        <f t="shared" ref="AR337:AR341" si="357">IF(L337="ABCD",K337/O337,0)</f>
        <v>0</v>
      </c>
      <c r="AT337" s="34">
        <f t="shared" ref="AT337:AT341" si="358">IF(L337="B",K337/O337,0)</f>
        <v>0</v>
      </c>
      <c r="AU337" s="3">
        <f t="shared" ref="AU337:AU341" si="359">IF(L337="AB",K337/O337,0)</f>
        <v>0</v>
      </c>
      <c r="AV337" s="3">
        <f t="shared" ref="AV337:AV341" si="360">IF(L337="BC",K337/O337,0)</f>
        <v>0</v>
      </c>
      <c r="AW337" s="3">
        <f t="shared" ref="AW337:AW341" si="361">IF(L337="BCD",K337/O337,0)</f>
        <v>0</v>
      </c>
      <c r="AX337" s="3">
        <f t="shared" ref="AX337:AX341" si="362">IF(L337="ABCD",K337/O337,0)</f>
        <v>0</v>
      </c>
      <c r="AZ337" s="34">
        <f t="shared" ref="AZ337:AZ341" si="363">IF(L337="C",K337/O337,0)</f>
        <v>0</v>
      </c>
      <c r="BA337" s="3">
        <f t="shared" ref="BA337:BA341" si="364">IF(L337="CD",K337/O337,0)</f>
        <v>0</v>
      </c>
      <c r="BB337" s="3">
        <f t="shared" ref="BB337:BB341" si="365">IF(L337="ABC",K337/O337,0)</f>
        <v>0</v>
      </c>
      <c r="BC337" s="3">
        <f t="shared" ref="BC337:BC341" si="366">IF(L337="ABCD",K337/O337,0)</f>
        <v>0</v>
      </c>
      <c r="BD337" s="3">
        <f t="shared" ref="BD337:BD341" si="367">IF(L337="BC",K337/O337,0)</f>
        <v>0</v>
      </c>
      <c r="BE337" s="3">
        <f t="shared" ref="BE337:BE341" si="368">IF(L337="BCD",K337/O337,0)</f>
        <v>0</v>
      </c>
      <c r="BG337" s="34">
        <f t="shared" ref="BG337:BG341" si="369">IF(L337="D",K337/O337,0)</f>
        <v>0</v>
      </c>
      <c r="BH337" s="3">
        <f t="shared" ref="BH337:BH341" si="370">IF(L337="ABCD",K337/O337,0)</f>
        <v>0</v>
      </c>
      <c r="BI337" s="3">
        <f t="shared" ref="BI337:BI341" si="371">IF(L337="BCD",K337/O337,0)</f>
        <v>0</v>
      </c>
      <c r="BJ337" s="3">
        <f t="shared" ref="BJ337:BJ341" si="372">IF(L337="CD",K337/O337,0)</f>
        <v>0</v>
      </c>
    </row>
    <row r="338" spans="1:63" ht="17" x14ac:dyDescent="0.2">
      <c r="A338" s="4" t="s">
        <v>390</v>
      </c>
      <c r="B338" s="6">
        <v>1</v>
      </c>
      <c r="C338" s="6">
        <v>0</v>
      </c>
      <c r="D338" s="6">
        <v>0</v>
      </c>
      <c r="E338" s="10">
        <v>0</v>
      </c>
      <c r="F338" s="10">
        <v>0</v>
      </c>
      <c r="G338" s="10">
        <v>0</v>
      </c>
      <c r="H338" s="4"/>
      <c r="I338" s="13" t="s">
        <v>271</v>
      </c>
      <c r="J338" s="24">
        <f t="shared" ref="J338:J341" si="373" xml:space="preserve"> SUM(B338,C338,D338)</f>
        <v>1</v>
      </c>
      <c r="K338" s="24">
        <f t="shared" ref="K338:K341" si="374" xml:space="preserve"> SUM(B338,C338,D338,E338,F338,G338)</f>
        <v>1</v>
      </c>
      <c r="L338" s="24" t="s">
        <v>503</v>
      </c>
      <c r="M338" s="37"/>
      <c r="N338">
        <v>1</v>
      </c>
      <c r="O338">
        <f t="shared" si="332"/>
        <v>2</v>
      </c>
      <c r="P338">
        <f t="shared" si="333"/>
        <v>0.5</v>
      </c>
      <c r="Q338">
        <f t="shared" si="334"/>
        <v>0.5</v>
      </c>
      <c r="R338" s="43">
        <f t="shared" si="335"/>
        <v>0</v>
      </c>
      <c r="S338" s="6">
        <f t="shared" si="336"/>
        <v>0</v>
      </c>
      <c r="T338" s="6">
        <f t="shared" si="337"/>
        <v>0</v>
      </c>
      <c r="U338" s="6">
        <f t="shared" si="338"/>
        <v>0</v>
      </c>
      <c r="V338" s="6"/>
      <c r="W338" s="43">
        <f t="shared" si="339"/>
        <v>0</v>
      </c>
      <c r="X338" s="6">
        <f t="shared" si="340"/>
        <v>0</v>
      </c>
      <c r="Y338" s="6">
        <f t="shared" si="341"/>
        <v>0.5</v>
      </c>
      <c r="Z338" s="6">
        <f t="shared" si="342"/>
        <v>0</v>
      </c>
      <c r="AA338" s="6">
        <f t="shared" si="343"/>
        <v>0</v>
      </c>
      <c r="AB338" s="6"/>
      <c r="AC338" s="43">
        <f t="shared" si="344"/>
        <v>0</v>
      </c>
      <c r="AD338" s="6">
        <f t="shared" si="345"/>
        <v>0</v>
      </c>
      <c r="AE338" s="6">
        <f t="shared" si="346"/>
        <v>0</v>
      </c>
      <c r="AF338" s="6">
        <f t="shared" si="347"/>
        <v>0</v>
      </c>
      <c r="AG338" s="6">
        <f t="shared" si="348"/>
        <v>0.5</v>
      </c>
      <c r="AH338" s="6">
        <f t="shared" si="349"/>
        <v>0</v>
      </c>
      <c r="AI338" s="6"/>
      <c r="AJ338" s="43">
        <f t="shared" si="350"/>
        <v>0</v>
      </c>
      <c r="AK338" s="6">
        <f t="shared" si="351"/>
        <v>0</v>
      </c>
      <c r="AL338" s="6">
        <f t="shared" si="352"/>
        <v>0</v>
      </c>
      <c r="AM338" s="6">
        <f t="shared" si="353"/>
        <v>0</v>
      </c>
      <c r="AN338" s="6"/>
      <c r="AO338" s="35">
        <f t="shared" si="354"/>
        <v>0</v>
      </c>
      <c r="AP338">
        <f t="shared" si="355"/>
        <v>0</v>
      </c>
      <c r="AQ338">
        <f t="shared" si="356"/>
        <v>0</v>
      </c>
      <c r="AR338">
        <f t="shared" si="357"/>
        <v>0</v>
      </c>
      <c r="AT338" s="35">
        <f t="shared" si="358"/>
        <v>0</v>
      </c>
      <c r="AU338">
        <f t="shared" si="359"/>
        <v>0</v>
      </c>
      <c r="AV338">
        <f t="shared" si="360"/>
        <v>0.5</v>
      </c>
      <c r="AW338">
        <f t="shared" si="361"/>
        <v>0</v>
      </c>
      <c r="AX338">
        <f t="shared" si="362"/>
        <v>0</v>
      </c>
      <c r="AZ338" s="35">
        <f t="shared" si="363"/>
        <v>0</v>
      </c>
      <c r="BA338">
        <f t="shared" si="364"/>
        <v>0</v>
      </c>
      <c r="BB338">
        <f t="shared" si="365"/>
        <v>0</v>
      </c>
      <c r="BC338">
        <f t="shared" si="366"/>
        <v>0</v>
      </c>
      <c r="BD338">
        <f t="shared" si="367"/>
        <v>0.5</v>
      </c>
      <c r="BE338">
        <f t="shared" si="368"/>
        <v>0</v>
      </c>
      <c r="BG338" s="35">
        <f t="shared" si="369"/>
        <v>0</v>
      </c>
      <c r="BH338">
        <f t="shared" si="370"/>
        <v>0</v>
      </c>
      <c r="BI338">
        <f t="shared" si="371"/>
        <v>0</v>
      </c>
      <c r="BJ338">
        <f t="shared" si="372"/>
        <v>0</v>
      </c>
    </row>
    <row r="339" spans="1:63" ht="51" x14ac:dyDescent="0.2">
      <c r="A339" s="4" t="s">
        <v>391</v>
      </c>
      <c r="B339" s="6">
        <v>1</v>
      </c>
      <c r="C339" s="6">
        <v>0</v>
      </c>
      <c r="D339" s="6">
        <v>0</v>
      </c>
      <c r="E339" s="10">
        <v>0</v>
      </c>
      <c r="F339" s="10">
        <v>0</v>
      </c>
      <c r="G339" s="10">
        <v>0</v>
      </c>
      <c r="H339" s="4"/>
      <c r="I339" s="13" t="s">
        <v>392</v>
      </c>
      <c r="J339" s="24">
        <f t="shared" si="373"/>
        <v>1</v>
      </c>
      <c r="K339" s="24">
        <f t="shared" si="374"/>
        <v>1</v>
      </c>
      <c r="L339" s="24" t="s">
        <v>440</v>
      </c>
      <c r="M339" s="37"/>
      <c r="N339">
        <v>1</v>
      </c>
      <c r="O339">
        <f t="shared" si="332"/>
        <v>1</v>
      </c>
      <c r="P339">
        <f t="shared" si="333"/>
        <v>1</v>
      </c>
      <c r="Q339">
        <f t="shared" si="334"/>
        <v>1</v>
      </c>
      <c r="R339" s="43">
        <f t="shared" si="335"/>
        <v>1</v>
      </c>
      <c r="S339" s="6">
        <f t="shared" si="336"/>
        <v>0</v>
      </c>
      <c r="T339" s="6">
        <f t="shared" si="337"/>
        <v>0</v>
      </c>
      <c r="U339" s="6">
        <f t="shared" si="338"/>
        <v>0</v>
      </c>
      <c r="V339" s="6"/>
      <c r="W339" s="43">
        <f t="shared" si="339"/>
        <v>0</v>
      </c>
      <c r="X339" s="6">
        <f t="shared" si="340"/>
        <v>0</v>
      </c>
      <c r="Y339" s="6">
        <f t="shared" si="341"/>
        <v>0</v>
      </c>
      <c r="Z339" s="6">
        <f t="shared" si="342"/>
        <v>0</v>
      </c>
      <c r="AA339" s="6">
        <f t="shared" si="343"/>
        <v>0</v>
      </c>
      <c r="AB339" s="6"/>
      <c r="AC339" s="43">
        <f t="shared" si="344"/>
        <v>0</v>
      </c>
      <c r="AD339" s="6">
        <f t="shared" si="345"/>
        <v>0</v>
      </c>
      <c r="AE339" s="6">
        <f t="shared" si="346"/>
        <v>0</v>
      </c>
      <c r="AF339" s="6">
        <f t="shared" si="347"/>
        <v>0</v>
      </c>
      <c r="AG339" s="6">
        <f t="shared" si="348"/>
        <v>0</v>
      </c>
      <c r="AH339" s="6">
        <f t="shared" si="349"/>
        <v>0</v>
      </c>
      <c r="AI339" s="6"/>
      <c r="AJ339" s="43">
        <f t="shared" si="350"/>
        <v>0</v>
      </c>
      <c r="AK339" s="6">
        <f t="shared" si="351"/>
        <v>0</v>
      </c>
      <c r="AL339" s="6">
        <f t="shared" si="352"/>
        <v>0</v>
      </c>
      <c r="AM339" s="6">
        <f t="shared" si="353"/>
        <v>0</v>
      </c>
      <c r="AN339" s="6"/>
      <c r="AO339" s="35">
        <f t="shared" si="354"/>
        <v>1</v>
      </c>
      <c r="AP339">
        <f t="shared" si="355"/>
        <v>0</v>
      </c>
      <c r="AQ339">
        <f t="shared" si="356"/>
        <v>0</v>
      </c>
      <c r="AR339">
        <f t="shared" si="357"/>
        <v>0</v>
      </c>
      <c r="AT339" s="35">
        <f t="shared" si="358"/>
        <v>0</v>
      </c>
      <c r="AU339">
        <f t="shared" si="359"/>
        <v>0</v>
      </c>
      <c r="AV339">
        <f t="shared" si="360"/>
        <v>0</v>
      </c>
      <c r="AW339">
        <f t="shared" si="361"/>
        <v>0</v>
      </c>
      <c r="AX339">
        <f t="shared" si="362"/>
        <v>0</v>
      </c>
      <c r="AZ339" s="35">
        <f t="shared" si="363"/>
        <v>0</v>
      </c>
      <c r="BA339">
        <f t="shared" si="364"/>
        <v>0</v>
      </c>
      <c r="BB339">
        <f t="shared" si="365"/>
        <v>0</v>
      </c>
      <c r="BC339">
        <f t="shared" si="366"/>
        <v>0</v>
      </c>
      <c r="BD339">
        <f t="shared" si="367"/>
        <v>0</v>
      </c>
      <c r="BE339">
        <f t="shared" si="368"/>
        <v>0</v>
      </c>
      <c r="BG339" s="35">
        <f t="shared" si="369"/>
        <v>0</v>
      </c>
      <c r="BH339">
        <f t="shared" si="370"/>
        <v>0</v>
      </c>
      <c r="BI339">
        <f t="shared" si="371"/>
        <v>0</v>
      </c>
      <c r="BJ339">
        <f t="shared" si="372"/>
        <v>0</v>
      </c>
    </row>
    <row r="340" spans="1:63" ht="34" x14ac:dyDescent="0.2">
      <c r="A340" s="4" t="s">
        <v>393</v>
      </c>
      <c r="B340" s="6">
        <v>2</v>
      </c>
      <c r="C340" s="6">
        <v>0</v>
      </c>
      <c r="D340" s="6">
        <v>0</v>
      </c>
      <c r="E340" s="10">
        <v>1</v>
      </c>
      <c r="F340" s="10">
        <v>0</v>
      </c>
      <c r="G340" s="10">
        <v>0</v>
      </c>
      <c r="H340" s="4"/>
      <c r="I340" s="13" t="s">
        <v>359</v>
      </c>
      <c r="J340" s="24">
        <f t="shared" si="373"/>
        <v>2</v>
      </c>
      <c r="K340" s="24">
        <f t="shared" si="374"/>
        <v>3</v>
      </c>
      <c r="L340" s="24" t="s">
        <v>482</v>
      </c>
      <c r="M340" s="37"/>
      <c r="N340">
        <v>1</v>
      </c>
      <c r="O340">
        <f t="shared" si="332"/>
        <v>2</v>
      </c>
      <c r="P340">
        <f t="shared" si="333"/>
        <v>1</v>
      </c>
      <c r="Q340">
        <f t="shared" si="334"/>
        <v>1.5</v>
      </c>
      <c r="R340" s="43">
        <f t="shared" si="335"/>
        <v>0</v>
      </c>
      <c r="S340" s="6">
        <f t="shared" si="336"/>
        <v>1</v>
      </c>
      <c r="T340" s="6">
        <f t="shared" si="337"/>
        <v>0</v>
      </c>
      <c r="U340" s="6">
        <f t="shared" si="338"/>
        <v>0</v>
      </c>
      <c r="V340" s="6"/>
      <c r="W340" s="43">
        <f t="shared" si="339"/>
        <v>0</v>
      </c>
      <c r="X340" s="6">
        <f t="shared" si="340"/>
        <v>1</v>
      </c>
      <c r="Y340" s="6">
        <f t="shared" si="341"/>
        <v>0</v>
      </c>
      <c r="Z340" s="6">
        <f t="shared" si="342"/>
        <v>0</v>
      </c>
      <c r="AA340" s="6">
        <f t="shared" si="343"/>
        <v>0</v>
      </c>
      <c r="AB340" s="6"/>
      <c r="AC340" s="43">
        <f t="shared" si="344"/>
        <v>0</v>
      </c>
      <c r="AD340" s="6">
        <f t="shared" si="345"/>
        <v>0</v>
      </c>
      <c r="AE340" s="6">
        <f t="shared" si="346"/>
        <v>0</v>
      </c>
      <c r="AF340" s="6">
        <f t="shared" si="347"/>
        <v>0</v>
      </c>
      <c r="AG340" s="6">
        <f t="shared" si="348"/>
        <v>0</v>
      </c>
      <c r="AH340" s="6">
        <f t="shared" si="349"/>
        <v>0</v>
      </c>
      <c r="AI340" s="6"/>
      <c r="AJ340" s="43">
        <f t="shared" si="350"/>
        <v>0</v>
      </c>
      <c r="AK340" s="6">
        <f t="shared" si="351"/>
        <v>0</v>
      </c>
      <c r="AL340" s="6">
        <f t="shared" si="352"/>
        <v>0</v>
      </c>
      <c r="AM340" s="6">
        <f t="shared" si="353"/>
        <v>0</v>
      </c>
      <c r="AN340" s="6"/>
      <c r="AO340" s="35">
        <f t="shared" si="354"/>
        <v>0</v>
      </c>
      <c r="AP340">
        <f t="shared" si="355"/>
        <v>1.5</v>
      </c>
      <c r="AQ340">
        <f t="shared" si="356"/>
        <v>0</v>
      </c>
      <c r="AR340">
        <f t="shared" si="357"/>
        <v>0</v>
      </c>
      <c r="AT340" s="35">
        <f t="shared" si="358"/>
        <v>0</v>
      </c>
      <c r="AU340">
        <f t="shared" si="359"/>
        <v>1.5</v>
      </c>
      <c r="AV340">
        <f t="shared" si="360"/>
        <v>0</v>
      </c>
      <c r="AW340">
        <f t="shared" si="361"/>
        <v>0</v>
      </c>
      <c r="AX340">
        <f t="shared" si="362"/>
        <v>0</v>
      </c>
      <c r="AZ340" s="35">
        <f t="shared" si="363"/>
        <v>0</v>
      </c>
      <c r="BA340">
        <f t="shared" si="364"/>
        <v>0</v>
      </c>
      <c r="BB340">
        <f t="shared" si="365"/>
        <v>0</v>
      </c>
      <c r="BC340">
        <f t="shared" si="366"/>
        <v>0</v>
      </c>
      <c r="BD340">
        <f t="shared" si="367"/>
        <v>0</v>
      </c>
      <c r="BE340">
        <f t="shared" si="368"/>
        <v>0</v>
      </c>
      <c r="BG340" s="35">
        <f t="shared" si="369"/>
        <v>0</v>
      </c>
      <c r="BH340">
        <f t="shared" si="370"/>
        <v>0</v>
      </c>
      <c r="BI340">
        <f t="shared" si="371"/>
        <v>0</v>
      </c>
      <c r="BJ340">
        <f t="shared" si="372"/>
        <v>0</v>
      </c>
    </row>
    <row r="341" spans="1:63" ht="17" x14ac:dyDescent="0.2">
      <c r="A341" s="4" t="s">
        <v>195</v>
      </c>
      <c r="B341" s="6">
        <v>1</v>
      </c>
      <c r="C341" s="6">
        <v>0</v>
      </c>
      <c r="D341" s="6">
        <v>0</v>
      </c>
      <c r="E341" s="10">
        <v>0</v>
      </c>
      <c r="F341" s="10">
        <v>0</v>
      </c>
      <c r="G341" s="10">
        <v>0</v>
      </c>
      <c r="H341" s="4"/>
      <c r="I341" s="13" t="s">
        <v>78</v>
      </c>
      <c r="J341" s="24">
        <f t="shared" si="373"/>
        <v>1</v>
      </c>
      <c r="K341" s="24">
        <f t="shared" si="374"/>
        <v>1</v>
      </c>
      <c r="L341" s="24"/>
      <c r="M341" s="37"/>
      <c r="N341">
        <v>1</v>
      </c>
      <c r="O341">
        <f t="shared" si="332"/>
        <v>0</v>
      </c>
      <c r="P341" t="e">
        <f t="shared" si="333"/>
        <v>#DIV/0!</v>
      </c>
      <c r="Q341" t="e">
        <f t="shared" si="334"/>
        <v>#DIV/0!</v>
      </c>
      <c r="R341" s="43">
        <f t="shared" si="335"/>
        <v>0</v>
      </c>
      <c r="S341" s="6">
        <f t="shared" si="336"/>
        <v>0</v>
      </c>
      <c r="T341" s="6">
        <f t="shared" si="337"/>
        <v>0</v>
      </c>
      <c r="U341" s="6">
        <f t="shared" si="338"/>
        <v>0</v>
      </c>
      <c r="V341" s="6"/>
      <c r="W341" s="43">
        <f t="shared" si="339"/>
        <v>0</v>
      </c>
      <c r="X341" s="6">
        <f t="shared" si="340"/>
        <v>0</v>
      </c>
      <c r="Y341" s="6">
        <f t="shared" si="341"/>
        <v>0</v>
      </c>
      <c r="Z341" s="6">
        <f t="shared" si="342"/>
        <v>0</v>
      </c>
      <c r="AA341" s="6">
        <f t="shared" si="343"/>
        <v>0</v>
      </c>
      <c r="AB341" s="6"/>
      <c r="AC341" s="43">
        <f t="shared" si="344"/>
        <v>0</v>
      </c>
      <c r="AD341" s="6">
        <f t="shared" si="345"/>
        <v>0</v>
      </c>
      <c r="AE341" s="6">
        <f t="shared" si="346"/>
        <v>0</v>
      </c>
      <c r="AF341" s="6">
        <f t="shared" si="347"/>
        <v>0</v>
      </c>
      <c r="AG341" s="6">
        <f t="shared" si="348"/>
        <v>0</v>
      </c>
      <c r="AH341" s="6">
        <f t="shared" si="349"/>
        <v>0</v>
      </c>
      <c r="AI341" s="6"/>
      <c r="AJ341" s="43">
        <f t="shared" si="350"/>
        <v>0</v>
      </c>
      <c r="AK341" s="6">
        <f t="shared" si="351"/>
        <v>0</v>
      </c>
      <c r="AL341" s="6">
        <f t="shared" si="352"/>
        <v>0</v>
      </c>
      <c r="AM341" s="6">
        <f t="shared" si="353"/>
        <v>0</v>
      </c>
      <c r="AN341" s="6"/>
      <c r="AO341" s="35">
        <f t="shared" si="354"/>
        <v>0</v>
      </c>
      <c r="AP341">
        <f t="shared" si="355"/>
        <v>0</v>
      </c>
      <c r="AQ341">
        <f t="shared" si="356"/>
        <v>0</v>
      </c>
      <c r="AR341">
        <f t="shared" si="357"/>
        <v>0</v>
      </c>
      <c r="AT341" s="35">
        <f t="shared" si="358"/>
        <v>0</v>
      </c>
      <c r="AU341">
        <f t="shared" si="359"/>
        <v>0</v>
      </c>
      <c r="AV341">
        <f t="shared" si="360"/>
        <v>0</v>
      </c>
      <c r="AW341">
        <f t="shared" si="361"/>
        <v>0</v>
      </c>
      <c r="AX341">
        <f t="shared" si="362"/>
        <v>0</v>
      </c>
      <c r="AZ341" s="35">
        <f t="shared" si="363"/>
        <v>0</v>
      </c>
      <c r="BA341">
        <f t="shared" si="364"/>
        <v>0</v>
      </c>
      <c r="BB341">
        <f t="shared" si="365"/>
        <v>0</v>
      </c>
      <c r="BC341">
        <f t="shared" si="366"/>
        <v>0</v>
      </c>
      <c r="BD341">
        <f t="shared" si="367"/>
        <v>0</v>
      </c>
      <c r="BE341">
        <f t="shared" si="368"/>
        <v>0</v>
      </c>
      <c r="BG341" s="35">
        <f t="shared" si="369"/>
        <v>0</v>
      </c>
      <c r="BH341">
        <f t="shared" si="370"/>
        <v>0</v>
      </c>
      <c r="BI341">
        <f t="shared" si="371"/>
        <v>0</v>
      </c>
      <c r="BJ341">
        <f t="shared" si="372"/>
        <v>0</v>
      </c>
    </row>
    <row r="343" spans="1:63" s="60" customFormat="1" x14ac:dyDescent="0.2">
      <c r="AS343" s="60">
        <f>SUM(AO338:AR341)</f>
        <v>2.5</v>
      </c>
      <c r="AY343" s="60">
        <f>SUM(AT338:AX341)</f>
        <v>2</v>
      </c>
      <c r="BF343" s="60">
        <f>SUM(AZ338:BE341)</f>
        <v>0.5</v>
      </c>
      <c r="BK343" s="60">
        <f>SUM(BG338:BJ341)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E3D3-DD19-A545-AC74-CDFC40835FA2}">
  <dimension ref="A1:K10"/>
  <sheetViews>
    <sheetView workbookViewId="0">
      <selection activeCell="M12" sqref="M12"/>
    </sheetView>
  </sheetViews>
  <sheetFormatPr baseColWidth="10" defaultRowHeight="16" x14ac:dyDescent="0.2"/>
  <cols>
    <col min="1" max="1" width="25.1640625" customWidth="1"/>
  </cols>
  <sheetData>
    <row r="1" spans="1:11" x14ac:dyDescent="0.2">
      <c r="B1" t="s">
        <v>440</v>
      </c>
      <c r="C1" t="s">
        <v>433</v>
      </c>
      <c r="D1" t="s">
        <v>504</v>
      </c>
      <c r="E1" t="s">
        <v>505</v>
      </c>
    </row>
    <row r="2" spans="1:11" x14ac:dyDescent="0.2">
      <c r="A2" t="s">
        <v>380</v>
      </c>
      <c r="B2">
        <v>60.5</v>
      </c>
      <c r="C2">
        <v>197.5</v>
      </c>
      <c r="D2">
        <v>236</v>
      </c>
      <c r="E2">
        <v>3</v>
      </c>
    </row>
    <row r="3" spans="1:11" x14ac:dyDescent="0.2">
      <c r="A3" t="s">
        <v>596</v>
      </c>
      <c r="B3">
        <v>141.66659999999999</v>
      </c>
      <c r="C3">
        <v>121.5</v>
      </c>
      <c r="D3">
        <v>56.666600000000003</v>
      </c>
      <c r="E3">
        <v>18.5</v>
      </c>
    </row>
    <row r="4" spans="1:11" x14ac:dyDescent="0.2">
      <c r="A4" t="s">
        <v>597</v>
      </c>
      <c r="B4">
        <v>44.166600000000003</v>
      </c>
      <c r="C4">
        <v>57.666600000000003</v>
      </c>
      <c r="D4">
        <v>124.6666</v>
      </c>
      <c r="E4">
        <v>158.5</v>
      </c>
    </row>
    <row r="5" spans="1:11" x14ac:dyDescent="0.2">
      <c r="A5" t="s">
        <v>598</v>
      </c>
      <c r="B5">
        <v>11.333299999999999</v>
      </c>
      <c r="C5">
        <v>76.333299999999994</v>
      </c>
      <c r="D5">
        <v>31.166599999999999</v>
      </c>
      <c r="E5">
        <v>0.83330000000000004</v>
      </c>
    </row>
    <row r="6" spans="1:11" x14ac:dyDescent="0.2">
      <c r="A6" t="s">
        <v>600</v>
      </c>
      <c r="B6">
        <v>0</v>
      </c>
      <c r="C6">
        <v>2.5</v>
      </c>
      <c r="D6">
        <v>5.5</v>
      </c>
      <c r="E6">
        <v>0</v>
      </c>
    </row>
    <row r="7" spans="1:11" x14ac:dyDescent="0.2">
      <c r="A7" t="s">
        <v>276</v>
      </c>
      <c r="B7">
        <v>0.5</v>
      </c>
      <c r="C7">
        <v>12.5</v>
      </c>
      <c r="D7">
        <v>25</v>
      </c>
      <c r="E7">
        <v>26</v>
      </c>
    </row>
    <row r="8" spans="1:11" x14ac:dyDescent="0.2">
      <c r="A8" t="s">
        <v>603</v>
      </c>
      <c r="B8">
        <v>2.5</v>
      </c>
      <c r="C8">
        <v>2</v>
      </c>
      <c r="D8">
        <v>0.5</v>
      </c>
      <c r="E8">
        <v>0</v>
      </c>
      <c r="H8" t="s">
        <v>440</v>
      </c>
      <c r="I8" t="s">
        <v>433</v>
      </c>
      <c r="J8" t="s">
        <v>504</v>
      </c>
      <c r="K8" t="s">
        <v>505</v>
      </c>
    </row>
    <row r="9" spans="1:11" x14ac:dyDescent="0.2">
      <c r="H9">
        <v>261</v>
      </c>
      <c r="I9">
        <v>470</v>
      </c>
      <c r="J9">
        <v>479</v>
      </c>
      <c r="K9">
        <v>207</v>
      </c>
    </row>
    <row r="10" spans="1:11" x14ac:dyDescent="0.2">
      <c r="B10">
        <f>SUM(B2:B8)</f>
        <v>260.66649999999998</v>
      </c>
      <c r="C10">
        <f t="shared" ref="C10:E10" si="0">SUM(C2:C8)</f>
        <v>469.99990000000003</v>
      </c>
      <c r="D10">
        <f t="shared" si="0"/>
        <v>479.49980000000005</v>
      </c>
      <c r="E10">
        <f t="shared" si="0"/>
        <v>206.83330000000001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B0D6-A6D1-934B-8AB6-3D40C419C288}">
  <dimension ref="A1:O18"/>
  <sheetViews>
    <sheetView workbookViewId="0">
      <selection activeCell="B10" sqref="B10:E10"/>
    </sheetView>
  </sheetViews>
  <sheetFormatPr baseColWidth="10" defaultRowHeight="16" x14ac:dyDescent="0.2"/>
  <sheetData>
    <row r="1" spans="1:15" x14ac:dyDescent="0.2">
      <c r="B1" t="s">
        <v>440</v>
      </c>
      <c r="C1" t="s">
        <v>433</v>
      </c>
      <c r="D1" t="s">
        <v>504</v>
      </c>
      <c r="E1" t="s">
        <v>505</v>
      </c>
    </row>
    <row r="2" spans="1:15" x14ac:dyDescent="0.2">
      <c r="A2" t="s">
        <v>380</v>
      </c>
      <c r="B2">
        <v>60.5</v>
      </c>
      <c r="C2">
        <v>197.5</v>
      </c>
      <c r="D2">
        <v>236</v>
      </c>
      <c r="E2">
        <v>3</v>
      </c>
      <c r="G2">
        <f>B2/(B10/100)</f>
        <v>23.209733510059788</v>
      </c>
      <c r="H2">
        <f>C2/(C10/100)</f>
        <v>42.021285536443727</v>
      </c>
      <c r="I2">
        <f>D2/(D10/100)</f>
        <v>49.217955878188057</v>
      </c>
      <c r="J2">
        <f>E2/(E10/100)</f>
        <v>1.4504434247289968</v>
      </c>
      <c r="L2" s="66">
        <v>23</v>
      </c>
      <c r="M2" s="66">
        <v>42</v>
      </c>
      <c r="N2" s="66">
        <v>49</v>
      </c>
      <c r="O2" s="66">
        <v>1</v>
      </c>
    </row>
    <row r="3" spans="1:15" x14ac:dyDescent="0.2">
      <c r="A3" t="s">
        <v>596</v>
      </c>
      <c r="B3">
        <v>141.66659999999999</v>
      </c>
      <c r="C3">
        <v>121.5</v>
      </c>
      <c r="D3">
        <v>56.666600000000003</v>
      </c>
      <c r="E3">
        <v>18.5</v>
      </c>
      <c r="G3">
        <f t="shared" ref="G3:J3" si="0">B3/(B11/100)</f>
        <v>54.347835260764228</v>
      </c>
      <c r="H3">
        <f t="shared" si="0"/>
        <v>25.851069330014752</v>
      </c>
      <c r="I3">
        <f t="shared" si="0"/>
        <v>11.817856858334457</v>
      </c>
      <c r="J3">
        <f t="shared" si="0"/>
        <v>8.944401119162146</v>
      </c>
      <c r="L3" s="66">
        <v>54</v>
      </c>
      <c r="M3" s="66">
        <v>26</v>
      </c>
      <c r="N3" s="66">
        <v>12</v>
      </c>
      <c r="O3" s="66">
        <v>9</v>
      </c>
    </row>
    <row r="4" spans="1:15" x14ac:dyDescent="0.2">
      <c r="A4" t="s">
        <v>597</v>
      </c>
      <c r="B4">
        <v>44.166600000000003</v>
      </c>
      <c r="C4">
        <v>57.666600000000003</v>
      </c>
      <c r="D4">
        <v>124.6666</v>
      </c>
      <c r="E4">
        <v>158.5</v>
      </c>
      <c r="G4">
        <f t="shared" ref="G4:J4" si="1">B4/(B12/100)</f>
        <v>16.943719273477797</v>
      </c>
      <c r="H4">
        <f t="shared" si="1"/>
        <v>12.269491972232334</v>
      </c>
      <c r="I4">
        <f t="shared" si="1"/>
        <v>25.999301772388645</v>
      </c>
      <c r="J4">
        <f t="shared" si="1"/>
        <v>76.631760939848661</v>
      </c>
      <c r="L4" s="66">
        <v>17</v>
      </c>
      <c r="M4" s="66">
        <v>12</v>
      </c>
      <c r="N4" s="66">
        <v>26</v>
      </c>
      <c r="O4" s="66">
        <v>77</v>
      </c>
    </row>
    <row r="5" spans="1:15" x14ac:dyDescent="0.2">
      <c r="A5" t="s">
        <v>598</v>
      </c>
      <c r="B5">
        <v>11.333299999999999</v>
      </c>
      <c r="C5">
        <v>76.333299999999994</v>
      </c>
      <c r="D5">
        <v>31.166599999999999</v>
      </c>
      <c r="E5">
        <v>0.83330000000000004</v>
      </c>
      <c r="G5">
        <f t="shared" ref="G5:J5" si="2">B5/(B13/100)</f>
        <v>4.3478160791662912</v>
      </c>
      <c r="H5">
        <f t="shared" si="2"/>
        <v>16.24113111513428</v>
      </c>
      <c r="I5">
        <f t="shared" si="2"/>
        <v>6.4998150155641357</v>
      </c>
      <c r="J5">
        <f t="shared" si="2"/>
        <v>0.40288483527555768</v>
      </c>
      <c r="L5" s="66">
        <v>4</v>
      </c>
      <c r="M5" s="66">
        <v>16</v>
      </c>
      <c r="N5" s="66">
        <v>6</v>
      </c>
      <c r="O5" s="66">
        <v>0</v>
      </c>
    </row>
    <row r="6" spans="1:15" x14ac:dyDescent="0.2">
      <c r="A6" t="s">
        <v>600</v>
      </c>
      <c r="B6">
        <v>0</v>
      </c>
      <c r="C6">
        <v>2.5</v>
      </c>
      <c r="D6">
        <v>5.5</v>
      </c>
      <c r="E6">
        <v>0</v>
      </c>
      <c r="G6">
        <f t="shared" ref="G6:J6" si="3">B6/(B14/100)</f>
        <v>0</v>
      </c>
      <c r="H6">
        <f t="shared" si="3"/>
        <v>0.53191500679042703</v>
      </c>
      <c r="I6">
        <f t="shared" si="3"/>
        <v>1.1470286327543828</v>
      </c>
      <c r="J6">
        <f t="shared" si="3"/>
        <v>0</v>
      </c>
      <c r="L6" s="66">
        <v>0</v>
      </c>
      <c r="M6" s="66">
        <v>1</v>
      </c>
      <c r="N6" s="66">
        <v>1</v>
      </c>
      <c r="O6" s="66">
        <v>0</v>
      </c>
    </row>
    <row r="7" spans="1:15" x14ac:dyDescent="0.2">
      <c r="A7" t="s">
        <v>276</v>
      </c>
      <c r="B7">
        <v>0.5</v>
      </c>
      <c r="C7">
        <v>12.5</v>
      </c>
      <c r="D7">
        <v>25</v>
      </c>
      <c r="E7">
        <v>26</v>
      </c>
      <c r="G7">
        <f t="shared" ref="G7:J7" si="4">B7/(B15/100)</f>
        <v>0.19181597942198172</v>
      </c>
      <c r="H7">
        <f t="shared" si="4"/>
        <v>2.6595750339521347</v>
      </c>
      <c r="I7">
        <f t="shared" si="4"/>
        <v>5.2137665125199222</v>
      </c>
      <c r="J7">
        <f t="shared" si="4"/>
        <v>12.570509680984639</v>
      </c>
      <c r="L7" s="66">
        <v>0</v>
      </c>
      <c r="M7" s="66">
        <v>3</v>
      </c>
      <c r="N7" s="66">
        <v>5</v>
      </c>
      <c r="O7" s="66">
        <v>13</v>
      </c>
    </row>
    <row r="8" spans="1:15" x14ac:dyDescent="0.2">
      <c r="A8" t="s">
        <v>603</v>
      </c>
      <c r="B8">
        <v>2.5</v>
      </c>
      <c r="C8">
        <v>2</v>
      </c>
      <c r="D8">
        <v>0.5</v>
      </c>
      <c r="E8">
        <v>0</v>
      </c>
      <c r="G8">
        <f t="shared" ref="G8:J8" si="5">B8/(B16/100)</f>
        <v>0.9590798971099086</v>
      </c>
      <c r="H8">
        <f t="shared" si="5"/>
        <v>0.4255320054323416</v>
      </c>
      <c r="I8">
        <f t="shared" si="5"/>
        <v>0.10427533025039844</v>
      </c>
      <c r="J8">
        <f t="shared" si="5"/>
        <v>0</v>
      </c>
      <c r="L8" s="66">
        <v>1</v>
      </c>
      <c r="M8" s="66">
        <v>0</v>
      </c>
      <c r="N8" s="66">
        <v>0</v>
      </c>
      <c r="O8" s="66">
        <v>0</v>
      </c>
    </row>
    <row r="10" spans="1:15" x14ac:dyDescent="0.2">
      <c r="B10">
        <f>SUM(B2:B8)</f>
        <v>260.66649999999998</v>
      </c>
      <c r="C10">
        <f t="shared" ref="C10:E10" si="6">SUM(C2:C8)</f>
        <v>469.99990000000003</v>
      </c>
      <c r="D10">
        <f t="shared" si="6"/>
        <v>479.49980000000005</v>
      </c>
      <c r="E10">
        <f t="shared" si="6"/>
        <v>206.83330000000001</v>
      </c>
    </row>
    <row r="11" spans="1:15" x14ac:dyDescent="0.2">
      <c r="B11">
        <v>260.66649999999998</v>
      </c>
      <c r="C11">
        <v>469.99990000000003</v>
      </c>
      <c r="D11">
        <v>479.49979999999999</v>
      </c>
      <c r="E11">
        <v>206.83330000000001</v>
      </c>
    </row>
    <row r="12" spans="1:15" x14ac:dyDescent="0.2">
      <c r="B12">
        <v>260.66649999999998</v>
      </c>
      <c r="C12">
        <v>469.99990000000003</v>
      </c>
      <c r="D12">
        <v>479.49979999999999</v>
      </c>
      <c r="E12">
        <v>206.83330000000001</v>
      </c>
    </row>
    <row r="13" spans="1:15" x14ac:dyDescent="0.2">
      <c r="B13">
        <v>260.66649999999998</v>
      </c>
      <c r="C13">
        <v>469.99990000000003</v>
      </c>
      <c r="D13">
        <v>479.49979999999999</v>
      </c>
      <c r="E13">
        <v>206.83330000000001</v>
      </c>
    </row>
    <row r="14" spans="1:15" x14ac:dyDescent="0.2">
      <c r="B14">
        <v>260.66649999999998</v>
      </c>
      <c r="C14">
        <v>469.99990000000003</v>
      </c>
      <c r="D14">
        <v>479.49979999999999</v>
      </c>
      <c r="E14">
        <v>206.83330000000001</v>
      </c>
    </row>
    <row r="15" spans="1:15" x14ac:dyDescent="0.2">
      <c r="B15">
        <v>260.66649999999998</v>
      </c>
      <c r="C15">
        <v>469.99990000000003</v>
      </c>
      <c r="D15">
        <v>479.49979999999999</v>
      </c>
      <c r="E15">
        <v>206.83330000000001</v>
      </c>
    </row>
    <row r="16" spans="1:15" x14ac:dyDescent="0.2">
      <c r="B16">
        <v>260.66649999999998</v>
      </c>
      <c r="C16">
        <v>469.99990000000003</v>
      </c>
      <c r="D16">
        <v>479.49979999999999</v>
      </c>
      <c r="E16">
        <v>206.83330000000001</v>
      </c>
    </row>
    <row r="17" spans="2:5" x14ac:dyDescent="0.2">
      <c r="B17">
        <v>260.66649999999998</v>
      </c>
      <c r="C17">
        <v>469.99990000000003</v>
      </c>
      <c r="D17">
        <v>479.49979999999999</v>
      </c>
      <c r="E17">
        <v>206.83330000000001</v>
      </c>
    </row>
    <row r="18" spans="2:5" x14ac:dyDescent="0.2">
      <c r="B18">
        <v>260.66649999999998</v>
      </c>
      <c r="C18">
        <v>469.99990000000003</v>
      </c>
      <c r="D18">
        <v>479.49979999999999</v>
      </c>
      <c r="E18">
        <v>206.83330000000001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B870-B1B1-9744-A0B7-55BFFAAC48AE}">
  <dimension ref="A2:H10"/>
  <sheetViews>
    <sheetView tabSelected="1" workbookViewId="0">
      <selection activeCell="H10" sqref="H10"/>
    </sheetView>
  </sheetViews>
  <sheetFormatPr baseColWidth="10" defaultRowHeight="16" x14ac:dyDescent="0.2"/>
  <sheetData>
    <row r="2" spans="1:8" x14ac:dyDescent="0.2">
      <c r="A2" t="s">
        <v>380</v>
      </c>
      <c r="B2" s="66">
        <v>23</v>
      </c>
      <c r="C2" s="66">
        <v>42</v>
      </c>
      <c r="D2" s="66">
        <v>49</v>
      </c>
      <c r="E2" s="66">
        <v>1</v>
      </c>
    </row>
    <row r="3" spans="1:8" x14ac:dyDescent="0.2">
      <c r="A3" t="s">
        <v>596</v>
      </c>
      <c r="B3" s="66">
        <v>54</v>
      </c>
      <c r="C3" s="66">
        <v>26</v>
      </c>
      <c r="D3" s="66">
        <v>12</v>
      </c>
      <c r="E3" s="66">
        <v>9</v>
      </c>
    </row>
    <row r="4" spans="1:8" x14ac:dyDescent="0.2">
      <c r="A4" t="s">
        <v>597</v>
      </c>
      <c r="B4" s="66">
        <v>17</v>
      </c>
      <c r="C4" s="66">
        <v>12</v>
      </c>
      <c r="D4" s="66">
        <v>26</v>
      </c>
      <c r="E4" s="66">
        <v>77</v>
      </c>
    </row>
    <row r="5" spans="1:8" x14ac:dyDescent="0.2">
      <c r="A5" t="s">
        <v>598</v>
      </c>
      <c r="B5" s="66">
        <v>4</v>
      </c>
      <c r="C5" s="66">
        <v>16</v>
      </c>
      <c r="D5" s="66">
        <v>6</v>
      </c>
      <c r="E5" s="66">
        <v>0</v>
      </c>
    </row>
    <row r="6" spans="1:8" x14ac:dyDescent="0.2">
      <c r="A6" t="s">
        <v>600</v>
      </c>
      <c r="B6" s="66">
        <v>0</v>
      </c>
      <c r="C6" s="66">
        <v>1</v>
      </c>
      <c r="D6" s="66">
        <v>1</v>
      </c>
      <c r="E6" s="66">
        <v>0</v>
      </c>
    </row>
    <row r="7" spans="1:8" x14ac:dyDescent="0.2">
      <c r="A7" t="s">
        <v>276</v>
      </c>
      <c r="B7" s="66">
        <v>0</v>
      </c>
      <c r="C7" s="66">
        <v>3</v>
      </c>
      <c r="D7" s="66">
        <v>5</v>
      </c>
      <c r="E7" s="66">
        <v>13</v>
      </c>
    </row>
    <row r="8" spans="1:8" x14ac:dyDescent="0.2">
      <c r="A8" t="s">
        <v>603</v>
      </c>
      <c r="B8" s="66">
        <v>1</v>
      </c>
      <c r="C8" s="66">
        <v>0</v>
      </c>
      <c r="D8" s="66">
        <v>0</v>
      </c>
      <c r="E8" s="66">
        <v>0</v>
      </c>
    </row>
    <row r="10" spans="1:8" x14ac:dyDescent="0.2">
      <c r="B10">
        <v>260.66649999999998</v>
      </c>
      <c r="C10">
        <v>469.99990000000003</v>
      </c>
      <c r="D10">
        <v>479.49980000000005</v>
      </c>
      <c r="E10">
        <v>206.83330000000001</v>
      </c>
      <c r="G10">
        <f>SUM(B10:E10)</f>
        <v>1416.9995000000001</v>
      </c>
      <c r="H10">
        <v>1417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publication</vt:lpstr>
      <vt:lpstr>by origin</vt:lpstr>
      <vt:lpstr>graphs</vt:lpstr>
      <vt:lpstr>Sheet1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2021-11-12T12:29:38Z</dcterms:created>
  <dcterms:modified xsi:type="dcterms:W3CDTF">2022-03-29T03:55:41Z</dcterms:modified>
</cp:coreProperties>
</file>