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59C2235E-D75F-436E-820C-84DEE15A2899}" xr6:coauthVersionLast="36" xr6:coauthVersionMax="36" xr10:uidLastSave="{00000000-0000-0000-0000-000000000000}"/>
  <bookViews>
    <workbookView xWindow="0" yWindow="0" windowWidth="6380" windowHeight="1830" activeTab="1" xr2:uid="{538FBFE5-3E94-48F5-AE99-5F49639134E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D2" i="2" s="1"/>
  <c r="D3" i="2"/>
  <c r="D4" i="2"/>
  <c r="B12" i="1"/>
</calcChain>
</file>

<file path=xl/sharedStrings.xml><?xml version="1.0" encoding="utf-8"?>
<sst xmlns="http://schemas.openxmlformats.org/spreadsheetml/2006/main" count="25" uniqueCount="13">
  <si>
    <t>Valentia</t>
  </si>
  <si>
    <t>Albiach 2008</t>
  </si>
  <si>
    <t>Sigillata Aretina</t>
  </si>
  <si>
    <t>NMI</t>
  </si>
  <si>
    <t>Black Gloss</t>
  </si>
  <si>
    <t>Red Gloss</t>
  </si>
  <si>
    <t>Reduction of Black Gloss</t>
  </si>
  <si>
    <t>Thin walled</t>
  </si>
  <si>
    <t>Cataluna</t>
  </si>
  <si>
    <t>Italy</t>
  </si>
  <si>
    <t>unknown</t>
  </si>
  <si>
    <t>Middle 1st BC</t>
  </si>
  <si>
    <t>Tarraconensis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</si>
</sst>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Valencia</a:t>
            </a:r>
            <a:r>
              <a:rPr lang="en-GB" baseline="0"/>
              <a:t> Fine Ware Percentage Period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423298151560842"/>
                  <c:y val="-0.184168223675430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681900243505374E-3"/>
                  <c:y val="4.0304283998398504E-3"/>
                </c:manualLayout>
              </c:layout>
              <c:tx>
                <c:rich>
                  <a:bodyPr/>
                  <a:lstStyle/>
                  <a:p>
                    <a:fld id="{29644DCA-F681-4AEB-91DA-0F119C7980F6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BCAB1B36-AE5F-48A6-A475-F07CC3C153DC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499654189559148"/>
                      <c:h val="0.1615384615384615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114962660615194"/>
                  <c:y val="0.164816495395702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Tabelle2!$A$2:$A$4</c:f>
              <c:strCache>
                <c:ptCount val="3"/>
                <c:pt idx="0">
                  <c:v>Italy</c:v>
                </c:pt>
                <c:pt idx="1">
                  <c:v>Tarraconensis</c:v>
                </c:pt>
                <c:pt idx="2">
                  <c:v>unknown</c:v>
                </c:pt>
              </c:strCache>
            </c:strRef>
          </c:cat>
          <c:val>
            <c:numRef>
              <c:f>Tabelle2!$F$2:$F$4</c:f>
              <c:numCache>
                <c:formatCode>0%</c:formatCode>
                <c:ptCount val="3"/>
                <c:pt idx="0">
                  <c:v>0.74</c:v>
                </c:pt>
                <c:pt idx="1">
                  <c:v>0.08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708025</xdr:colOff>
      <xdr:row>2</xdr:row>
      <xdr:rowOff>63500</xdr:rowOff>
    </xdr:from>
    <xdr:to>
      <xdr:col>10</xdr:col>
      <xdr:colOff>171451</xdr:colOff>
      <xdr:row>19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00E536-0E2A-48A3-83D0-B4FE2C50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0.14361</cdr:x>
      <cdr:y>0.51677</cdr:y>
    </cdr:from>
    <cdr:to>
      <cdr:x>0.33422</cdr:x>
      <cdr:y>0.80079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02A6489-0BA8-435B-8573-048AC110BC72}"/>
            </a:ext>
          </a:extLst>
        </cdr:cNvPr>
        <cdr:cNvSpPr txBox="1"/>
      </cdr:nvSpPr>
      <cdr:spPr>
        <a:xfrm xmlns:a="http://schemas.openxmlformats.org/drawingml/2006/main">
          <a:off x="688975" y="1663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DE" sz="1100"/>
        </a:p>
      </cdr:txBody>
    </cdr:sp>
  </cdr:relSizeAnchor>
  <cdr:relSizeAnchor xmlns:cdr="http://schemas.openxmlformats.org/drawingml/2006/chartDrawing">
    <cdr:from>
      <cdr:x>0.64659</cdr:x>
      <cdr:y>0.81854</cdr:y>
    </cdr:from>
    <cdr:to>
      <cdr:x>0.91529</cdr:x>
      <cdr:y>0.9073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7DD8E214-AD0D-4734-86A7-B63E19BC716E}"/>
            </a:ext>
          </a:extLst>
        </cdr:cNvPr>
        <cdr:cNvSpPr txBox="1"/>
      </cdr:nvSpPr>
      <cdr:spPr>
        <a:xfrm xmlns:a="http://schemas.openxmlformats.org/drawingml/2006/main">
          <a:off x="3101975" y="2635250"/>
          <a:ext cx="1289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 b="1"/>
            <a:t>Total: 106 vessels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A7C2-2B63-4A85-B5AA-1058703CC45B}">
  <dimension ref="A1:G12"/>
  <sheetViews>
    <sheetView workbookViewId="0">
      <selection activeCell="I14" sqref="I14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</row>
    <row r="3" spans="1:7" x14ac:dyDescent="0.35">
      <c r="B3" t="s">
        <v>3</v>
      </c>
    </row>
    <row r="4" spans="1:7" x14ac:dyDescent="0.35">
      <c r="A4" t="s">
        <v>2</v>
      </c>
      <c r="B4">
        <v>90</v>
      </c>
      <c r="C4" t="s">
        <v>9</v>
      </c>
      <c r="D4" t="s">
        <v>11</v>
      </c>
      <c r="E4">
        <v>1</v>
      </c>
      <c r="F4">
        <v>0.5</v>
      </c>
      <c r="G4">
        <v>45</v>
      </c>
    </row>
    <row r="5" spans="1:7" x14ac:dyDescent="0.35">
      <c r="A5" t="s">
        <v>5</v>
      </c>
      <c r="B5">
        <v>6</v>
      </c>
      <c r="C5" t="s">
        <v>8</v>
      </c>
      <c r="D5" t="s">
        <v>11</v>
      </c>
      <c r="E5">
        <v>1</v>
      </c>
      <c r="F5">
        <v>0.5</v>
      </c>
      <c r="G5">
        <v>3</v>
      </c>
    </row>
    <row r="6" spans="1:7" x14ac:dyDescent="0.35">
      <c r="A6" t="s">
        <v>6</v>
      </c>
      <c r="B6">
        <v>2</v>
      </c>
      <c r="C6" t="s">
        <v>8</v>
      </c>
      <c r="D6" t="s">
        <v>11</v>
      </c>
      <c r="E6">
        <v>1</v>
      </c>
      <c r="F6">
        <v>0.5</v>
      </c>
      <c r="G6">
        <v>1</v>
      </c>
    </row>
    <row r="7" spans="1:7" x14ac:dyDescent="0.35">
      <c r="A7" t="s">
        <v>4</v>
      </c>
      <c r="B7">
        <v>3</v>
      </c>
      <c r="C7" t="s">
        <v>8</v>
      </c>
      <c r="D7" t="s">
        <v>11</v>
      </c>
      <c r="E7">
        <v>1</v>
      </c>
      <c r="F7">
        <v>0.5</v>
      </c>
      <c r="G7">
        <v>1.5</v>
      </c>
    </row>
    <row r="8" spans="1:7" x14ac:dyDescent="0.35">
      <c r="A8" t="s">
        <v>7</v>
      </c>
      <c r="B8">
        <v>66</v>
      </c>
      <c r="C8" t="s">
        <v>9</v>
      </c>
      <c r="D8" t="s">
        <v>11</v>
      </c>
      <c r="E8">
        <v>1</v>
      </c>
      <c r="F8">
        <v>0.5</v>
      </c>
      <c r="G8">
        <v>33</v>
      </c>
    </row>
    <row r="9" spans="1:7" x14ac:dyDescent="0.35">
      <c r="B9">
        <v>5</v>
      </c>
      <c r="C9" t="s">
        <v>8</v>
      </c>
      <c r="D9" t="s">
        <v>11</v>
      </c>
      <c r="E9">
        <v>1</v>
      </c>
      <c r="F9">
        <v>0.5</v>
      </c>
      <c r="G9">
        <v>2.5</v>
      </c>
    </row>
    <row r="10" spans="1:7" x14ac:dyDescent="0.35">
      <c r="B10">
        <v>40</v>
      </c>
      <c r="C10" t="s">
        <v>10</v>
      </c>
      <c r="D10" t="s">
        <v>11</v>
      </c>
      <c r="E10">
        <v>1</v>
      </c>
      <c r="F10">
        <v>0.5</v>
      </c>
      <c r="G10">
        <v>20</v>
      </c>
    </row>
    <row r="12" spans="1:7" x14ac:dyDescent="0.35">
      <c r="B12">
        <f>SUM(B4:B10)</f>
        <v>212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3FCD-3E90-4AE1-9E7D-BFA3CF9F47D1}">
  <dimension ref="A2:F6"/>
  <sheetViews>
    <sheetView tabSelected="1" workbookViewId="0">
      <selection activeCell="L17" sqref="L17"/>
    </sheetView>
  </sheetViews>
  <sheetFormatPr baseColWidth="10" defaultRowHeight="14.5" x14ac:dyDescent="0.35"/>
  <sheetData>
    <row r="2" spans="1:6" x14ac:dyDescent="0.35">
      <c r="A2" t="s">
        <v>9</v>
      </c>
      <c r="B2">
        <f>156/2</f>
        <v>78</v>
      </c>
      <c r="D2">
        <f>B2/2.12</f>
        <v>36.79245283018868</v>
      </c>
      <c r="F2" s="1">
        <v>0.74</v>
      </c>
    </row>
    <row r="3" spans="1:6" x14ac:dyDescent="0.35">
      <c r="A3" t="s">
        <v>12</v>
      </c>
      <c r="B3">
        <v>8</v>
      </c>
      <c r="D3">
        <f t="shared" ref="D3:D4" si="0">B3/2.12</f>
        <v>3.773584905660377</v>
      </c>
      <c r="F3" s="1">
        <v>0.08</v>
      </c>
    </row>
    <row r="4" spans="1:6" x14ac:dyDescent="0.35">
      <c r="A4" t="s">
        <v>10</v>
      </c>
      <c r="B4">
        <v>20</v>
      </c>
      <c r="D4">
        <f t="shared" si="0"/>
        <v>9.4339622641509422</v>
      </c>
      <c r="F4" s="1">
        <v>0.19</v>
      </c>
    </row>
    <row r="6" spans="1:6" x14ac:dyDescent="0.35">
      <c r="B6">
        <v>212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2023-02-07T09:46:05Z</dcterms:created>
  <dcterms:modified xsi:type="dcterms:W3CDTF">2023-02-07T12:35:31Z</dcterms:modified>
</cp:coreProperties>
</file>