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consumption\"/>
    </mc:Choice>
  </mc:AlternateContent>
  <xr:revisionPtr revIDLastSave="0" documentId="13_ncr:1_{46085D1B-AD3C-4CC1-9231-C49D9D367E17}" xr6:coauthVersionLast="36" xr6:coauthVersionMax="36" xr10:uidLastSave="{00000000-0000-0000-0000-000000000000}"/>
  <bookViews>
    <workbookView xWindow="0" yWindow="0" windowWidth="28800" windowHeight="11930" activeTab="1" xr2:uid="{4806255A-EFBB-48B2-85EF-09551E3CA7CE}"/>
  </bookViews>
  <sheets>
    <sheet name="Tabelle1" sheetId="1" r:id="rId1"/>
    <sheet name="consumption_reg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T22" i="1"/>
  <c r="N22" i="1"/>
  <c r="M22" i="1"/>
  <c r="O22" i="1"/>
  <c r="P22" i="1"/>
  <c r="Q22" i="1"/>
  <c r="R22" i="1"/>
  <c r="S22" i="1"/>
  <c r="V22" i="1"/>
  <c r="X22" i="1"/>
  <c r="Y22" i="1"/>
  <c r="M16" i="1"/>
  <c r="N16" i="1"/>
  <c r="P16" i="1"/>
  <c r="Q16" i="1"/>
  <c r="R16" i="1"/>
  <c r="S16" i="1"/>
  <c r="T16" i="1"/>
  <c r="U16" i="1"/>
  <c r="V16" i="1"/>
  <c r="W16" i="1"/>
  <c r="X16" i="1"/>
  <c r="Y16" i="1"/>
  <c r="M17" i="1"/>
  <c r="N17" i="1"/>
  <c r="O17" i="1"/>
  <c r="Q17" i="1"/>
  <c r="R17" i="1"/>
  <c r="S17" i="1"/>
  <c r="T17" i="1"/>
  <c r="U17" i="1"/>
  <c r="V17" i="1"/>
  <c r="W17" i="1"/>
  <c r="X17" i="1"/>
  <c r="Y17" i="1"/>
  <c r="M18" i="1"/>
  <c r="N18" i="1"/>
  <c r="O18" i="1"/>
  <c r="P18" i="1"/>
  <c r="Q18" i="1"/>
  <c r="S18" i="1"/>
  <c r="T18" i="1"/>
  <c r="U18" i="1"/>
  <c r="V18" i="1"/>
  <c r="W18" i="1"/>
  <c r="X18" i="1"/>
  <c r="Y18" i="1"/>
  <c r="M19" i="1"/>
  <c r="N19" i="1"/>
  <c r="O19" i="1"/>
  <c r="P19" i="1"/>
  <c r="Q19" i="1"/>
  <c r="R19" i="1"/>
  <c r="T19" i="1"/>
  <c r="U19" i="1"/>
  <c r="V19" i="1"/>
  <c r="W19" i="1"/>
  <c r="X19" i="1"/>
  <c r="Y19" i="1"/>
  <c r="M20" i="1"/>
  <c r="N20" i="1"/>
  <c r="O20" i="1"/>
  <c r="P20" i="1"/>
  <c r="Q20" i="1"/>
  <c r="R20" i="1"/>
  <c r="S20" i="1"/>
  <c r="U20" i="1"/>
  <c r="V20" i="1"/>
  <c r="W20" i="1"/>
  <c r="X20" i="1"/>
  <c r="Y20" i="1"/>
  <c r="M21" i="1"/>
  <c r="N21" i="1"/>
  <c r="O21" i="1"/>
  <c r="P21" i="1"/>
  <c r="Q21" i="1"/>
  <c r="R21" i="1"/>
  <c r="S21" i="1"/>
  <c r="T21" i="1"/>
  <c r="V21" i="1"/>
  <c r="W21" i="1"/>
  <c r="X21" i="1"/>
  <c r="Y21" i="1"/>
  <c r="O15" i="1"/>
  <c r="P15" i="1"/>
  <c r="Q15" i="1"/>
  <c r="R15" i="1"/>
  <c r="S15" i="1"/>
  <c r="T15" i="1"/>
  <c r="U15" i="1"/>
  <c r="V15" i="1"/>
  <c r="W15" i="1"/>
  <c r="X15" i="1"/>
  <c r="Y15" i="1"/>
  <c r="M15" i="1"/>
  <c r="O14" i="1"/>
  <c r="P14" i="1"/>
  <c r="Q14" i="1"/>
  <c r="R14" i="1"/>
  <c r="S14" i="1"/>
  <c r="T14" i="1"/>
  <c r="U14" i="1"/>
  <c r="V14" i="1"/>
  <c r="W14" i="1"/>
  <c r="X14" i="1"/>
  <c r="Y14" i="1"/>
  <c r="N14" i="1"/>
</calcChain>
</file>

<file path=xl/sharedStrings.xml><?xml version="1.0" encoding="utf-8"?>
<sst xmlns="http://schemas.openxmlformats.org/spreadsheetml/2006/main" count="126" uniqueCount="93">
  <si>
    <t>consuming_region</t>
  </si>
  <si>
    <t>period</t>
  </si>
  <si>
    <t>total_share_consumption</t>
  </si>
  <si>
    <t>total_share_imports</t>
  </si>
  <si>
    <t>local_ware</t>
  </si>
  <si>
    <t>imports</t>
  </si>
  <si>
    <t>import_local</t>
  </si>
  <si>
    <t>import_Adria</t>
  </si>
  <si>
    <t>import_Aegean</t>
  </si>
  <si>
    <t>import_Baetica</t>
  </si>
  <si>
    <t>import_East</t>
  </si>
  <si>
    <t>import_Egypt</t>
  </si>
  <si>
    <t>import_Gallia</t>
  </si>
  <si>
    <t>import_Iberia</t>
  </si>
  <si>
    <t>import_Italy</t>
  </si>
  <si>
    <t>import_NA</t>
  </si>
  <si>
    <t>import_Pontic</t>
  </si>
  <si>
    <t>import_Tarraconensis</t>
  </si>
  <si>
    <t>import_unknwon</t>
  </si>
  <si>
    <t>import_West</t>
  </si>
  <si>
    <t>Adria</t>
  </si>
  <si>
    <t>A</t>
  </si>
  <si>
    <t>null</t>
  </si>
  <si>
    <t>Aegean</t>
  </si>
  <si>
    <t>Baetica</t>
  </si>
  <si>
    <t>Eastern Mediterranean</t>
  </si>
  <si>
    <t>Gallia</t>
  </si>
  <si>
    <t>Iberian Peninsula</t>
  </si>
  <si>
    <t>Italy</t>
  </si>
  <si>
    <t>North Africa</t>
  </si>
  <si>
    <t>Tarraconensis</t>
  </si>
  <si>
    <t>region</t>
  </si>
  <si>
    <t>Adriatic</t>
  </si>
  <si>
    <t>x</t>
  </si>
  <si>
    <t>y</t>
  </si>
  <si>
    <t>x1</t>
  </si>
  <si>
    <t>y1</t>
  </si>
  <si>
    <t>local_a</t>
  </si>
  <si>
    <t>Adriatic_a</t>
  </si>
  <si>
    <t>Aegean_a</t>
  </si>
  <si>
    <t>Baetica_a</t>
  </si>
  <si>
    <t>Eastern Mediterranean_a</t>
  </si>
  <si>
    <t>Egypt_a</t>
  </si>
  <si>
    <t>Gallia_a</t>
  </si>
  <si>
    <t>Iberian Peninsula_a</t>
  </si>
  <si>
    <t>Italy_a</t>
  </si>
  <si>
    <t>North Africa_a</t>
  </si>
  <si>
    <t>Pontic Sea_a</t>
  </si>
  <si>
    <t>Tarraconensis_a</t>
  </si>
  <si>
    <t>unknown_a</t>
  </si>
  <si>
    <t>Western Mediterranean_a</t>
  </si>
  <si>
    <t>local_b</t>
  </si>
  <si>
    <t>Adriatic_b</t>
  </si>
  <si>
    <t>Aegean_b</t>
  </si>
  <si>
    <t>Baetica_b</t>
  </si>
  <si>
    <t>Eastern Mediterranean_b</t>
  </si>
  <si>
    <t>Egypt_b</t>
  </si>
  <si>
    <t>Gallia_b</t>
  </si>
  <si>
    <t>Iberian Peninsula_b</t>
  </si>
  <si>
    <t>Italy_b</t>
  </si>
  <si>
    <t>North Africa_b</t>
  </si>
  <si>
    <t>Pontic Sea_b</t>
  </si>
  <si>
    <t>Tarraconensis_b</t>
  </si>
  <si>
    <t>unknown_b</t>
  </si>
  <si>
    <t>Western Mediterranean_b</t>
  </si>
  <si>
    <t>local_c</t>
  </si>
  <si>
    <t>Adriatic_c</t>
  </si>
  <si>
    <t>Aegean_c</t>
  </si>
  <si>
    <t>Baetica_c</t>
  </si>
  <si>
    <t>Eastern Mediterranean_c</t>
  </si>
  <si>
    <t>Egypt_c</t>
  </si>
  <si>
    <t>Gallia_c</t>
  </si>
  <si>
    <t>Iberian Peninsula_c</t>
  </si>
  <si>
    <t>Italy_c</t>
  </si>
  <si>
    <t>North Africa_c</t>
  </si>
  <si>
    <t>Pontic Sea_c</t>
  </si>
  <si>
    <t>Tarraconensis_c</t>
  </si>
  <si>
    <t>unknown_c</t>
  </si>
  <si>
    <t>Western Mediterranean_c</t>
  </si>
  <si>
    <t>local_d</t>
  </si>
  <si>
    <t>Adriatic_d</t>
  </si>
  <si>
    <t>Aegean_d</t>
  </si>
  <si>
    <t>Baetica_d</t>
  </si>
  <si>
    <t>Eastern Mediterranean_d</t>
  </si>
  <si>
    <t>Egypt_d</t>
  </si>
  <si>
    <t>Gallia_d</t>
  </si>
  <si>
    <t>Iberian Peninsula_d</t>
  </si>
  <si>
    <t>Italy_d</t>
  </si>
  <si>
    <t>North Africa_d</t>
  </si>
  <si>
    <t>Pontic Sea_d</t>
  </si>
  <si>
    <t>Tarraconensis_d</t>
  </si>
  <si>
    <t>unknown_d</t>
  </si>
  <si>
    <t>Western Mediterranean_d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</si>
</sst>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2" borderId="1" xfId="1" applyAlignment="1">
      <alignment wrapText="1"/>
    </xf>
    <xf numFmtId="0" fontId="0" fillId="3" borderId="0" xfId="0" applyFill="1"/>
    <xf numFmtId="0" fontId="1" fillId="2" borderId="1" xfId="1"/>
    <xf numFmtId="0" fontId="0" fillId="0" borderId="0" xfId="0" applyFill="1"/>
    <xf numFmtId="0" fontId="0" fillId="5" borderId="0" xfId="0" applyFill="1"/>
    <xf numFmtId="0" fontId="0" fillId="0" borderId="0" xfId="0" applyFont="1"/>
    <xf numFmtId="0" fontId="0" fillId="0" borderId="0" xfId="0" applyFont="1" applyFill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B977-7042-4A64-BE10-B1A6D1D33E32}">
  <dimension ref="A1:AA22"/>
  <sheetViews>
    <sheetView workbookViewId="0">
      <selection activeCell="Y14" sqref="A14:Y22"/>
    </sheetView>
  </sheetViews>
  <sheetFormatPr baseColWidth="10" defaultRowHeight="14.5" x14ac:dyDescent="0.35"/>
  <sheetData>
    <row r="1" spans="1:27" s="1" customFormat="1" ht="43.5" x14ac:dyDescent="0.35">
      <c r="A1" s="1" t="s">
        <v>0</v>
      </c>
      <c r="B1" s="1" t="s">
        <v>1</v>
      </c>
      <c r="C1" s="2" t="s">
        <v>2</v>
      </c>
      <c r="D1" s="3"/>
      <c r="E1" s="2" t="s">
        <v>3</v>
      </c>
      <c r="F1" s="3"/>
      <c r="G1" s="4" t="s">
        <v>4</v>
      </c>
      <c r="I1" s="5" t="s">
        <v>5</v>
      </c>
      <c r="K1" s="1" t="s">
        <v>6</v>
      </c>
      <c r="L1" s="3"/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</row>
    <row r="2" spans="1:27" s="1" customFormat="1" x14ac:dyDescent="0.35">
      <c r="A2" s="1" t="s">
        <v>20</v>
      </c>
      <c r="B2" s="1" t="s">
        <v>21</v>
      </c>
      <c r="C2" s="2">
        <v>7.6923076923076925</v>
      </c>
      <c r="D2" s="3"/>
      <c r="E2" s="7">
        <v>8</v>
      </c>
      <c r="F2" s="3"/>
      <c r="G2" s="4">
        <v>49.40876869055321</v>
      </c>
      <c r="I2" s="5">
        <v>50.59123130944679</v>
      </c>
      <c r="K2" s="1">
        <v>100</v>
      </c>
      <c r="L2" s="3"/>
      <c r="M2" s="6" t="s">
        <v>22</v>
      </c>
      <c r="N2" s="6">
        <v>0</v>
      </c>
      <c r="O2" s="6">
        <v>0</v>
      </c>
      <c r="P2" s="8">
        <v>18.694182959999999</v>
      </c>
      <c r="Q2" s="8"/>
      <c r="R2" s="6">
        <v>0</v>
      </c>
      <c r="S2" s="8">
        <v>0.72411296199999997</v>
      </c>
      <c r="T2" s="8">
        <v>52.377504223999999</v>
      </c>
      <c r="U2" s="8">
        <v>18.283852280000001</v>
      </c>
      <c r="V2" s="8">
        <v>0</v>
      </c>
      <c r="W2" s="6">
        <v>0</v>
      </c>
      <c r="X2" s="8">
        <v>9.9203475749999992</v>
      </c>
      <c r="Y2" s="6">
        <v>0</v>
      </c>
      <c r="AA2" s="1">
        <v>100.000000001</v>
      </c>
    </row>
    <row r="3" spans="1:27" s="1" customFormat="1" x14ac:dyDescent="0.35">
      <c r="A3" s="1" t="s">
        <v>23</v>
      </c>
      <c r="B3" s="1" t="s">
        <v>21</v>
      </c>
      <c r="C3" s="2">
        <v>11.53846154</v>
      </c>
      <c r="D3" s="3"/>
      <c r="E3" s="7">
        <v>8</v>
      </c>
      <c r="F3" s="3"/>
      <c r="G3">
        <v>51.377295122721762</v>
      </c>
      <c r="I3" s="5">
        <v>48.62270487</v>
      </c>
      <c r="K3" s="1">
        <v>99.999999992721769</v>
      </c>
      <c r="L3" s="3"/>
      <c r="M3" s="6">
        <v>0</v>
      </c>
      <c r="N3" s="6" t="s">
        <v>22</v>
      </c>
      <c r="O3" s="6">
        <v>0</v>
      </c>
      <c r="P3" s="6">
        <v>4.401408451</v>
      </c>
      <c r="Q3" s="6">
        <v>0.440140845</v>
      </c>
      <c r="R3" s="6">
        <v>0</v>
      </c>
      <c r="S3" s="6">
        <v>5.2816901400000003</v>
      </c>
      <c r="T3" s="6">
        <v>37.147887330000003</v>
      </c>
      <c r="U3" s="8">
        <v>2.72887324</v>
      </c>
      <c r="V3" s="6">
        <v>0</v>
      </c>
      <c r="W3" s="6">
        <v>0</v>
      </c>
      <c r="X3" s="6">
        <v>50</v>
      </c>
      <c r="Y3" s="6">
        <v>0</v>
      </c>
      <c r="AA3" s="1">
        <v>100.00000000599999</v>
      </c>
    </row>
    <row r="4" spans="1:27" s="1" customFormat="1" x14ac:dyDescent="0.35">
      <c r="A4" s="1" t="s">
        <v>24</v>
      </c>
      <c r="B4" s="1" t="s">
        <v>21</v>
      </c>
      <c r="C4" s="2">
        <v>7.692307692</v>
      </c>
      <c r="D4" s="3"/>
      <c r="E4" s="7">
        <v>8</v>
      </c>
      <c r="F4" s="3"/>
      <c r="G4" s="4">
        <v>32.606837606543166</v>
      </c>
      <c r="I4" s="5">
        <v>67.393162399999994</v>
      </c>
      <c r="K4" s="1">
        <v>100.00000000654316</v>
      </c>
      <c r="L4" s="3"/>
      <c r="M4" s="6">
        <v>0</v>
      </c>
      <c r="N4" s="6">
        <v>0</v>
      </c>
      <c r="O4" s="6" t="s">
        <v>22</v>
      </c>
      <c r="P4" s="6">
        <v>3.3333333340000002</v>
      </c>
      <c r="Q4" s="6">
        <v>0</v>
      </c>
      <c r="R4" s="6">
        <v>0</v>
      </c>
      <c r="S4" s="6">
        <v>0</v>
      </c>
      <c r="T4" s="6">
        <v>18.867313924000001</v>
      </c>
      <c r="U4" s="6">
        <v>16.666666670000001</v>
      </c>
      <c r="V4" s="6">
        <v>0</v>
      </c>
      <c r="W4" s="6">
        <v>26.666666670000001</v>
      </c>
      <c r="X4" s="6">
        <v>10.67961165</v>
      </c>
      <c r="Y4" s="6">
        <v>23.78640777</v>
      </c>
      <c r="AA4" s="1">
        <v>100.00000001799999</v>
      </c>
    </row>
    <row r="5" spans="1:27" s="1" customFormat="1" ht="43.5" x14ac:dyDescent="0.35">
      <c r="A5" s="1" t="s">
        <v>25</v>
      </c>
      <c r="B5" s="1" t="s">
        <v>21</v>
      </c>
      <c r="C5" s="7">
        <v>7.692307692</v>
      </c>
      <c r="D5" s="9"/>
      <c r="E5" s="7">
        <v>8</v>
      </c>
      <c r="F5" s="3"/>
      <c r="G5" s="4">
        <v>11.290041609999999</v>
      </c>
      <c r="I5" s="10">
        <v>88.709958389999997</v>
      </c>
      <c r="K5" s="1">
        <v>100</v>
      </c>
      <c r="L5" s="3"/>
      <c r="M5" s="6">
        <v>4</v>
      </c>
      <c r="N5" s="6">
        <v>45.333333000000003</v>
      </c>
      <c r="O5" s="6">
        <v>0</v>
      </c>
      <c r="P5" s="6" t="s">
        <v>22</v>
      </c>
      <c r="Q5" s="6">
        <v>0</v>
      </c>
      <c r="R5" s="6">
        <v>0</v>
      </c>
      <c r="S5" s="6">
        <v>10</v>
      </c>
      <c r="T5" s="6">
        <v>12</v>
      </c>
      <c r="U5" s="6">
        <v>2</v>
      </c>
      <c r="V5" s="6">
        <v>0</v>
      </c>
      <c r="W5" s="6">
        <v>0</v>
      </c>
      <c r="X5" s="6">
        <v>26.666667</v>
      </c>
      <c r="Y5" s="6">
        <v>0</v>
      </c>
      <c r="AA5" s="1">
        <v>100.00000000000001</v>
      </c>
    </row>
    <row r="6" spans="1:27" s="1" customFormat="1" x14ac:dyDescent="0.35">
      <c r="A6" s="1" t="s">
        <v>26</v>
      </c>
      <c r="B6" s="1" t="s">
        <v>21</v>
      </c>
      <c r="C6" s="7">
        <v>26.92307692</v>
      </c>
      <c r="D6" s="9"/>
      <c r="E6" s="7">
        <v>28</v>
      </c>
      <c r="F6" s="3"/>
      <c r="G6" s="4">
        <v>12.75547446</v>
      </c>
      <c r="I6" s="5">
        <v>87.244525550000006</v>
      </c>
      <c r="K6" s="1">
        <v>100.00000001000001</v>
      </c>
      <c r="L6" s="3"/>
      <c r="M6" s="6">
        <v>0</v>
      </c>
      <c r="N6" s="6">
        <v>6.3953336999999999E-2</v>
      </c>
      <c r="O6" s="6">
        <v>8.8800291149999993</v>
      </c>
      <c r="P6" s="6">
        <v>3.326857585</v>
      </c>
      <c r="Q6" s="6">
        <v>0</v>
      </c>
      <c r="R6" s="6" t="s">
        <v>22</v>
      </c>
      <c r="S6" s="6">
        <v>15.316863587</v>
      </c>
      <c r="T6" s="6">
        <v>42.211970862000001</v>
      </c>
      <c r="U6" s="6">
        <v>1.6983454339999999</v>
      </c>
      <c r="V6" s="6">
        <v>0</v>
      </c>
      <c r="W6" s="6">
        <v>15.147152745</v>
      </c>
      <c r="X6" s="6">
        <v>13.354827334000001</v>
      </c>
      <c r="Y6" s="6">
        <v>0</v>
      </c>
      <c r="AA6" s="1">
        <v>99.999999999000011</v>
      </c>
    </row>
    <row r="7" spans="1:27" s="1" customFormat="1" ht="29" x14ac:dyDescent="0.35">
      <c r="A7" s="1" t="s">
        <v>27</v>
      </c>
      <c r="B7" s="1" t="s">
        <v>21</v>
      </c>
      <c r="C7" s="2">
        <v>0</v>
      </c>
      <c r="D7" s="3"/>
      <c r="E7" s="7">
        <v>0</v>
      </c>
      <c r="F7" s="3"/>
      <c r="G7" s="4">
        <v>100</v>
      </c>
      <c r="I7" s="5">
        <v>0</v>
      </c>
      <c r="K7" s="1">
        <v>100</v>
      </c>
      <c r="L7" s="3"/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 t="s">
        <v>22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AA7" s="1">
        <v>99.999999999000011</v>
      </c>
    </row>
    <row r="8" spans="1:27" s="1" customFormat="1" x14ac:dyDescent="0.35">
      <c r="A8" s="1" t="s">
        <v>28</v>
      </c>
      <c r="B8" s="1" t="s">
        <v>21</v>
      </c>
      <c r="C8" s="7">
        <v>23.07692308</v>
      </c>
      <c r="D8" s="9"/>
      <c r="E8" s="7">
        <v>23.522122410000001</v>
      </c>
      <c r="F8" s="3"/>
      <c r="G8" s="4">
        <v>26.819314160000001</v>
      </c>
      <c r="I8" s="5">
        <v>73.180685839999995</v>
      </c>
      <c r="K8" s="1">
        <v>100</v>
      </c>
      <c r="L8" s="3"/>
      <c r="M8" s="6">
        <v>15.537663029999999</v>
      </c>
      <c r="N8" s="6">
        <v>8.5633647069999981</v>
      </c>
      <c r="O8" s="6">
        <v>11.399547355999999</v>
      </c>
      <c r="P8" s="6">
        <v>3.949112092</v>
      </c>
      <c r="Q8" s="6">
        <v>0</v>
      </c>
      <c r="R8" s="6">
        <v>5.6653746779999992</v>
      </c>
      <c r="S8" s="6">
        <v>7.6361581840000001</v>
      </c>
      <c r="T8" s="6" t="s">
        <v>22</v>
      </c>
      <c r="U8" s="6">
        <v>12.447088822</v>
      </c>
      <c r="V8" s="6">
        <v>0</v>
      </c>
      <c r="W8" s="6">
        <v>3.049095608</v>
      </c>
      <c r="X8" s="6">
        <v>30.299107159999998</v>
      </c>
      <c r="Y8" s="6">
        <v>1.453488372</v>
      </c>
      <c r="AA8" s="1">
        <v>99.999999999000011</v>
      </c>
    </row>
    <row r="9" spans="1:27" s="1" customFormat="1" x14ac:dyDescent="0.35">
      <c r="A9" s="1" t="s">
        <v>29</v>
      </c>
      <c r="B9" s="1" t="s">
        <v>21</v>
      </c>
      <c r="C9" s="7">
        <v>11.53846154</v>
      </c>
      <c r="D9" s="9"/>
      <c r="E9" s="7">
        <v>12</v>
      </c>
      <c r="F9" s="3"/>
      <c r="G9" s="4">
        <v>64.515629559999994</v>
      </c>
      <c r="I9" s="5">
        <v>35.484370439999999</v>
      </c>
      <c r="K9" s="1">
        <v>100</v>
      </c>
      <c r="L9" s="3"/>
      <c r="M9" s="6">
        <v>0</v>
      </c>
      <c r="N9" s="6">
        <v>18.767503022</v>
      </c>
      <c r="O9" s="6">
        <v>0</v>
      </c>
      <c r="P9" s="6">
        <v>0</v>
      </c>
      <c r="Q9" s="6">
        <v>0</v>
      </c>
      <c r="R9" s="6">
        <v>0.34606020599999998</v>
      </c>
      <c r="S9" s="6">
        <v>2.521436408</v>
      </c>
      <c r="T9" s="6">
        <v>70.357148240000001</v>
      </c>
      <c r="U9" s="6" t="s">
        <v>22</v>
      </c>
      <c r="V9" s="6">
        <v>0</v>
      </c>
      <c r="W9" s="6">
        <v>0</v>
      </c>
      <c r="X9" s="6">
        <v>7.2326583129999999</v>
      </c>
      <c r="Y9" s="6">
        <v>0.77519379799999999</v>
      </c>
      <c r="AA9" s="1">
        <v>99.999999999000011</v>
      </c>
    </row>
    <row r="10" spans="1:27" s="1" customFormat="1" ht="29" x14ac:dyDescent="0.35">
      <c r="A10" s="1" t="s">
        <v>30</v>
      </c>
      <c r="B10" s="1" t="s">
        <v>21</v>
      </c>
      <c r="C10" s="7">
        <v>3.846153846</v>
      </c>
      <c r="D10" s="9"/>
      <c r="E10" s="7">
        <v>4</v>
      </c>
      <c r="F10" s="3"/>
      <c r="G10" s="4">
        <v>80.5</v>
      </c>
      <c r="I10" s="5">
        <v>19.5</v>
      </c>
      <c r="K10" s="1">
        <v>100</v>
      </c>
      <c r="L10" s="3"/>
      <c r="M10" s="6">
        <v>0</v>
      </c>
      <c r="N10" s="6">
        <v>0</v>
      </c>
      <c r="O10" s="6">
        <v>51.282051279999997</v>
      </c>
      <c r="P10" s="6">
        <v>0</v>
      </c>
      <c r="Q10" s="6">
        <v>0</v>
      </c>
      <c r="R10" s="6">
        <v>20.512820510000001</v>
      </c>
      <c r="S10" s="6">
        <v>0</v>
      </c>
      <c r="T10" s="6">
        <v>0</v>
      </c>
      <c r="U10" s="6">
        <v>0</v>
      </c>
      <c r="V10" s="6">
        <v>0</v>
      </c>
      <c r="W10" s="6" t="s">
        <v>22</v>
      </c>
      <c r="X10" s="6">
        <v>28.205128210000002</v>
      </c>
      <c r="Y10" s="6">
        <v>0</v>
      </c>
      <c r="AA10" s="1">
        <v>99.999999999000011</v>
      </c>
    </row>
    <row r="14" spans="1:27" x14ac:dyDescent="0.35">
      <c r="A14" s="1" t="s">
        <v>20</v>
      </c>
      <c r="L14" s="4">
        <v>49.40876869055321</v>
      </c>
      <c r="M14">
        <v>0</v>
      </c>
      <c r="N14">
        <f>(N2/100)*$I$2</f>
        <v>0</v>
      </c>
      <c r="O14">
        <f t="shared" ref="O14:Y14" si="0">(O2/100)*$I$2</f>
        <v>0</v>
      </c>
      <c r="P14">
        <f t="shared" si="0"/>
        <v>9.4576173427047863</v>
      </c>
      <c r="Q14">
        <f t="shared" si="0"/>
        <v>0</v>
      </c>
      <c r="R14">
        <f t="shared" si="0"/>
        <v>0</v>
      </c>
      <c r="S14">
        <f t="shared" si="0"/>
        <v>0.36633766354710656</v>
      </c>
      <c r="T14">
        <f t="shared" si="0"/>
        <v>26.498424316079106</v>
      </c>
      <c r="U14">
        <f t="shared" si="0"/>
        <v>9.2500259992523617</v>
      </c>
      <c r="V14">
        <f t="shared" si="0"/>
        <v>0</v>
      </c>
      <c r="W14">
        <f t="shared" si="0"/>
        <v>0</v>
      </c>
      <c r="X14">
        <f t="shared" si="0"/>
        <v>5.0188259883693451</v>
      </c>
      <c r="Y14">
        <f t="shared" si="0"/>
        <v>0</v>
      </c>
    </row>
    <row r="15" spans="1:27" x14ac:dyDescent="0.35">
      <c r="A15" s="1" t="s">
        <v>23</v>
      </c>
      <c r="L15">
        <v>51.377295122721762</v>
      </c>
      <c r="M15">
        <f>(M3/100)*$I3</f>
        <v>0</v>
      </c>
      <c r="N15">
        <v>0</v>
      </c>
      <c r="O15">
        <f t="shared" ref="O15:Y15" si="1">(O3/100)*$I3</f>
        <v>0</v>
      </c>
      <c r="P15">
        <f t="shared" si="1"/>
        <v>2.1400838412529688</v>
      </c>
      <c r="Q15">
        <f t="shared" si="1"/>
        <v>0.21400838407667414</v>
      </c>
      <c r="R15">
        <f t="shared" si="1"/>
        <v>0</v>
      </c>
      <c r="S15">
        <f t="shared" si="1"/>
        <v>2.5681006089200902</v>
      </c>
      <c r="T15">
        <f t="shared" si="1"/>
        <v>18.062307621906022</v>
      </c>
      <c r="U15">
        <f t="shared" si="1"/>
        <v>1.3268519817616069</v>
      </c>
      <c r="V15">
        <f t="shared" si="1"/>
        <v>0</v>
      </c>
      <c r="W15">
        <f t="shared" si="1"/>
        <v>0</v>
      </c>
      <c r="X15">
        <f t="shared" si="1"/>
        <v>24.311352435</v>
      </c>
      <c r="Y15">
        <f t="shared" si="1"/>
        <v>0</v>
      </c>
    </row>
    <row r="16" spans="1:27" x14ac:dyDescent="0.35">
      <c r="A16" s="1" t="s">
        <v>24</v>
      </c>
      <c r="L16" s="4">
        <v>32.606837606543166</v>
      </c>
      <c r="M16">
        <f t="shared" ref="M16:Y16" si="2">(M4/100)*$I4</f>
        <v>0</v>
      </c>
      <c r="N16">
        <f t="shared" si="2"/>
        <v>0</v>
      </c>
      <c r="O16">
        <v>0</v>
      </c>
      <c r="P16">
        <f t="shared" si="2"/>
        <v>2.2464387471159544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12.715279513319132</v>
      </c>
      <c r="U16">
        <f t="shared" si="2"/>
        <v>11.232193735579772</v>
      </c>
      <c r="V16">
        <f t="shared" si="2"/>
        <v>0</v>
      </c>
      <c r="W16">
        <f t="shared" si="2"/>
        <v>17.971509975579771</v>
      </c>
      <c r="X16">
        <f t="shared" si="2"/>
        <v>7.197328022973819</v>
      </c>
      <c r="Y16">
        <f t="shared" si="2"/>
        <v>16.030412417562317</v>
      </c>
    </row>
    <row r="17" spans="1:25" ht="43.5" x14ac:dyDescent="0.35">
      <c r="A17" s="1" t="s">
        <v>25</v>
      </c>
      <c r="L17" s="4">
        <v>11.290041609999999</v>
      </c>
      <c r="M17">
        <f t="shared" ref="M17:Y17" si="3">(M5/100)*$I5</f>
        <v>3.5483983356</v>
      </c>
      <c r="N17">
        <f t="shared" si="3"/>
        <v>40.215180841100143</v>
      </c>
      <c r="O17">
        <f t="shared" si="3"/>
        <v>0</v>
      </c>
      <c r="P17">
        <v>0</v>
      </c>
      <c r="Q17">
        <f t="shared" si="3"/>
        <v>0</v>
      </c>
      <c r="R17">
        <f t="shared" si="3"/>
        <v>0</v>
      </c>
      <c r="S17">
        <f t="shared" si="3"/>
        <v>8.8709958390000008</v>
      </c>
      <c r="T17">
        <f t="shared" si="3"/>
        <v>10.6451950068</v>
      </c>
      <c r="U17">
        <f t="shared" si="3"/>
        <v>1.7741991678</v>
      </c>
      <c r="V17">
        <f t="shared" si="3"/>
        <v>0</v>
      </c>
      <c r="W17">
        <f t="shared" si="3"/>
        <v>0</v>
      </c>
      <c r="X17">
        <f t="shared" si="3"/>
        <v>23.65598919969986</v>
      </c>
      <c r="Y17">
        <f t="shared" si="3"/>
        <v>0</v>
      </c>
    </row>
    <row r="18" spans="1:25" x14ac:dyDescent="0.35">
      <c r="A18" s="1" t="s">
        <v>26</v>
      </c>
      <c r="L18" s="4">
        <v>12.75547446</v>
      </c>
      <c r="M18">
        <f t="shared" ref="M18:Y18" si="4">(M6/100)*$I6</f>
        <v>0</v>
      </c>
      <c r="N18">
        <f t="shared" si="4"/>
        <v>5.5795785439042608E-2</v>
      </c>
      <c r="O18">
        <f t="shared" si="4"/>
        <v>7.7473392700836134</v>
      </c>
      <c r="P18">
        <f t="shared" si="4"/>
        <v>2.9025011157574383</v>
      </c>
      <c r="Q18">
        <f t="shared" si="4"/>
        <v>0</v>
      </c>
      <c r="R18">
        <v>0</v>
      </c>
      <c r="S18">
        <f t="shared" si="4"/>
        <v>13.363124965618864</v>
      </c>
      <c r="T18">
        <f t="shared" si="4"/>
        <v>36.827633703856151</v>
      </c>
      <c r="U18">
        <f t="shared" si="4"/>
        <v>1.4817134160933885</v>
      </c>
      <c r="V18">
        <f t="shared" si="4"/>
        <v>0</v>
      </c>
      <c r="W18">
        <f t="shared" si="4"/>
        <v>13.215061546709052</v>
      </c>
      <c r="X18">
        <f t="shared" si="4"/>
        <v>11.651355745570017</v>
      </c>
      <c r="Y18">
        <f t="shared" si="4"/>
        <v>0</v>
      </c>
    </row>
    <row r="19" spans="1:25" ht="29" x14ac:dyDescent="0.35">
      <c r="A19" s="1" t="s">
        <v>27</v>
      </c>
      <c r="L19" s="4">
        <v>100</v>
      </c>
      <c r="M19">
        <f t="shared" ref="M19:Y19" si="5">(M7/100)*$I7</f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</row>
    <row r="20" spans="1:25" x14ac:dyDescent="0.35">
      <c r="A20" s="1" t="s">
        <v>28</v>
      </c>
      <c r="L20" s="4">
        <v>26.819314160000001</v>
      </c>
      <c r="M20">
        <f t="shared" ref="M20:Y20" si="6">(M8/100)*$I8</f>
        <v>11.370568368862124</v>
      </c>
      <c r="N20">
        <f t="shared" si="6"/>
        <v>6.266729023563105</v>
      </c>
      <c r="O20">
        <f t="shared" si="6"/>
        <v>8.3422669377763849</v>
      </c>
      <c r="P20">
        <f t="shared" si="6"/>
        <v>2.8899873135159715</v>
      </c>
      <c r="Q20">
        <f t="shared" si="6"/>
        <v>0</v>
      </c>
      <c r="R20">
        <f t="shared" si="6"/>
        <v>4.1459600447660909</v>
      </c>
      <c r="S20">
        <f t="shared" si="6"/>
        <v>5.5881929308784883</v>
      </c>
      <c r="T20">
        <v>0</v>
      </c>
      <c r="U20">
        <f t="shared" si="6"/>
        <v>9.1088649670535755</v>
      </c>
      <c r="V20">
        <f t="shared" si="6"/>
        <v>0</v>
      </c>
      <c r="W20">
        <f t="shared" si="6"/>
        <v>2.2313490778517178</v>
      </c>
      <c r="X20">
        <f t="shared" si="6"/>
        <v>22.173094423084546</v>
      </c>
      <c r="Y20">
        <f t="shared" si="6"/>
        <v>1.0636727592342505</v>
      </c>
    </row>
    <row r="21" spans="1:25" x14ac:dyDescent="0.35">
      <c r="A21" s="1" t="s">
        <v>29</v>
      </c>
      <c r="L21" s="4">
        <v>64.515629559999994</v>
      </c>
      <c r="M21">
        <f t="shared" ref="M21:Y22" si="7">(M9/100)*$I9</f>
        <v>0</v>
      </c>
      <c r="N21">
        <f t="shared" si="7"/>
        <v>6.6595302946646742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0.1227972854424671</v>
      </c>
      <c r="S21">
        <f t="shared" si="7"/>
        <v>0.89471583542374977</v>
      </c>
      <c r="T21">
        <f t="shared" si="7"/>
        <v>24.965791112501538</v>
      </c>
      <c r="U21">
        <v>0</v>
      </c>
      <c r="V21">
        <f t="shared" si="7"/>
        <v>0</v>
      </c>
      <c r="W21">
        <f t="shared" si="7"/>
        <v>0</v>
      </c>
      <c r="X21">
        <f t="shared" si="7"/>
        <v>2.5664632684443744</v>
      </c>
      <c r="Y21">
        <f t="shared" si="7"/>
        <v>0.27507263891022532</v>
      </c>
    </row>
    <row r="22" spans="1:25" ht="29" x14ac:dyDescent="0.35">
      <c r="A22" s="1" t="s">
        <v>30</v>
      </c>
      <c r="L22" s="4">
        <v>80.5</v>
      </c>
      <c r="M22">
        <f>(M10/100)*$I10</f>
        <v>0</v>
      </c>
      <c r="N22">
        <f>(N10/100)*$I10</f>
        <v>0</v>
      </c>
      <c r="O22">
        <f t="shared" si="7"/>
        <v>9.9999999996</v>
      </c>
      <c r="P22">
        <f t="shared" si="7"/>
        <v>0</v>
      </c>
      <c r="Q22">
        <f t="shared" si="7"/>
        <v>0</v>
      </c>
      <c r="R22">
        <f t="shared" si="7"/>
        <v>3.9999999994500004</v>
      </c>
      <c r="S22">
        <f t="shared" si="7"/>
        <v>0</v>
      </c>
      <c r="T22">
        <f>(T10/100)*$I10</f>
        <v>0</v>
      </c>
      <c r="U22">
        <f>(U10/100)*$I10</f>
        <v>0</v>
      </c>
      <c r="V22">
        <f t="shared" si="7"/>
        <v>0</v>
      </c>
      <c r="W22">
        <v>0</v>
      </c>
      <c r="X22">
        <f t="shared" si="7"/>
        <v>5.5000000009500001</v>
      </c>
      <c r="Y22">
        <f t="shared" si="7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D1CC-3FAE-4E3A-B4DD-B89BF463FC3C}">
  <dimension ref="A1:BI10"/>
  <sheetViews>
    <sheetView tabSelected="1" workbookViewId="0">
      <selection activeCell="L20" sqref="L20"/>
    </sheetView>
  </sheetViews>
  <sheetFormatPr baseColWidth="10" defaultRowHeight="14.5" x14ac:dyDescent="0.35"/>
  <cols>
    <col min="5" max="5" width="10.90625" style="9"/>
    <col min="6" max="47" width="11.453125" style="9" customWidth="1"/>
    <col min="48" max="48" width="10.90625" style="9" customWidth="1"/>
    <col min="49" max="62" width="10.90625" customWidth="1"/>
  </cols>
  <sheetData>
    <row r="1" spans="1:61" x14ac:dyDescent="0.35">
      <c r="A1" t="s">
        <v>31</v>
      </c>
      <c r="B1" t="s">
        <v>33</v>
      </c>
      <c r="C1" t="s">
        <v>34</v>
      </c>
      <c r="D1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54</v>
      </c>
      <c r="X1" s="9" t="s">
        <v>55</v>
      </c>
      <c r="Y1" s="9" t="s">
        <v>56</v>
      </c>
      <c r="Z1" s="9" t="s">
        <v>57</v>
      </c>
      <c r="AA1" s="9" t="s">
        <v>58</v>
      </c>
      <c r="AB1" s="9" t="s">
        <v>59</v>
      </c>
      <c r="AC1" s="9" t="s">
        <v>60</v>
      </c>
      <c r="AD1" s="9" t="s">
        <v>61</v>
      </c>
      <c r="AE1" s="9" t="s">
        <v>62</v>
      </c>
      <c r="AF1" s="9" t="s">
        <v>63</v>
      </c>
      <c r="AG1" s="9" t="s">
        <v>64</v>
      </c>
      <c r="AH1" s="9" t="s">
        <v>65</v>
      </c>
      <c r="AI1" s="9" t="s">
        <v>66</v>
      </c>
      <c r="AJ1" s="9" t="s">
        <v>67</v>
      </c>
      <c r="AK1" s="9" t="s">
        <v>68</v>
      </c>
      <c r="AL1" s="9" t="s">
        <v>69</v>
      </c>
      <c r="AM1" s="9" t="s">
        <v>70</v>
      </c>
      <c r="AN1" s="9" t="s">
        <v>71</v>
      </c>
      <c r="AO1" s="9" t="s">
        <v>72</v>
      </c>
      <c r="AP1" s="9" t="s">
        <v>73</v>
      </c>
      <c r="AQ1" s="9" t="s">
        <v>74</v>
      </c>
      <c r="AR1" s="9" t="s">
        <v>75</v>
      </c>
      <c r="AS1" s="9" t="s">
        <v>76</v>
      </c>
      <c r="AT1" s="9" t="s">
        <v>77</v>
      </c>
      <c r="AU1" s="9" t="s">
        <v>78</v>
      </c>
      <c r="AV1" s="9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</row>
    <row r="2" spans="1:61" x14ac:dyDescent="0.35">
      <c r="A2" t="s">
        <v>32</v>
      </c>
      <c r="B2" s="11">
        <v>43.181572000000003</v>
      </c>
      <c r="C2">
        <v>16.826815</v>
      </c>
      <c r="D2" s="11">
        <v>44.898291999999998</v>
      </c>
      <c r="E2" s="12">
        <v>18.333991000000001</v>
      </c>
      <c r="F2" s="9">
        <v>49.40876869055321</v>
      </c>
      <c r="G2" s="9">
        <v>0</v>
      </c>
      <c r="H2" s="9">
        <v>0</v>
      </c>
      <c r="I2" s="9">
        <v>0</v>
      </c>
      <c r="J2" s="9">
        <v>9.4576173427047863</v>
      </c>
      <c r="K2" s="9">
        <v>0</v>
      </c>
      <c r="L2" s="9">
        <v>0</v>
      </c>
      <c r="M2" s="9">
        <v>0.36633766354710656</v>
      </c>
      <c r="N2" s="9">
        <v>26.498424316079106</v>
      </c>
      <c r="O2" s="9">
        <v>9.2500259992523617</v>
      </c>
      <c r="P2" s="9">
        <v>0</v>
      </c>
      <c r="Q2" s="9">
        <v>0</v>
      </c>
      <c r="R2" s="9">
        <v>5.0188259883693451</v>
      </c>
      <c r="S2" s="9">
        <v>0</v>
      </c>
      <c r="T2" s="3">
        <v>58.651676559999999</v>
      </c>
      <c r="U2" s="9">
        <v>0</v>
      </c>
      <c r="V2" s="9">
        <v>10.33708086</v>
      </c>
      <c r="W2" s="9">
        <v>5.1685404300000002</v>
      </c>
      <c r="X2" s="9">
        <v>7.7804364687893557</v>
      </c>
      <c r="Y2" s="9">
        <v>0</v>
      </c>
      <c r="Z2" s="9">
        <v>0</v>
      </c>
      <c r="AA2" s="9">
        <v>0.30137261992392311</v>
      </c>
      <c r="AB2" s="9">
        <v>6.022429519508794</v>
      </c>
      <c r="AC2" s="9">
        <v>7.6096586516318681</v>
      </c>
      <c r="AD2" s="9">
        <v>0</v>
      </c>
      <c r="AE2" s="9">
        <v>0</v>
      </c>
      <c r="AF2" s="9">
        <v>4.1288048917999944</v>
      </c>
      <c r="AG2" s="9">
        <v>0</v>
      </c>
      <c r="AH2" s="3">
        <v>42.38824503</v>
      </c>
      <c r="AI2" s="9">
        <v>0</v>
      </c>
      <c r="AJ2" s="9">
        <v>9.6019591635870594</v>
      </c>
      <c r="AK2" s="9">
        <v>1.2002448955924119</v>
      </c>
      <c r="AL2" s="9">
        <v>7.5910760392025898</v>
      </c>
      <c r="AM2" s="9">
        <v>0</v>
      </c>
      <c r="AN2" s="9">
        <v>0</v>
      </c>
      <c r="AO2" s="9">
        <v>2.9886728451345643</v>
      </c>
      <c r="AP2" s="9">
        <v>8.9898973230966224</v>
      </c>
      <c r="AQ2" s="9">
        <v>1.2002448955924119</v>
      </c>
      <c r="AR2" s="9">
        <v>0</v>
      </c>
      <c r="AS2" s="9">
        <v>0</v>
      </c>
      <c r="AT2" s="9">
        <v>26.03965981470775</v>
      </c>
      <c r="AU2" s="9">
        <v>0</v>
      </c>
      <c r="AV2" s="3">
        <v>36.27217435</v>
      </c>
      <c r="AW2">
        <v>0</v>
      </c>
      <c r="AX2">
        <v>10.621304277124262</v>
      </c>
      <c r="AY2">
        <v>0</v>
      </c>
      <c r="AZ2">
        <v>15.752222326413984</v>
      </c>
      <c r="BA2">
        <v>0</v>
      </c>
      <c r="BB2">
        <v>0</v>
      </c>
      <c r="BC2">
        <v>0.14705516383428344</v>
      </c>
      <c r="BD2">
        <v>10.768359440958546</v>
      </c>
      <c r="BE2">
        <v>11.140572396320158</v>
      </c>
      <c r="BF2">
        <v>0</v>
      </c>
      <c r="BG2">
        <v>0</v>
      </c>
      <c r="BH2">
        <v>15.298312050446997</v>
      </c>
      <c r="BI2">
        <v>0</v>
      </c>
    </row>
    <row r="3" spans="1:61" x14ac:dyDescent="0.35">
      <c r="A3" t="s">
        <v>23</v>
      </c>
      <c r="B3" s="11">
        <v>38.501018999999999</v>
      </c>
      <c r="C3">
        <v>25.045728</v>
      </c>
      <c r="D3" s="11">
        <v>38.501018999999999</v>
      </c>
      <c r="E3" s="12">
        <v>25.045728</v>
      </c>
      <c r="F3" s="9">
        <v>51.377295122721762</v>
      </c>
      <c r="G3" s="9">
        <v>0</v>
      </c>
      <c r="H3" s="9">
        <v>0</v>
      </c>
      <c r="I3" s="9">
        <v>0</v>
      </c>
      <c r="J3" s="9">
        <v>2.1400838412529688</v>
      </c>
      <c r="K3" s="9">
        <v>0.21400838407667414</v>
      </c>
      <c r="L3" s="9">
        <v>0</v>
      </c>
      <c r="M3" s="9">
        <v>2.5681006089200902</v>
      </c>
      <c r="N3" s="9">
        <v>18.062307621906022</v>
      </c>
      <c r="O3" s="9">
        <v>1.3268519817616069</v>
      </c>
      <c r="P3" s="9">
        <v>0</v>
      </c>
      <c r="Q3" s="9">
        <v>0</v>
      </c>
      <c r="R3" s="9">
        <v>24.311352435</v>
      </c>
      <c r="S3" s="9">
        <v>0</v>
      </c>
      <c r="T3" s="3">
        <v>30.44595833</v>
      </c>
      <c r="U3" s="9">
        <v>0</v>
      </c>
      <c r="V3" s="9">
        <v>0</v>
      </c>
      <c r="W3" s="9">
        <v>0</v>
      </c>
      <c r="X3" s="9">
        <v>1.960190897113077</v>
      </c>
      <c r="Y3" s="9">
        <v>0.84941605546203625</v>
      </c>
      <c r="Z3" s="9">
        <v>3.2669848447510717E-2</v>
      </c>
      <c r="AA3" s="9">
        <v>3.7787906719602367</v>
      </c>
      <c r="AB3" s="9">
        <v>15.583517632257628</v>
      </c>
      <c r="AC3" s="9">
        <v>0.84941605546203625</v>
      </c>
      <c r="AD3" s="9">
        <v>0.13067939309450247</v>
      </c>
      <c r="AE3" s="9">
        <v>0</v>
      </c>
      <c r="AF3" s="9">
        <v>46.369361338513471</v>
      </c>
      <c r="AG3" s="9">
        <v>0</v>
      </c>
      <c r="AH3" s="3">
        <v>55.109068739999998</v>
      </c>
      <c r="AI3" s="9">
        <v>0</v>
      </c>
      <c r="AJ3" s="9">
        <v>0</v>
      </c>
      <c r="AK3" s="9">
        <v>0</v>
      </c>
      <c r="AL3" s="9">
        <v>0.52607382056435881</v>
      </c>
      <c r="AM3" s="9">
        <v>0.35071588022660272</v>
      </c>
      <c r="AN3" s="9">
        <v>0.35071588022660272</v>
      </c>
      <c r="AO3" s="9">
        <v>1.9871561783236991</v>
      </c>
      <c r="AP3" s="9">
        <v>14.983283840672936</v>
      </c>
      <c r="AQ3" s="9">
        <v>2.8446565058750273</v>
      </c>
      <c r="AR3" s="9">
        <v>1.40286352135532</v>
      </c>
      <c r="AS3" s="9">
        <v>0</v>
      </c>
      <c r="AT3" s="9">
        <v>22.445465625000001</v>
      </c>
      <c r="AU3" s="9">
        <v>0</v>
      </c>
      <c r="AV3" s="3">
        <v>52.655072050000001</v>
      </c>
      <c r="AW3">
        <v>15.781642648421837</v>
      </c>
      <c r="AX3">
        <v>0</v>
      </c>
      <c r="AY3">
        <v>0</v>
      </c>
      <c r="AZ3">
        <v>0.78473990490056333</v>
      </c>
      <c r="BA3">
        <v>0.52315993691600848</v>
      </c>
      <c r="BB3">
        <v>0.52315993691600848</v>
      </c>
      <c r="BC3">
        <v>2.9642242010813669</v>
      </c>
      <c r="BD3">
        <v>1.8310597777856821</v>
      </c>
      <c r="BE3">
        <v>3.1534337125998797</v>
      </c>
      <c r="BF3">
        <v>8.6321389572203433</v>
      </c>
      <c r="BG3">
        <v>0</v>
      </c>
      <c r="BH3">
        <v>13.151368876052111</v>
      </c>
      <c r="BI3">
        <v>0</v>
      </c>
    </row>
    <row r="4" spans="1:61" x14ac:dyDescent="0.35">
      <c r="A4" t="s">
        <v>24</v>
      </c>
      <c r="B4" s="11">
        <v>38.072653000000003</v>
      </c>
      <c r="C4">
        <v>-3.9774859999999999</v>
      </c>
      <c r="D4" s="11">
        <v>36.867775999999999</v>
      </c>
      <c r="E4" s="12">
        <v>-3.836033</v>
      </c>
      <c r="F4" s="9">
        <v>32.606837606543166</v>
      </c>
      <c r="G4" s="9">
        <v>0</v>
      </c>
      <c r="H4" s="9">
        <v>0</v>
      </c>
      <c r="I4" s="9">
        <v>0</v>
      </c>
      <c r="J4" s="9">
        <v>2.2464387471159544</v>
      </c>
      <c r="K4" s="9">
        <v>0</v>
      </c>
      <c r="L4" s="9">
        <v>0</v>
      </c>
      <c r="M4" s="9">
        <v>0</v>
      </c>
      <c r="N4" s="9">
        <v>12.715279513319132</v>
      </c>
      <c r="O4" s="9">
        <v>11.232193735579772</v>
      </c>
      <c r="P4" s="9">
        <v>0</v>
      </c>
      <c r="Q4" s="9">
        <v>17.971509975579771</v>
      </c>
      <c r="R4" s="9">
        <v>7.197328022973819</v>
      </c>
      <c r="S4" s="9">
        <v>16.030412417562317</v>
      </c>
      <c r="T4" s="3">
        <v>16.470588240000001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35.294117647776311</v>
      </c>
      <c r="AC4" s="9">
        <v>0</v>
      </c>
      <c r="AD4" s="9">
        <v>0</v>
      </c>
      <c r="AE4" s="9">
        <v>0</v>
      </c>
      <c r="AF4" s="9">
        <v>16.470588235072082</v>
      </c>
      <c r="AG4" s="9">
        <v>31.764705877151616</v>
      </c>
      <c r="AH4" s="3">
        <v>50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16.666666665000001</v>
      </c>
      <c r="AQ4" s="9">
        <v>0</v>
      </c>
      <c r="AR4" s="9">
        <v>0</v>
      </c>
      <c r="AS4" s="9">
        <v>0</v>
      </c>
      <c r="AT4" s="9">
        <v>0</v>
      </c>
      <c r="AU4" s="9">
        <v>33.333333334999999</v>
      </c>
      <c r="AV4" s="3">
        <v>53.333333330000002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13.333333333619045</v>
      </c>
      <c r="BE4">
        <v>0</v>
      </c>
      <c r="BF4">
        <v>0</v>
      </c>
      <c r="BG4">
        <v>0</v>
      </c>
      <c r="BH4">
        <v>33.333333336380953</v>
      </c>
      <c r="BI4">
        <v>0</v>
      </c>
    </row>
    <row r="5" spans="1:61" x14ac:dyDescent="0.35">
      <c r="A5" t="s">
        <v>25</v>
      </c>
      <c r="B5" s="11">
        <v>33.281165000000001</v>
      </c>
      <c r="C5">
        <v>35.020028000000003</v>
      </c>
      <c r="D5" s="11">
        <v>33.281165000000001</v>
      </c>
      <c r="E5" s="12">
        <v>35.020028000000003</v>
      </c>
      <c r="F5" s="9">
        <v>11.290041609999999</v>
      </c>
      <c r="G5" s="9">
        <v>3.5483983356</v>
      </c>
      <c r="H5" s="9">
        <v>40.215180841100143</v>
      </c>
      <c r="I5" s="9">
        <v>0</v>
      </c>
      <c r="J5" s="9">
        <v>0</v>
      </c>
      <c r="K5" s="9">
        <v>0</v>
      </c>
      <c r="L5" s="9">
        <v>0</v>
      </c>
      <c r="M5" s="9">
        <v>8.8709958390000008</v>
      </c>
      <c r="N5" s="9">
        <v>10.6451950068</v>
      </c>
      <c r="O5" s="9">
        <v>1.7741991678</v>
      </c>
      <c r="P5" s="9">
        <v>0</v>
      </c>
      <c r="Q5" s="9">
        <v>0</v>
      </c>
      <c r="R5" s="9">
        <v>23.65598919969986</v>
      </c>
      <c r="S5" s="9">
        <v>0</v>
      </c>
      <c r="T5" s="3">
        <v>9.9098483080000008</v>
      </c>
      <c r="U5" s="9">
        <v>0</v>
      </c>
      <c r="V5" s="9">
        <v>16.884411711527243</v>
      </c>
      <c r="W5" s="9">
        <v>0</v>
      </c>
      <c r="X5" s="9">
        <v>0</v>
      </c>
      <c r="Y5" s="9">
        <v>0</v>
      </c>
      <c r="Z5" s="9">
        <v>1.2010915113466594</v>
      </c>
      <c r="AA5" s="9">
        <v>10.210178756071617</v>
      </c>
      <c r="AB5" s="9">
        <v>44.974381679545147</v>
      </c>
      <c r="AC5" s="9">
        <v>1.8018174482242704</v>
      </c>
      <c r="AD5" s="9">
        <v>0</v>
      </c>
      <c r="AE5" s="9">
        <v>0</v>
      </c>
      <c r="AF5" s="9">
        <v>15.018270588690479</v>
      </c>
      <c r="AG5" s="9">
        <v>0</v>
      </c>
      <c r="AH5" s="3">
        <v>61.85396703</v>
      </c>
      <c r="AI5" s="9">
        <v>1.9071872058235659</v>
      </c>
      <c r="AJ5" s="9">
        <v>11.443933873236357</v>
      </c>
      <c r="AK5" s="9">
        <v>0</v>
      </c>
      <c r="AL5" s="9">
        <v>0</v>
      </c>
      <c r="AM5" s="9">
        <v>0</v>
      </c>
      <c r="AN5" s="9">
        <v>3.1786771307643176</v>
      </c>
      <c r="AO5" s="9">
        <v>5.5629234034642536</v>
      </c>
      <c r="AP5" s="9">
        <v>7.1526672885660849</v>
      </c>
      <c r="AQ5" s="9">
        <v>0</v>
      </c>
      <c r="AR5" s="9">
        <v>0</v>
      </c>
      <c r="AS5" s="9">
        <v>0</v>
      </c>
      <c r="AT5" s="9">
        <v>8.9006440673824976</v>
      </c>
      <c r="AU5" s="9">
        <v>0</v>
      </c>
      <c r="AV5" s="3">
        <v>63.647663719999997</v>
      </c>
      <c r="AW5">
        <v>0</v>
      </c>
      <c r="AX5">
        <v>9.1844057466948605</v>
      </c>
      <c r="AY5">
        <v>0</v>
      </c>
      <c r="AZ5">
        <v>0</v>
      </c>
      <c r="BA5">
        <v>0</v>
      </c>
      <c r="BB5">
        <v>2.0194732536938216</v>
      </c>
      <c r="BC5">
        <v>3.5342296696963049</v>
      </c>
      <c r="BD5">
        <v>0.28851060552377011</v>
      </c>
      <c r="BE5">
        <v>0.26927656513128384</v>
      </c>
      <c r="BF5">
        <v>0</v>
      </c>
      <c r="BG5">
        <v>0</v>
      </c>
      <c r="BH5">
        <v>18.632951354168977</v>
      </c>
      <c r="BI5">
        <v>2.4234890854545079</v>
      </c>
    </row>
    <row r="6" spans="1:61" x14ac:dyDescent="0.35">
      <c r="A6" t="s">
        <v>26</v>
      </c>
      <c r="B6" s="11">
        <v>44.641728999999998</v>
      </c>
      <c r="C6">
        <v>3.668059</v>
      </c>
      <c r="D6" s="11">
        <v>45.095018000000003</v>
      </c>
      <c r="E6" s="12">
        <v>6.3962070000000004</v>
      </c>
      <c r="F6" s="9">
        <v>12.75547446</v>
      </c>
      <c r="G6" s="9">
        <v>0</v>
      </c>
      <c r="H6" s="9">
        <v>5.5795785439042608E-2</v>
      </c>
      <c r="I6" s="9">
        <v>7.7473392700836134</v>
      </c>
      <c r="J6" s="9">
        <v>2.9025011157574383</v>
      </c>
      <c r="K6" s="9">
        <v>0</v>
      </c>
      <c r="L6" s="9">
        <v>0</v>
      </c>
      <c r="M6" s="9">
        <v>13.363124965618864</v>
      </c>
      <c r="N6" s="9">
        <v>36.827633703856151</v>
      </c>
      <c r="O6" s="9">
        <v>1.4817134160933885</v>
      </c>
      <c r="P6" s="9">
        <v>0</v>
      </c>
      <c r="Q6" s="9">
        <v>13.215061546709052</v>
      </c>
      <c r="R6" s="9">
        <v>11.651355745570017</v>
      </c>
      <c r="S6" s="9">
        <v>0</v>
      </c>
      <c r="T6" s="3">
        <v>23.63351636884213</v>
      </c>
      <c r="U6" s="9">
        <v>0</v>
      </c>
      <c r="V6" s="9">
        <v>6.8437193786213077</v>
      </c>
      <c r="W6" s="9">
        <v>9.2605432977392503</v>
      </c>
      <c r="X6" s="9">
        <v>2.6816907978278959</v>
      </c>
      <c r="Y6" s="9">
        <v>0</v>
      </c>
      <c r="Z6" s="9">
        <v>0</v>
      </c>
      <c r="AA6" s="9">
        <v>17.451948749287585</v>
      </c>
      <c r="AB6" s="9">
        <v>10.397116365693146</v>
      </c>
      <c r="AC6" s="9">
        <v>1.1550825525026187</v>
      </c>
      <c r="AD6" s="9">
        <v>0</v>
      </c>
      <c r="AE6" s="9">
        <v>17.02372680273275</v>
      </c>
      <c r="AF6" s="9">
        <v>11.523946483115655</v>
      </c>
      <c r="AG6" s="9">
        <v>2.8709204401324944E-2</v>
      </c>
      <c r="AH6" s="3">
        <v>38.555890872437779</v>
      </c>
      <c r="AI6" s="9">
        <v>0</v>
      </c>
      <c r="AJ6" s="9">
        <v>1.91461964539134</v>
      </c>
      <c r="AK6" s="9">
        <v>4.2660914418118203</v>
      </c>
      <c r="AL6" s="9">
        <v>2.6476067759207371</v>
      </c>
      <c r="AM6" s="9">
        <v>0</v>
      </c>
      <c r="AN6" s="9">
        <v>0</v>
      </c>
      <c r="AO6" s="9">
        <v>31.754525490200937</v>
      </c>
      <c r="AP6" s="9">
        <v>5.6237870504427505</v>
      </c>
      <c r="AQ6" s="9">
        <v>2.2307453705578792</v>
      </c>
      <c r="AR6" s="9">
        <v>0</v>
      </c>
      <c r="AS6" s="9">
        <v>6.6148097218645292</v>
      </c>
      <c r="AT6" s="9">
        <v>6.3919236381310798</v>
      </c>
      <c r="AU6" s="9">
        <v>0</v>
      </c>
      <c r="AV6" s="3">
        <v>56.918945069999999</v>
      </c>
      <c r="AW6">
        <v>0</v>
      </c>
      <c r="AX6">
        <v>1.9350228296302323</v>
      </c>
      <c r="AY6">
        <v>0</v>
      </c>
      <c r="AZ6">
        <v>3.4912968390163086</v>
      </c>
      <c r="BA6">
        <v>0</v>
      </c>
      <c r="BB6">
        <v>0</v>
      </c>
      <c r="BC6">
        <v>28.741892023427731</v>
      </c>
      <c r="BD6">
        <v>2.1939667248178853</v>
      </c>
      <c r="BE6">
        <v>1.5455889789358923</v>
      </c>
      <c r="BF6">
        <v>0</v>
      </c>
      <c r="BG6">
        <v>0</v>
      </c>
      <c r="BH6">
        <v>5.1732875328795176</v>
      </c>
      <c r="BI6">
        <v>0</v>
      </c>
    </row>
    <row r="7" spans="1:61" x14ac:dyDescent="0.35">
      <c r="A7" t="s">
        <v>27</v>
      </c>
      <c r="B7" s="11">
        <v>40.208215000000003</v>
      </c>
      <c r="C7">
        <v>-4.4048210000000001</v>
      </c>
      <c r="D7" s="11">
        <v>42.10275</v>
      </c>
      <c r="E7" s="12">
        <v>-6.4189220000000002</v>
      </c>
      <c r="F7" s="9">
        <v>100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3">
        <v>54.596622889305813</v>
      </c>
      <c r="U7" s="9">
        <v>0</v>
      </c>
      <c r="V7" s="9">
        <v>0</v>
      </c>
      <c r="W7" s="9">
        <v>1.8761726078986867</v>
      </c>
      <c r="X7" s="9">
        <v>0</v>
      </c>
      <c r="Y7" s="9">
        <v>0</v>
      </c>
      <c r="Z7" s="9">
        <v>0</v>
      </c>
      <c r="AA7" s="9">
        <v>0</v>
      </c>
      <c r="AB7" s="9">
        <v>34.52157598442777</v>
      </c>
      <c r="AC7" s="9">
        <v>0</v>
      </c>
      <c r="AD7" s="9">
        <v>0</v>
      </c>
      <c r="AE7" s="9">
        <v>9.0056285178236415</v>
      </c>
      <c r="AF7" s="9">
        <v>0</v>
      </c>
      <c r="AG7" s="9">
        <v>0</v>
      </c>
      <c r="AH7" s="3">
        <v>38.245219347581553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4.0494938131619795</v>
      </c>
      <c r="AQ7" s="9">
        <v>0</v>
      </c>
      <c r="AR7" s="9">
        <v>0</v>
      </c>
      <c r="AS7" s="9">
        <v>8.0989876275590547</v>
      </c>
      <c r="AT7" s="9">
        <v>49.606299211079865</v>
      </c>
      <c r="AU7" s="9">
        <v>0</v>
      </c>
      <c r="AV7" s="3">
        <v>100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35">
      <c r="A8" t="s">
        <v>28</v>
      </c>
      <c r="B8" s="11">
        <v>42.264780999999999</v>
      </c>
      <c r="C8">
        <v>12.133974</v>
      </c>
      <c r="D8" s="11">
        <v>41.395552000000002</v>
      </c>
      <c r="E8" s="12">
        <v>10.963839</v>
      </c>
      <c r="F8" s="9">
        <v>26.819314160000001</v>
      </c>
      <c r="G8" s="9">
        <v>11.370568368862124</v>
      </c>
      <c r="H8" s="9">
        <v>6.266729023563105</v>
      </c>
      <c r="I8" s="9">
        <v>8.3422669377763849</v>
      </c>
      <c r="J8" s="9">
        <v>2.8899873135159715</v>
      </c>
      <c r="K8" s="9">
        <v>0</v>
      </c>
      <c r="L8" s="9">
        <v>4.1459600447660909</v>
      </c>
      <c r="M8" s="9">
        <v>5.5881929308784883</v>
      </c>
      <c r="N8" s="9">
        <v>0</v>
      </c>
      <c r="O8" s="9">
        <v>9.1088649670535755</v>
      </c>
      <c r="P8" s="9">
        <v>0</v>
      </c>
      <c r="Q8" s="9">
        <v>2.2313490778517178</v>
      </c>
      <c r="R8" s="9">
        <v>22.173094423084546</v>
      </c>
      <c r="S8" s="9">
        <v>1.0636727592342505</v>
      </c>
      <c r="T8" s="3">
        <v>25.155898884428574</v>
      </c>
      <c r="U8" s="9">
        <v>6.086504523417549</v>
      </c>
      <c r="V8" s="9">
        <v>4.3605548982015696</v>
      </c>
      <c r="W8" s="9">
        <v>13.61305332861618</v>
      </c>
      <c r="X8" s="9">
        <v>1.5742220469672372</v>
      </c>
      <c r="Y8" s="9">
        <v>0</v>
      </c>
      <c r="Z8" s="9">
        <v>5.9761257977703233</v>
      </c>
      <c r="AA8" s="9">
        <v>8.9213689213339062</v>
      </c>
      <c r="AB8" s="9">
        <v>0</v>
      </c>
      <c r="AC8" s="9">
        <v>8.5780456414033175</v>
      </c>
      <c r="AD8" s="9">
        <v>0</v>
      </c>
      <c r="AE8" s="9">
        <v>1.3124543924209113</v>
      </c>
      <c r="AF8" s="9">
        <v>23.370098012726135</v>
      </c>
      <c r="AG8" s="9">
        <v>1.0516735521087088</v>
      </c>
      <c r="AH8" s="3">
        <v>24.16592734</v>
      </c>
      <c r="AI8" s="9">
        <v>10.238938962989105</v>
      </c>
      <c r="AJ8" s="9">
        <v>6.0257091148672366</v>
      </c>
      <c r="AK8" s="9">
        <v>2.0037464268934282</v>
      </c>
      <c r="AL8" s="9">
        <v>2.19438772464812</v>
      </c>
      <c r="AM8" s="9">
        <v>3.2041061268546785E-2</v>
      </c>
      <c r="AN8" s="9">
        <v>3.3105454381683401</v>
      </c>
      <c r="AO8" s="9">
        <v>11.179642405342017</v>
      </c>
      <c r="AP8" s="9">
        <v>0</v>
      </c>
      <c r="AQ8" s="9">
        <v>17.170986799061723</v>
      </c>
      <c r="AR8" s="9">
        <v>0</v>
      </c>
      <c r="AS8" s="9">
        <v>0.35601179625426627</v>
      </c>
      <c r="AT8" s="9">
        <v>23.300413371264874</v>
      </c>
      <c r="AU8" s="9">
        <v>2.1649558484005491E-2</v>
      </c>
      <c r="AV8" s="3">
        <v>25.329768810000001</v>
      </c>
      <c r="AW8">
        <v>0</v>
      </c>
      <c r="AX8">
        <v>6.4944663143661279</v>
      </c>
      <c r="AY8">
        <v>9.3337788987499994</v>
      </c>
      <c r="AZ8">
        <v>0.49987331636228649</v>
      </c>
      <c r="BA8">
        <v>5.3676683743694512E-2</v>
      </c>
      <c r="BB8">
        <v>7.8247257309241105</v>
      </c>
      <c r="BC8">
        <v>19.817136843982126</v>
      </c>
      <c r="BD8">
        <v>0</v>
      </c>
      <c r="BE8">
        <v>11.302906107151873</v>
      </c>
      <c r="BF8">
        <v>0</v>
      </c>
      <c r="BG8">
        <v>0.41152124228389203</v>
      </c>
      <c r="BH8">
        <v>18.878074805216965</v>
      </c>
      <c r="BI8">
        <v>5.4071248712325597E-2</v>
      </c>
    </row>
    <row r="9" spans="1:61" x14ac:dyDescent="0.35">
      <c r="A9" t="s">
        <v>29</v>
      </c>
      <c r="B9" s="11">
        <v>32.340901000000002</v>
      </c>
      <c r="C9">
        <v>13.592608</v>
      </c>
      <c r="D9" s="11">
        <v>32.340901000000002</v>
      </c>
      <c r="E9" s="12">
        <v>13.592608</v>
      </c>
      <c r="F9" s="9">
        <v>64.515629559999994</v>
      </c>
      <c r="G9" s="9">
        <v>0</v>
      </c>
      <c r="H9" s="9">
        <v>6.6595302946646742</v>
      </c>
      <c r="I9" s="9">
        <v>0</v>
      </c>
      <c r="J9" s="9">
        <v>0</v>
      </c>
      <c r="K9" s="9">
        <v>0</v>
      </c>
      <c r="L9" s="9">
        <v>0.1227972854424671</v>
      </c>
      <c r="M9" s="9">
        <v>0.89471583542374977</v>
      </c>
      <c r="N9" s="9">
        <v>24.965791112501538</v>
      </c>
      <c r="O9" s="9">
        <v>0</v>
      </c>
      <c r="P9" s="9">
        <v>0</v>
      </c>
      <c r="Q9" s="9">
        <v>0</v>
      </c>
      <c r="R9" s="9">
        <v>2.5664632684443744</v>
      </c>
      <c r="S9" s="9">
        <v>0.27507263891022532</v>
      </c>
      <c r="T9" s="3">
        <v>57.737095359999998</v>
      </c>
      <c r="U9" s="9">
        <v>0</v>
      </c>
      <c r="V9" s="9">
        <v>2.2035471669254805</v>
      </c>
      <c r="W9" s="9">
        <v>0</v>
      </c>
      <c r="X9" s="9">
        <v>0.96052056011526254</v>
      </c>
      <c r="Y9" s="9">
        <v>0</v>
      </c>
      <c r="Z9" s="9">
        <v>3.8781846116614234E-2</v>
      </c>
      <c r="AA9" s="9">
        <v>3.8075899270189391</v>
      </c>
      <c r="AB9" s="9">
        <v>22.897647387241385</v>
      </c>
      <c r="AC9" s="9">
        <v>0</v>
      </c>
      <c r="AD9" s="9">
        <v>0</v>
      </c>
      <c r="AE9" s="9">
        <v>0</v>
      </c>
      <c r="AF9" s="9">
        <v>10.490277841521733</v>
      </c>
      <c r="AG9" s="9">
        <v>1.8645399102153277</v>
      </c>
      <c r="AH9" s="3">
        <v>57.226439999999997</v>
      </c>
      <c r="AI9" s="9">
        <v>0</v>
      </c>
      <c r="AJ9" s="9">
        <v>1.3633479489728166</v>
      </c>
      <c r="AK9" s="9">
        <v>0</v>
      </c>
      <c r="AL9" s="9">
        <v>1.3633479489728166</v>
      </c>
      <c r="AM9" s="9">
        <v>0</v>
      </c>
      <c r="AN9" s="9">
        <v>0</v>
      </c>
      <c r="AO9" s="9">
        <v>4.5267866672534582</v>
      </c>
      <c r="AP9" s="9">
        <v>17.773777452916022</v>
      </c>
      <c r="AQ9" s="9">
        <v>0</v>
      </c>
      <c r="AR9" s="9">
        <v>0</v>
      </c>
      <c r="AS9" s="9">
        <v>0</v>
      </c>
      <c r="AT9" s="9">
        <v>12.138790591453198</v>
      </c>
      <c r="AU9" s="9">
        <v>5.6075093912871603</v>
      </c>
      <c r="AV9" s="3">
        <v>48.478547110000001</v>
      </c>
      <c r="AW9">
        <v>0</v>
      </c>
      <c r="AX9">
        <v>10.148164968682469</v>
      </c>
      <c r="AY9">
        <v>0</v>
      </c>
      <c r="AZ9">
        <v>1.5612561486317531</v>
      </c>
      <c r="BA9">
        <v>0</v>
      </c>
      <c r="BB9">
        <v>0</v>
      </c>
      <c r="BC9">
        <v>5.737917598210629</v>
      </c>
      <c r="BD9">
        <v>16.728695938912416</v>
      </c>
      <c r="BE9">
        <v>0</v>
      </c>
      <c r="BF9">
        <v>0</v>
      </c>
      <c r="BG9">
        <v>0</v>
      </c>
      <c r="BH9">
        <v>16.564790180731642</v>
      </c>
      <c r="BI9">
        <v>0.78062807431587655</v>
      </c>
    </row>
    <row r="10" spans="1:61" x14ac:dyDescent="0.35">
      <c r="A10" t="s">
        <v>30</v>
      </c>
      <c r="B10" s="11">
        <v>42.129964999999999</v>
      </c>
      <c r="C10">
        <v>1.9785280000000001</v>
      </c>
      <c r="D10" s="11">
        <v>40.351785999999997</v>
      </c>
      <c r="E10" s="12">
        <v>2.6958829999999998</v>
      </c>
      <c r="F10" s="9">
        <v>80.5</v>
      </c>
      <c r="G10" s="9">
        <v>0</v>
      </c>
      <c r="H10" s="9">
        <v>0</v>
      </c>
      <c r="I10" s="9">
        <v>9.9999999996</v>
      </c>
      <c r="J10" s="9">
        <v>0</v>
      </c>
      <c r="K10" s="9">
        <v>0</v>
      </c>
      <c r="L10" s="9">
        <v>3.9999999994500004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5.5000000009500001</v>
      </c>
      <c r="S10" s="9">
        <v>0</v>
      </c>
      <c r="T10" s="3">
        <v>55.750000014282485</v>
      </c>
      <c r="U10" s="9">
        <v>0</v>
      </c>
      <c r="V10" s="9">
        <v>0</v>
      </c>
      <c r="W10" s="9">
        <v>22.248327751818945</v>
      </c>
      <c r="X10" s="9">
        <v>0</v>
      </c>
      <c r="Y10" s="9">
        <v>0</v>
      </c>
      <c r="Z10" s="9">
        <v>4.5384615385851284</v>
      </c>
      <c r="AA10" s="9">
        <v>0</v>
      </c>
      <c r="AB10" s="9">
        <v>1.2826086953985147</v>
      </c>
      <c r="AC10" s="9">
        <v>0</v>
      </c>
      <c r="AD10" s="9">
        <v>0</v>
      </c>
      <c r="AE10" s="9">
        <v>0</v>
      </c>
      <c r="AF10" s="9">
        <v>16.180602006552416</v>
      </c>
      <c r="AG10" s="9">
        <v>0</v>
      </c>
      <c r="AH10" s="3">
        <v>55.750000014282485</v>
      </c>
      <c r="AI10" s="9">
        <v>0</v>
      </c>
      <c r="AJ10" s="9">
        <v>0</v>
      </c>
      <c r="AK10" s="9">
        <v>22.248327751818945</v>
      </c>
      <c r="AL10" s="9">
        <v>0</v>
      </c>
      <c r="AM10" s="9">
        <v>0</v>
      </c>
      <c r="AN10" s="9">
        <v>4.5384615385851284</v>
      </c>
      <c r="AO10" s="9">
        <v>0</v>
      </c>
      <c r="AP10" s="9">
        <v>1.2826086953985147</v>
      </c>
      <c r="AQ10" s="9">
        <v>0</v>
      </c>
      <c r="AR10" s="9">
        <v>0</v>
      </c>
      <c r="AS10" s="9">
        <v>0</v>
      </c>
      <c r="AT10" s="9">
        <v>16.180602006552416</v>
      </c>
      <c r="AU10" s="9">
        <v>0</v>
      </c>
      <c r="AV10" s="3">
        <v>0</v>
      </c>
      <c r="AW10">
        <v>0</v>
      </c>
      <c r="AX10">
        <v>0</v>
      </c>
      <c r="AY10">
        <v>26</v>
      </c>
      <c r="AZ10">
        <v>19</v>
      </c>
      <c r="BA10">
        <v>0</v>
      </c>
      <c r="BB10">
        <v>0</v>
      </c>
      <c r="BC10">
        <v>0</v>
      </c>
      <c r="BD10">
        <v>0</v>
      </c>
      <c r="BE10">
        <v>11</v>
      </c>
      <c r="BF10">
        <v>0</v>
      </c>
      <c r="BG10">
        <v>0</v>
      </c>
      <c r="BH10">
        <v>0</v>
      </c>
      <c r="BI10">
        <v>44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consumption_region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2024-01-10T10:36:19Z</dcterms:created>
  <dcterms:modified xsi:type="dcterms:W3CDTF">2024-03-06T09:29:13Z</dcterms:modified>
</cp:coreProperties>
</file>