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roduction\"/>
    </mc:Choice>
  </mc:AlternateContent>
  <xr:revisionPtr revIDLastSave="0" documentId="8_{3C0071DE-39B8-4C32-85F1-023E7CB147EA}" xr6:coauthVersionLast="36" xr6:coauthVersionMax="36" xr10:uidLastSave="{00000000-0000-0000-0000-000000000000}"/>
  <bookViews>
    <workbookView xWindow="0" yWindow="0" windowWidth="28800" windowHeight="9960" xr2:uid="{482ED013-386E-46C4-9A58-17E5C02EE9C1}"/>
  </bookViews>
  <sheets>
    <sheet name="Tabelle1" sheetId="1" r:id="rId1"/>
  </sheets>
  <definedNames>
    <definedName name="_xlnm._FilterDatabase" localSheetId="0" hidden="1">Tabelle1!$A$1:$AA$46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A43" i="1" l="1"/>
  <c r="AA44" i="1"/>
  <c r="AA45" i="1"/>
  <c r="AA46" i="1"/>
  <c r="AA38" i="1"/>
  <c r="AA39" i="1"/>
  <c r="AA40" i="1"/>
  <c r="AA41" i="1"/>
  <c r="AA34" i="1"/>
  <c r="AA35" i="1"/>
  <c r="AA36" i="1"/>
  <c r="AA37" i="1"/>
  <c r="AA30" i="1"/>
  <c r="AA31" i="1"/>
  <c r="AA32" i="1"/>
  <c r="AA33" i="1"/>
  <c r="AA26" i="1"/>
  <c r="AA27" i="1"/>
  <c r="AA28" i="1"/>
  <c r="AA29" i="1"/>
  <c r="AA25" i="1"/>
  <c r="AA22" i="1"/>
  <c r="AA23" i="1"/>
  <c r="AA24" i="1"/>
  <c r="AA18" i="1"/>
  <c r="AA19" i="1"/>
  <c r="AA20" i="1"/>
  <c r="AA21" i="1"/>
  <c r="AA14" i="1"/>
  <c r="AA15" i="1"/>
  <c r="AA16" i="1"/>
  <c r="AA17" i="1"/>
  <c r="AA3" i="1"/>
  <c r="AA4" i="1"/>
  <c r="AA5" i="1"/>
  <c r="AA6" i="1"/>
  <c r="AA7" i="1"/>
  <c r="AA8" i="1"/>
  <c r="AA9" i="1"/>
  <c r="AA10" i="1"/>
  <c r="AA11" i="1"/>
  <c r="AA12" i="1"/>
  <c r="AA13" i="1"/>
  <c r="AA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<sst xmlns="http://schemas.openxmlformats.org/spreadsheetml/2006/main" count="153" uniqueCount="37">
  <si>
    <t>producing_region</t>
  </si>
  <si>
    <t>period</t>
  </si>
  <si>
    <t>total_share_production</t>
  </si>
  <si>
    <t>total_share_exports</t>
  </si>
  <si>
    <t>local_ware</t>
  </si>
  <si>
    <t>exports</t>
  </si>
  <si>
    <t>export_local</t>
  </si>
  <si>
    <t>export_Adria</t>
  </si>
  <si>
    <t>export_Aegean</t>
  </si>
  <si>
    <t>export_Baetica</t>
  </si>
  <si>
    <t>export_East</t>
  </si>
  <si>
    <t>export_Egypt</t>
  </si>
  <si>
    <t>export_Gallia</t>
  </si>
  <si>
    <t>export_Iberia</t>
  </si>
  <si>
    <t>export_Italy</t>
  </si>
  <si>
    <t>export_NA</t>
  </si>
  <si>
    <t>export_Pontic</t>
  </si>
  <si>
    <t>export_Tarraconensis</t>
  </si>
  <si>
    <t>export_unknwon</t>
  </si>
  <si>
    <t>export_West</t>
  </si>
  <si>
    <t>Adria</t>
  </si>
  <si>
    <t>Aegean</t>
  </si>
  <si>
    <t>Eastern Mediterranean</t>
  </si>
  <si>
    <t>Egypt</t>
  </si>
  <si>
    <t>Gallia</t>
  </si>
  <si>
    <t>Iberian Peninsula</t>
  </si>
  <si>
    <t>Italy</t>
  </si>
  <si>
    <t>North Africa</t>
  </si>
  <si>
    <t>Pontic Sea</t>
  </si>
  <si>
    <t>unknown</t>
  </si>
  <si>
    <t>Western Mediterranean</t>
  </si>
  <si>
    <t>A</t>
  </si>
  <si>
    <t>B</t>
  </si>
  <si>
    <t>C</t>
  </si>
  <si>
    <t>D</t>
  </si>
  <si>
    <t>null</t>
  </si>
  <si>
    <t>Tarraconensis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</si>
</sst>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A240-85D5-4ED3-BFBF-9199E47A2201}">
  <dimension ref="A1:AA46"/>
  <sheetViews>
    <sheetView tabSelected="1" workbookViewId="0">
      <pane ySplit="1" topLeftCell="A2" activePane="bottomLeft" state="frozen"/>
      <selection activeCell="G1" sqref="G1"/>
      <selection pane="bottomLeft" activeCell="A46" sqref="A46:XFD46"/>
    </sheetView>
  </sheetViews>
  <sheetFormatPr baseColWidth="10" defaultRowHeight="14.5" x14ac:dyDescent="0.35"/>
  <cols>
    <col min="23" max="23" width="12" bestFit="1" customWidth="1"/>
  </cols>
  <sheetData>
    <row r="1" spans="1:27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7" x14ac:dyDescent="0.35">
      <c r="A2" t="s">
        <v>20</v>
      </c>
      <c r="B2" t="s">
        <v>31</v>
      </c>
      <c r="C2">
        <v>2.88904022</v>
      </c>
      <c r="E2">
        <v>0</v>
      </c>
      <c r="G2">
        <v>100</v>
      </c>
      <c r="I2">
        <v>0</v>
      </c>
      <c r="K2">
        <f>SUM(G2,I2)</f>
        <v>100</v>
      </c>
      <c r="M2" t="s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SUM(M2:Y2)</f>
        <v>0</v>
      </c>
    </row>
    <row r="3" spans="1:27" x14ac:dyDescent="0.35">
      <c r="A3" t="s">
        <v>20</v>
      </c>
      <c r="B3" t="s">
        <v>32</v>
      </c>
      <c r="C3">
        <v>0</v>
      </c>
      <c r="E3">
        <v>0</v>
      </c>
      <c r="G3">
        <v>100</v>
      </c>
      <c r="I3">
        <v>0</v>
      </c>
      <c r="K3">
        <f t="shared" ref="K3:K46" si="0">SUM(G3,I3)</f>
        <v>100</v>
      </c>
      <c r="M3" t="s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46" si="1">SUM(M3:Y3)</f>
        <v>0</v>
      </c>
    </row>
    <row r="4" spans="1:27" x14ac:dyDescent="0.35">
      <c r="A4" t="s">
        <v>20</v>
      </c>
      <c r="B4" t="s">
        <v>33</v>
      </c>
      <c r="C4">
        <v>3.1870912514722427</v>
      </c>
      <c r="E4">
        <v>0</v>
      </c>
      <c r="G4">
        <v>100</v>
      </c>
      <c r="I4">
        <v>0</v>
      </c>
      <c r="K4">
        <f t="shared" si="0"/>
        <v>100</v>
      </c>
      <c r="M4" t="s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f t="shared" si="1"/>
        <v>0</v>
      </c>
    </row>
    <row r="5" spans="1:27" x14ac:dyDescent="0.35">
      <c r="A5" t="s">
        <v>20</v>
      </c>
      <c r="B5" t="s">
        <v>34</v>
      </c>
      <c r="C5">
        <v>4.4474059219901552</v>
      </c>
      <c r="E5">
        <v>0</v>
      </c>
      <c r="G5">
        <v>100</v>
      </c>
      <c r="I5">
        <v>0</v>
      </c>
      <c r="K5">
        <f t="shared" si="0"/>
        <v>100</v>
      </c>
      <c r="M5" t="s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f t="shared" si="1"/>
        <v>0</v>
      </c>
    </row>
    <row r="6" spans="1:27" x14ac:dyDescent="0.35">
      <c r="A6" t="s">
        <v>21</v>
      </c>
      <c r="B6" t="s">
        <v>31</v>
      </c>
      <c r="C6">
        <v>17.5</v>
      </c>
      <c r="E6">
        <v>8.0743989290797238</v>
      </c>
      <c r="G6">
        <v>79.42948767</v>
      </c>
      <c r="I6">
        <v>20.57051233</v>
      </c>
      <c r="K6">
        <f t="shared" si="0"/>
        <v>100</v>
      </c>
      <c r="M6">
        <v>50.019244824550839</v>
      </c>
      <c r="N6" t="s">
        <v>35</v>
      </c>
      <c r="O6">
        <v>0</v>
      </c>
      <c r="P6">
        <v>35.915986136822276</v>
      </c>
      <c r="Q6">
        <v>0</v>
      </c>
      <c r="R6">
        <v>1.2384822805800786</v>
      </c>
      <c r="S6">
        <v>0</v>
      </c>
      <c r="T6">
        <v>4.9539291223203161</v>
      </c>
      <c r="U6">
        <v>8.6693759640605492</v>
      </c>
      <c r="V6">
        <v>0</v>
      </c>
      <c r="W6">
        <v>0</v>
      </c>
      <c r="X6">
        <v>0</v>
      </c>
      <c r="Y6">
        <v>0</v>
      </c>
      <c r="AA6">
        <f t="shared" si="1"/>
        <v>100.79701832833406</v>
      </c>
    </row>
    <row r="7" spans="1:27" s="1" customFormat="1" x14ac:dyDescent="0.35">
      <c r="A7" s="1" t="s">
        <v>21</v>
      </c>
      <c r="B7" s="1" t="s">
        <v>32</v>
      </c>
      <c r="C7" s="1">
        <v>11.20809144898381</v>
      </c>
      <c r="E7" s="1">
        <v>4.4385027793717642</v>
      </c>
      <c r="G7" s="1">
        <v>83.815575543019335</v>
      </c>
      <c r="I7" s="1">
        <v>16.184424456980658</v>
      </c>
      <c r="K7" s="1">
        <f t="shared" si="0"/>
        <v>100</v>
      </c>
      <c r="M7" s="1">
        <v>14.645466533440214</v>
      </c>
      <c r="N7" s="1" t="s">
        <v>35</v>
      </c>
      <c r="O7" s="1">
        <v>0</v>
      </c>
      <c r="P7" s="1">
        <v>66.209892948267864</v>
      </c>
      <c r="Q7" s="1">
        <v>1.0667670428987917</v>
      </c>
      <c r="R7" s="1">
        <v>0</v>
      </c>
      <c r="S7" s="1">
        <v>0</v>
      </c>
      <c r="T7" s="1">
        <v>3.2197512991840109</v>
      </c>
      <c r="U7" s="1">
        <v>14.858122176209136</v>
      </c>
      <c r="V7" s="1">
        <v>0</v>
      </c>
      <c r="W7" s="1">
        <v>0</v>
      </c>
      <c r="X7" s="1">
        <v>0</v>
      </c>
      <c r="Y7" s="1">
        <v>0</v>
      </c>
      <c r="AA7" s="1">
        <f t="shared" si="1"/>
        <v>100.00000000000001</v>
      </c>
    </row>
    <row r="8" spans="1:27" s="1" customFormat="1" x14ac:dyDescent="0.35">
      <c r="A8" s="1" t="s">
        <v>21</v>
      </c>
      <c r="B8" s="1" t="s">
        <v>33</v>
      </c>
      <c r="C8" s="1">
        <v>17.192303432071842</v>
      </c>
      <c r="E8" s="1">
        <v>4.2131324668462682</v>
      </c>
      <c r="G8" s="1">
        <v>84.749178960906278</v>
      </c>
      <c r="I8" s="1">
        <v>15.250821039093724</v>
      </c>
      <c r="K8" s="1">
        <f t="shared" si="0"/>
        <v>100</v>
      </c>
      <c r="M8" s="1">
        <v>26.11804107424754</v>
      </c>
      <c r="N8" s="1" t="s">
        <v>35</v>
      </c>
      <c r="O8" s="1">
        <v>0</v>
      </c>
      <c r="P8" s="1">
        <v>42.051524818384991</v>
      </c>
      <c r="Q8" s="1">
        <v>1.1963361276456814</v>
      </c>
      <c r="R8" s="1">
        <v>0</v>
      </c>
      <c r="S8" s="1">
        <v>0</v>
      </c>
      <c r="T8" s="1">
        <v>5.6489726689406634</v>
      </c>
      <c r="U8" s="1">
        <v>24.985125310781125</v>
      </c>
      <c r="V8" s="1">
        <v>0</v>
      </c>
      <c r="W8" s="1">
        <v>0</v>
      </c>
      <c r="X8" s="1">
        <v>0</v>
      </c>
      <c r="Y8" s="1">
        <v>0</v>
      </c>
      <c r="AA8" s="1">
        <f t="shared" si="1"/>
        <v>100</v>
      </c>
    </row>
    <row r="9" spans="1:27" s="1" customFormat="1" x14ac:dyDescent="0.35">
      <c r="A9" s="1" t="s">
        <v>21</v>
      </c>
      <c r="B9" s="1" t="s">
        <v>34</v>
      </c>
      <c r="C9" s="1">
        <v>26.281526925142565</v>
      </c>
      <c r="E9" s="1">
        <v>10.421740766254779</v>
      </c>
      <c r="G9" s="1">
        <v>71.258396974025317</v>
      </c>
      <c r="I9" s="1">
        <v>28.741603025974698</v>
      </c>
      <c r="K9" s="1">
        <f t="shared" si="0"/>
        <v>100.00000000000001</v>
      </c>
      <c r="M9" s="1">
        <v>49.770299717977444</v>
      </c>
      <c r="N9" s="1" t="s">
        <v>35</v>
      </c>
      <c r="O9" s="1">
        <v>0</v>
      </c>
      <c r="P9" s="1">
        <v>10.310458193592904</v>
      </c>
      <c r="Q9" s="1">
        <v>0</v>
      </c>
      <c r="R9" s="1">
        <v>0</v>
      </c>
      <c r="S9" s="1">
        <v>0</v>
      </c>
      <c r="T9" s="1">
        <v>8.6282738253101687</v>
      </c>
      <c r="U9" s="1">
        <v>31.290968263119467</v>
      </c>
      <c r="V9" s="1">
        <v>0</v>
      </c>
      <c r="W9" s="1">
        <v>0</v>
      </c>
      <c r="X9" s="1">
        <v>0</v>
      </c>
      <c r="Y9" s="1">
        <v>0</v>
      </c>
      <c r="AA9" s="1">
        <f t="shared" si="1"/>
        <v>99.999999999999986</v>
      </c>
    </row>
    <row r="10" spans="1:27" x14ac:dyDescent="0.35">
      <c r="A10" t="s">
        <v>22</v>
      </c>
      <c r="B10" t="s">
        <v>31</v>
      </c>
      <c r="C10">
        <v>21.847532529999999</v>
      </c>
      <c r="E10">
        <v>19.142644279999999</v>
      </c>
      <c r="G10">
        <v>51.782529113889112</v>
      </c>
      <c r="I10">
        <v>48.217470886110867</v>
      </c>
      <c r="K10">
        <f t="shared" si="0"/>
        <v>99.999999999999972</v>
      </c>
      <c r="M10">
        <v>0.63113818281386735</v>
      </c>
      <c r="N10">
        <v>38.285714285714292</v>
      </c>
      <c r="O10">
        <v>0</v>
      </c>
      <c r="P10" t="s">
        <v>35</v>
      </c>
      <c r="Q10">
        <v>18.285714285714288</v>
      </c>
      <c r="R10">
        <v>0</v>
      </c>
      <c r="S10">
        <v>0</v>
      </c>
      <c r="T10">
        <v>5.1428571428571432</v>
      </c>
      <c r="U10">
        <v>37.714285714285715</v>
      </c>
      <c r="V10">
        <v>0</v>
      </c>
      <c r="W10">
        <v>0</v>
      </c>
      <c r="X10">
        <v>0</v>
      </c>
      <c r="Y10">
        <v>0</v>
      </c>
      <c r="AA10">
        <f t="shared" si="1"/>
        <v>100.05970961138532</v>
      </c>
    </row>
    <row r="11" spans="1:27" s="1" customFormat="1" x14ac:dyDescent="0.35">
      <c r="A11" s="1" t="s">
        <v>22</v>
      </c>
      <c r="B11" s="1" t="s">
        <v>32</v>
      </c>
      <c r="C11" s="1">
        <v>20.844360664329717</v>
      </c>
      <c r="E11" s="1">
        <v>13.816104781357003</v>
      </c>
      <c r="G11" s="1">
        <v>62.740688172456103</v>
      </c>
      <c r="I11" s="1">
        <v>37.259311827543932</v>
      </c>
      <c r="K11" s="1">
        <f t="shared" si="0"/>
        <v>100.00000000000003</v>
      </c>
      <c r="M11" s="1">
        <v>0.67566780112514424</v>
      </c>
      <c r="N11" s="1">
        <v>43.178108426339591</v>
      </c>
      <c r="O11" s="1">
        <v>0</v>
      </c>
      <c r="P11" s="1" t="s">
        <v>35</v>
      </c>
      <c r="Q11" s="1">
        <v>18.506071155947428</v>
      </c>
      <c r="R11" s="1">
        <v>0</v>
      </c>
      <c r="S11" s="1">
        <v>0</v>
      </c>
      <c r="T11" s="1">
        <v>14.257169684218681</v>
      </c>
      <c r="U11" s="1">
        <v>23.382982932369153</v>
      </c>
      <c r="V11" s="1">
        <v>0</v>
      </c>
      <c r="W11" s="1">
        <v>0</v>
      </c>
      <c r="X11" s="1">
        <v>0</v>
      </c>
      <c r="Y11" s="1">
        <v>0</v>
      </c>
      <c r="AA11" s="1">
        <f t="shared" si="1"/>
        <v>100</v>
      </c>
    </row>
    <row r="12" spans="1:27" s="1" customFormat="1" x14ac:dyDescent="0.35">
      <c r="A12" s="1" t="s">
        <v>22</v>
      </c>
      <c r="B12" s="1" t="s">
        <v>33</v>
      </c>
      <c r="C12" s="1">
        <v>18.23716321645292</v>
      </c>
      <c r="E12" s="1">
        <v>11.747598913339903</v>
      </c>
      <c r="G12" s="1">
        <v>65.916755691203818</v>
      </c>
      <c r="I12" s="1">
        <v>34.083244308796182</v>
      </c>
      <c r="K12" s="1">
        <f t="shared" si="0"/>
        <v>100</v>
      </c>
      <c r="M12" s="1">
        <v>1.1163664099801609</v>
      </c>
      <c r="N12" s="1">
        <v>48.38687776756155</v>
      </c>
      <c r="O12" s="1">
        <v>0</v>
      </c>
      <c r="P12" s="1" t="s">
        <v>35</v>
      </c>
      <c r="Q12" s="1">
        <v>23.168770177007794</v>
      </c>
      <c r="R12" s="1">
        <v>0</v>
      </c>
      <c r="S12" s="1">
        <v>0</v>
      </c>
      <c r="T12" s="1">
        <v>3.758536629977852</v>
      </c>
      <c r="U12" s="1">
        <v>23.569449015472653</v>
      </c>
      <c r="V12" s="1">
        <v>0</v>
      </c>
      <c r="W12" s="1">
        <v>0</v>
      </c>
      <c r="X12" s="1">
        <v>0</v>
      </c>
      <c r="Y12" s="1">
        <v>0</v>
      </c>
      <c r="AA12" s="1">
        <f t="shared" si="1"/>
        <v>100.00000000000001</v>
      </c>
    </row>
    <row r="13" spans="1:27" s="1" customFormat="1" x14ac:dyDescent="0.35">
      <c r="A13" s="1" t="s">
        <v>22</v>
      </c>
      <c r="B13" s="1" t="s">
        <v>34</v>
      </c>
      <c r="C13" s="1">
        <v>11.561388571929486</v>
      </c>
      <c r="E13" s="1">
        <v>8.9604346046194934</v>
      </c>
      <c r="G13" s="1">
        <v>78.718190770735859</v>
      </c>
      <c r="I13" s="1">
        <v>21.281809229264137</v>
      </c>
      <c r="K13" s="1">
        <f t="shared" si="0"/>
        <v>100</v>
      </c>
      <c r="M13" s="1">
        <v>0</v>
      </c>
      <c r="N13" s="1">
        <v>62.537738222081664</v>
      </c>
      <c r="O13" s="1">
        <v>0</v>
      </c>
      <c r="P13" s="1" t="s">
        <v>35</v>
      </c>
      <c r="Q13" s="1">
        <v>0</v>
      </c>
      <c r="R13" s="1">
        <v>0</v>
      </c>
      <c r="S13" s="1">
        <v>0</v>
      </c>
      <c r="T13" s="1">
        <v>3.8641850535818327</v>
      </c>
      <c r="U13" s="1">
        <v>33.598076724336494</v>
      </c>
      <c r="V13" s="1">
        <v>0</v>
      </c>
      <c r="W13" s="1">
        <v>0</v>
      </c>
      <c r="X13" s="1">
        <v>0</v>
      </c>
      <c r="Y13" s="1">
        <v>0</v>
      </c>
      <c r="AA13" s="1">
        <f t="shared" si="1"/>
        <v>99.999999999999986</v>
      </c>
    </row>
    <row r="14" spans="1:27" x14ac:dyDescent="0.35">
      <c r="A14" t="s">
        <v>23</v>
      </c>
      <c r="B14" t="s">
        <v>31</v>
      </c>
      <c r="C14">
        <v>1.7647893438861459</v>
      </c>
      <c r="E14">
        <v>0.12406947890818859</v>
      </c>
      <c r="G14">
        <v>95.938065465889125</v>
      </c>
      <c r="I14">
        <v>4.0619345341108737</v>
      </c>
      <c r="K14">
        <f t="shared" si="0"/>
        <v>100</v>
      </c>
      <c r="M14">
        <v>0</v>
      </c>
      <c r="N14">
        <v>0</v>
      </c>
      <c r="O14">
        <v>0</v>
      </c>
      <c r="P14" s="1">
        <v>100</v>
      </c>
      <c r="Q14" t="s">
        <v>35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f t="shared" si="1"/>
        <v>100</v>
      </c>
    </row>
    <row r="15" spans="1:27" s="1" customFormat="1" x14ac:dyDescent="0.35">
      <c r="A15" s="1" t="s">
        <v>23</v>
      </c>
      <c r="B15" s="1" t="s">
        <v>32</v>
      </c>
      <c r="C15" s="1">
        <v>1.8391309557090938</v>
      </c>
      <c r="E15" s="1">
        <v>0</v>
      </c>
      <c r="G15" s="1">
        <v>100</v>
      </c>
      <c r="I15" s="1">
        <v>0</v>
      </c>
      <c r="K15" s="1">
        <f t="shared" si="0"/>
        <v>100</v>
      </c>
      <c r="M15" s="1">
        <v>0</v>
      </c>
      <c r="N15" s="1">
        <v>0</v>
      </c>
      <c r="O15" s="1">
        <v>0</v>
      </c>
      <c r="P15" s="1">
        <v>0</v>
      </c>
      <c r="Q15" s="1" t="s">
        <v>35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AA15" s="1">
        <f t="shared" si="1"/>
        <v>0</v>
      </c>
    </row>
    <row r="16" spans="1:27" s="1" customFormat="1" x14ac:dyDescent="0.35">
      <c r="A16" s="1" t="s">
        <v>23</v>
      </c>
      <c r="B16" s="1" t="s">
        <v>33</v>
      </c>
      <c r="C16" s="1">
        <v>1.7492480775947823</v>
      </c>
      <c r="E16" s="1">
        <v>0</v>
      </c>
      <c r="G16" s="1">
        <v>100</v>
      </c>
      <c r="I16" s="1">
        <v>0</v>
      </c>
      <c r="K16" s="1">
        <f t="shared" si="0"/>
        <v>100</v>
      </c>
      <c r="M16" s="1">
        <v>0</v>
      </c>
      <c r="N16" s="1">
        <v>0</v>
      </c>
      <c r="O16" s="1">
        <v>0</v>
      </c>
      <c r="P16" s="1">
        <v>0</v>
      </c>
      <c r="Q16" s="1" t="s">
        <v>35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AA16" s="1">
        <f t="shared" si="1"/>
        <v>0</v>
      </c>
    </row>
    <row r="17" spans="1:27" s="1" customFormat="1" x14ac:dyDescent="0.35">
      <c r="A17" s="1" t="s">
        <v>23</v>
      </c>
      <c r="B17" s="1" t="s">
        <v>34</v>
      </c>
      <c r="C17" s="1">
        <v>1.8562091503267972</v>
      </c>
      <c r="E17" s="1">
        <v>0</v>
      </c>
      <c r="G17" s="1">
        <v>100</v>
      </c>
      <c r="I17" s="1">
        <v>0</v>
      </c>
      <c r="K17" s="1">
        <f t="shared" si="0"/>
        <v>100</v>
      </c>
      <c r="M17" s="1">
        <v>0</v>
      </c>
      <c r="N17" s="1">
        <v>0</v>
      </c>
      <c r="O17" s="1">
        <v>0</v>
      </c>
      <c r="P17" s="1">
        <v>0</v>
      </c>
      <c r="Q17" s="1" t="s">
        <v>35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AA17" s="1">
        <f t="shared" si="1"/>
        <v>0</v>
      </c>
    </row>
    <row r="18" spans="1:27" x14ac:dyDescent="0.35">
      <c r="A18" t="s">
        <v>24</v>
      </c>
      <c r="B18" t="s">
        <v>31</v>
      </c>
      <c r="C18">
        <v>3.2781270486980789</v>
      </c>
      <c r="E18">
        <v>3.3653846153846154</v>
      </c>
      <c r="G18">
        <v>13.896545093263249</v>
      </c>
      <c r="I18">
        <v>86.103454906736744</v>
      </c>
      <c r="K18">
        <f t="shared" si="0"/>
        <v>100</v>
      </c>
      <c r="M18">
        <v>100</v>
      </c>
      <c r="N18">
        <v>0</v>
      </c>
      <c r="O18">
        <v>0</v>
      </c>
      <c r="P18">
        <v>0</v>
      </c>
      <c r="Q18">
        <v>0</v>
      </c>
      <c r="R18" t="s">
        <v>35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f t="shared" si="1"/>
        <v>100</v>
      </c>
    </row>
    <row r="19" spans="1:27" s="1" customFormat="1" x14ac:dyDescent="0.35">
      <c r="A19" s="1" t="s">
        <v>24</v>
      </c>
      <c r="B19" s="1" t="s">
        <v>32</v>
      </c>
      <c r="C19" s="1">
        <v>8.1152550632348301</v>
      </c>
      <c r="E19" s="1">
        <v>5.0342198419999997</v>
      </c>
      <c r="G19" s="1">
        <v>54.847825167768896</v>
      </c>
      <c r="I19" s="1">
        <v>45.152174832231104</v>
      </c>
      <c r="K19" s="1">
        <f t="shared" si="0"/>
        <v>100</v>
      </c>
      <c r="M19" s="1">
        <v>35.519634786362147</v>
      </c>
      <c r="N19" s="1">
        <v>0.79248088987232368</v>
      </c>
      <c r="O19" s="1">
        <v>5.9979162867835161</v>
      </c>
      <c r="P19" s="1">
        <v>0</v>
      </c>
      <c r="Q19" s="1">
        <v>0</v>
      </c>
      <c r="R19" s="1" t="s">
        <v>35</v>
      </c>
      <c r="S19" s="1">
        <v>0</v>
      </c>
      <c r="T19" s="1">
        <v>45.363729027177442</v>
      </c>
      <c r="U19" s="1">
        <v>0.32543673417132518</v>
      </c>
      <c r="V19" s="1">
        <v>0</v>
      </c>
      <c r="W19" s="1">
        <v>12.000802275633223</v>
      </c>
      <c r="X19" s="1">
        <v>0</v>
      </c>
      <c r="Y19" s="1">
        <v>0</v>
      </c>
      <c r="AA19" s="1">
        <f t="shared" si="1"/>
        <v>99.999999999999972</v>
      </c>
    </row>
    <row r="20" spans="1:27" s="1" customFormat="1" x14ac:dyDescent="0.35">
      <c r="A20" s="1" t="s">
        <v>24</v>
      </c>
      <c r="B20" s="1" t="s">
        <v>33</v>
      </c>
      <c r="C20" s="1">
        <v>7.1385322109706708</v>
      </c>
      <c r="E20" s="1">
        <v>11.915560614606678</v>
      </c>
      <c r="G20" s="1">
        <v>15.436343804153143</v>
      </c>
      <c r="I20" s="1">
        <v>84.56365619584686</v>
      </c>
      <c r="K20" s="1">
        <f t="shared" si="0"/>
        <v>100</v>
      </c>
      <c r="M20" s="1">
        <v>19.246258070886128</v>
      </c>
      <c r="N20" s="1">
        <v>0.23437345361389131</v>
      </c>
      <c r="O20" s="1">
        <v>3.1205560534918324</v>
      </c>
      <c r="P20" s="1">
        <v>0</v>
      </c>
      <c r="Q20" s="1">
        <v>0</v>
      </c>
      <c r="R20" s="1" t="s">
        <v>35</v>
      </c>
      <c r="S20" s="1">
        <v>0</v>
      </c>
      <c r="T20" s="1">
        <v>71.402471766944402</v>
      </c>
      <c r="U20" s="1">
        <v>0.31117504054538092</v>
      </c>
      <c r="V20" s="1">
        <v>0</v>
      </c>
      <c r="W20" s="1">
        <v>5.6851656145183451</v>
      </c>
      <c r="X20" s="1">
        <v>0</v>
      </c>
      <c r="Y20" s="1">
        <v>0</v>
      </c>
      <c r="AA20" s="1">
        <f t="shared" si="1"/>
        <v>99.999999999999972</v>
      </c>
    </row>
    <row r="21" spans="1:27" s="1" customFormat="1" x14ac:dyDescent="0.35">
      <c r="A21" s="1" t="s">
        <v>24</v>
      </c>
      <c r="B21" s="1" t="s">
        <v>34</v>
      </c>
      <c r="C21" s="1">
        <v>5.1682122399134913</v>
      </c>
      <c r="E21" s="1">
        <v>6.2008757988896575</v>
      </c>
      <c r="G21" s="1">
        <v>0</v>
      </c>
      <c r="I21" s="1">
        <v>100</v>
      </c>
      <c r="K21" s="1">
        <f t="shared" si="0"/>
        <v>100</v>
      </c>
      <c r="M21" s="1">
        <v>11.585311944585923</v>
      </c>
      <c r="N21" s="1">
        <v>0.28660247161946467</v>
      </c>
      <c r="O21" s="1">
        <v>40.345125578877521</v>
      </c>
      <c r="P21" s="1">
        <v>0</v>
      </c>
      <c r="Q21" s="1">
        <v>0</v>
      </c>
      <c r="R21" s="1" t="s">
        <v>35</v>
      </c>
      <c r="S21" s="1">
        <v>0</v>
      </c>
      <c r="T21" s="1">
        <v>47.352913225534088</v>
      </c>
      <c r="U21" s="1">
        <v>0.43004677938302943</v>
      </c>
      <c r="V21" s="1">
        <v>0</v>
      </c>
      <c r="W21" s="1">
        <v>0</v>
      </c>
      <c r="X21" s="1">
        <v>0</v>
      </c>
      <c r="Y21" s="1">
        <v>0</v>
      </c>
      <c r="AA21" s="1">
        <f t="shared" si="1"/>
        <v>100.00000000000004</v>
      </c>
    </row>
    <row r="22" spans="1:27" x14ac:dyDescent="0.35">
      <c r="A22" t="s">
        <v>25</v>
      </c>
      <c r="B22" t="s">
        <v>31</v>
      </c>
      <c r="C22">
        <v>1.3452408995348173</v>
      </c>
      <c r="E22">
        <v>3.42586717532282</v>
      </c>
      <c r="G22">
        <v>0</v>
      </c>
      <c r="I22">
        <v>100</v>
      </c>
      <c r="K22">
        <f t="shared" si="0"/>
        <v>100</v>
      </c>
      <c r="M22">
        <v>0</v>
      </c>
      <c r="N22">
        <v>0</v>
      </c>
      <c r="O22">
        <v>1.6292195420066866</v>
      </c>
      <c r="P22">
        <v>0</v>
      </c>
      <c r="Q22">
        <v>0</v>
      </c>
      <c r="R22">
        <v>0.13624761836287161</v>
      </c>
      <c r="S22" t="s">
        <v>35</v>
      </c>
      <c r="T22">
        <v>56.134018765503114</v>
      </c>
      <c r="U22">
        <v>0</v>
      </c>
      <c r="V22">
        <v>0</v>
      </c>
      <c r="W22">
        <v>42.100514074127332</v>
      </c>
      <c r="X22">
        <v>0</v>
      </c>
      <c r="Y22">
        <v>0</v>
      </c>
      <c r="AA22">
        <f t="shared" si="1"/>
        <v>100</v>
      </c>
    </row>
    <row r="23" spans="1:27" s="1" customFormat="1" x14ac:dyDescent="0.35">
      <c r="A23" s="1" t="s">
        <v>25</v>
      </c>
      <c r="B23" s="1" t="s">
        <v>32</v>
      </c>
      <c r="C23" s="1">
        <v>1.9250848607192621</v>
      </c>
      <c r="E23" s="1">
        <v>2.1131922638739944</v>
      </c>
      <c r="G23" s="1">
        <v>0</v>
      </c>
      <c r="I23" s="1">
        <v>100</v>
      </c>
      <c r="K23" s="1">
        <f t="shared" si="0"/>
        <v>100</v>
      </c>
      <c r="M23" s="1">
        <v>0</v>
      </c>
      <c r="N23" s="1">
        <v>0</v>
      </c>
      <c r="O23" s="1">
        <v>66.960220621361429</v>
      </c>
      <c r="P23" s="1">
        <v>0</v>
      </c>
      <c r="Q23" s="1">
        <v>0</v>
      </c>
      <c r="R23" s="1">
        <v>0</v>
      </c>
      <c r="S23" s="1" t="s">
        <v>35</v>
      </c>
      <c r="T23" s="1">
        <v>5.7939113333868599</v>
      </c>
      <c r="U23" s="1">
        <v>0</v>
      </c>
      <c r="V23" s="1">
        <v>0</v>
      </c>
      <c r="W23" s="1">
        <v>27.245868045251708</v>
      </c>
      <c r="X23" s="1">
        <v>0</v>
      </c>
      <c r="Y23" s="1">
        <v>0</v>
      </c>
      <c r="AA23" s="1">
        <f t="shared" si="1"/>
        <v>100</v>
      </c>
    </row>
    <row r="24" spans="1:27" s="1" customFormat="1" x14ac:dyDescent="0.35">
      <c r="A24" s="1" t="s">
        <v>25</v>
      </c>
      <c r="B24" s="1" t="s">
        <v>33</v>
      </c>
      <c r="C24" s="1">
        <v>2.8495077936549578</v>
      </c>
      <c r="E24" s="1">
        <v>3.096188074717936</v>
      </c>
      <c r="G24" s="1">
        <v>0</v>
      </c>
      <c r="I24" s="1">
        <v>100</v>
      </c>
      <c r="K24" s="1">
        <f t="shared" si="0"/>
        <v>100</v>
      </c>
      <c r="M24" s="1">
        <v>0</v>
      </c>
      <c r="N24" s="1">
        <v>0</v>
      </c>
      <c r="O24" s="1">
        <v>76.202715132413985</v>
      </c>
      <c r="P24" s="1">
        <v>0</v>
      </c>
      <c r="Q24" s="1">
        <v>0</v>
      </c>
      <c r="R24" s="1">
        <v>0</v>
      </c>
      <c r="S24" s="1" t="s">
        <v>35</v>
      </c>
      <c r="T24" s="1">
        <v>4.0018715717613862</v>
      </c>
      <c r="U24" s="1">
        <v>0</v>
      </c>
      <c r="V24" s="1">
        <v>0</v>
      </c>
      <c r="W24" s="1">
        <v>19.795413295824652</v>
      </c>
      <c r="X24" s="1">
        <v>0</v>
      </c>
      <c r="Y24" s="1">
        <v>0</v>
      </c>
      <c r="AA24" s="1">
        <f t="shared" si="1"/>
        <v>100.00000000000003</v>
      </c>
    </row>
    <row r="25" spans="1:27" s="1" customFormat="1" x14ac:dyDescent="0.35">
      <c r="A25" s="1" t="s">
        <v>25</v>
      </c>
      <c r="B25" s="1" t="s">
        <v>34</v>
      </c>
      <c r="C25" s="1">
        <v>3.4164493104927711</v>
      </c>
      <c r="E25" s="1">
        <v>3.5761808486720184</v>
      </c>
      <c r="G25" s="1">
        <v>0</v>
      </c>
      <c r="I25" s="1">
        <v>100</v>
      </c>
      <c r="K25" s="1">
        <f t="shared" si="0"/>
        <v>100</v>
      </c>
      <c r="M25" s="1">
        <v>0</v>
      </c>
      <c r="N25" s="1">
        <v>0</v>
      </c>
      <c r="O25" s="1">
        <v>8.96768901190379</v>
      </c>
      <c r="P25" s="1">
        <v>0</v>
      </c>
      <c r="Q25" s="1">
        <v>0</v>
      </c>
      <c r="R25" s="1">
        <v>0</v>
      </c>
      <c r="S25" s="1" t="s">
        <v>35</v>
      </c>
      <c r="T25" s="1">
        <v>1.1341076082748982</v>
      </c>
      <c r="U25" s="1">
        <v>0</v>
      </c>
      <c r="V25" s="1">
        <v>0</v>
      </c>
      <c r="W25" s="1">
        <v>89.898203379821311</v>
      </c>
      <c r="X25" s="1">
        <v>0</v>
      </c>
      <c r="Y25" s="1">
        <v>0</v>
      </c>
      <c r="AA25" s="1">
        <f t="shared" si="1"/>
        <v>100</v>
      </c>
    </row>
    <row r="26" spans="1:27" x14ac:dyDescent="0.35">
      <c r="A26" t="s">
        <v>26</v>
      </c>
      <c r="B26" t="s">
        <v>31</v>
      </c>
      <c r="C26">
        <v>37.597068149012131</v>
      </c>
      <c r="E26">
        <v>32.701873020000001</v>
      </c>
      <c r="G26">
        <v>48.528923810812699</v>
      </c>
      <c r="I26">
        <v>51.471076189187308</v>
      </c>
      <c r="K26">
        <f t="shared" si="0"/>
        <v>100</v>
      </c>
      <c r="M26">
        <v>21.89835532482963</v>
      </c>
      <c r="N26">
        <v>8.1691177798308541</v>
      </c>
      <c r="O26">
        <v>15.692153230664658</v>
      </c>
      <c r="P26">
        <v>21.438913539221591</v>
      </c>
      <c r="Q26">
        <v>1.0394771596209382</v>
      </c>
      <c r="R26">
        <v>6.1852815668490777</v>
      </c>
      <c r="S26">
        <v>0</v>
      </c>
      <c r="T26" t="s">
        <v>35</v>
      </c>
      <c r="U26">
        <v>11.259635987137521</v>
      </c>
      <c r="V26">
        <v>0</v>
      </c>
      <c r="W26">
        <v>14.317065411845721</v>
      </c>
      <c r="X26">
        <v>0</v>
      </c>
      <c r="Y26">
        <v>0</v>
      </c>
      <c r="AA26">
        <f t="shared" si="1"/>
        <v>100.00000000000001</v>
      </c>
    </row>
    <row r="27" spans="1:27" s="1" customFormat="1" x14ac:dyDescent="0.35">
      <c r="A27" s="1" t="s">
        <v>26</v>
      </c>
      <c r="B27" s="1" t="s">
        <v>32</v>
      </c>
      <c r="C27" s="1">
        <v>35.793764782951605</v>
      </c>
      <c r="E27" s="1">
        <v>41.200095933883738</v>
      </c>
      <c r="G27" s="1">
        <v>44.920276072233769</v>
      </c>
      <c r="I27" s="1">
        <v>55.079723927766231</v>
      </c>
      <c r="K27" s="1">
        <f t="shared" si="0"/>
        <v>100</v>
      </c>
      <c r="M27" s="1">
        <v>21.413975378287603</v>
      </c>
      <c r="N27" s="1">
        <v>26.613794073633589</v>
      </c>
      <c r="O27" s="1">
        <v>2.4397224473924344</v>
      </c>
      <c r="P27" s="1">
        <v>17.709421076295232</v>
      </c>
      <c r="Q27" s="1">
        <v>0.6895394358955057</v>
      </c>
      <c r="R27" s="1">
        <v>11.842937204081</v>
      </c>
      <c r="S27" s="1">
        <v>0</v>
      </c>
      <c r="U27" s="1">
        <v>15.760168472629625</v>
      </c>
      <c r="V27" s="1">
        <v>0</v>
      </c>
      <c r="W27" s="1">
        <v>3.530441911784989</v>
      </c>
      <c r="X27" s="1">
        <v>0</v>
      </c>
      <c r="Y27" s="1">
        <v>0</v>
      </c>
      <c r="AA27" s="1">
        <f t="shared" si="1"/>
        <v>99.999999999999986</v>
      </c>
    </row>
    <row r="28" spans="1:27" s="1" customFormat="1" x14ac:dyDescent="0.35">
      <c r="A28" s="1" t="s">
        <v>26</v>
      </c>
      <c r="B28" s="1" t="s">
        <v>33</v>
      </c>
      <c r="C28" s="1">
        <v>31.664367083787763</v>
      </c>
      <c r="E28" s="1">
        <v>36.537819013002654</v>
      </c>
      <c r="G28" s="1">
        <v>44.563971904762042</v>
      </c>
      <c r="I28" s="1">
        <v>55.436028095237958</v>
      </c>
      <c r="K28" s="1">
        <f t="shared" si="0"/>
        <v>100</v>
      </c>
      <c r="M28" s="1">
        <v>23.213621640323243</v>
      </c>
      <c r="N28" s="1">
        <v>33.085198295826451</v>
      </c>
      <c r="O28" s="1">
        <v>1.0486193445953398</v>
      </c>
      <c r="P28" s="1">
        <v>20.219045346566787</v>
      </c>
      <c r="Q28" s="1">
        <v>0.82768857859602463</v>
      </c>
      <c r="R28" s="1">
        <v>2.5224794776259793</v>
      </c>
      <c r="S28" s="1">
        <v>0</v>
      </c>
      <c r="T28" s="1" t="s">
        <v>35</v>
      </c>
      <c r="U28" s="1">
        <v>16.523030646675824</v>
      </c>
      <c r="V28" s="1">
        <v>0</v>
      </c>
      <c r="W28" s="1">
        <v>2.5603166697903692</v>
      </c>
      <c r="X28" s="1">
        <v>0</v>
      </c>
      <c r="Y28" s="1">
        <v>0</v>
      </c>
      <c r="AA28" s="1">
        <f t="shared" si="1"/>
        <v>100.00000000000001</v>
      </c>
    </row>
    <row r="29" spans="1:27" s="1" customFormat="1" x14ac:dyDescent="0.35">
      <c r="A29" s="1" t="s">
        <v>26</v>
      </c>
      <c r="B29" s="1" t="s">
        <v>34</v>
      </c>
      <c r="C29" s="1">
        <v>16.964606380790439</v>
      </c>
      <c r="E29" s="1">
        <v>20.477153039322175</v>
      </c>
      <c r="G29" s="1">
        <v>55.625388871092781</v>
      </c>
      <c r="I29" s="1">
        <v>44.374611128907226</v>
      </c>
      <c r="K29" s="1">
        <f t="shared" si="0"/>
        <v>100</v>
      </c>
      <c r="M29" s="1">
        <v>20.347880677872737</v>
      </c>
      <c r="N29" s="1">
        <v>34.673944441035836</v>
      </c>
      <c r="O29" s="1">
        <v>0.87007748585928968</v>
      </c>
      <c r="P29" s="1">
        <v>21.616824080381313</v>
      </c>
      <c r="Q29" s="1">
        <v>0</v>
      </c>
      <c r="R29" s="1">
        <v>0</v>
      </c>
      <c r="S29" s="1">
        <v>0</v>
      </c>
      <c r="U29" s="1">
        <v>22.491273314850822</v>
      </c>
      <c r="V29" s="1">
        <v>0</v>
      </c>
      <c r="W29" s="1">
        <v>0</v>
      </c>
      <c r="X29" s="1">
        <v>0</v>
      </c>
      <c r="Y29" s="1">
        <v>0</v>
      </c>
      <c r="AA29" s="1">
        <f t="shared" si="1"/>
        <v>100</v>
      </c>
    </row>
    <row r="30" spans="1:27" x14ac:dyDescent="0.35">
      <c r="A30" t="s">
        <v>27</v>
      </c>
      <c r="B30" t="s">
        <v>31</v>
      </c>
      <c r="C30">
        <v>3.5780559127122045</v>
      </c>
      <c r="E30">
        <v>5.9240761248838911</v>
      </c>
      <c r="G30">
        <v>56.673688818504154</v>
      </c>
      <c r="I30">
        <v>43.326311181495846</v>
      </c>
      <c r="K30">
        <f t="shared" si="0"/>
        <v>100</v>
      </c>
      <c r="M30">
        <v>0</v>
      </c>
      <c r="N30">
        <v>0</v>
      </c>
      <c r="O30">
        <v>2.0556447220190721</v>
      </c>
      <c r="P30">
        <v>0</v>
      </c>
      <c r="Q30">
        <v>43.567496526213432</v>
      </c>
      <c r="R30">
        <v>0</v>
      </c>
      <c r="S30">
        <v>0</v>
      </c>
      <c r="T30">
        <v>54.376858751767493</v>
      </c>
      <c r="U30" t="s">
        <v>35</v>
      </c>
      <c r="V30">
        <v>0</v>
      </c>
      <c r="W30">
        <v>0</v>
      </c>
      <c r="X30">
        <v>0</v>
      </c>
      <c r="Y30">
        <v>0</v>
      </c>
      <c r="AA30">
        <f t="shared" si="1"/>
        <v>100</v>
      </c>
    </row>
    <row r="31" spans="1:27" s="1" customFormat="1" x14ac:dyDescent="0.35">
      <c r="A31" s="1" t="s">
        <v>27</v>
      </c>
      <c r="B31" s="1" t="s">
        <v>32</v>
      </c>
      <c r="C31" s="1">
        <v>3.996487366978406</v>
      </c>
      <c r="E31" s="1">
        <v>5.4825326200603461</v>
      </c>
      <c r="G31" s="1">
        <v>51.56612499935985</v>
      </c>
      <c r="I31" s="1">
        <v>48.43387500064015</v>
      </c>
      <c r="K31" s="1">
        <f t="shared" si="0"/>
        <v>100</v>
      </c>
      <c r="M31" s="1">
        <v>0</v>
      </c>
      <c r="N31" s="1">
        <v>0</v>
      </c>
      <c r="O31" s="1">
        <v>0.47356343430167391</v>
      </c>
      <c r="P31" s="1">
        <v>0</v>
      </c>
      <c r="Q31" s="1">
        <v>14.111988825834862</v>
      </c>
      <c r="R31" s="1">
        <v>0</v>
      </c>
      <c r="S31" s="1">
        <v>0</v>
      </c>
      <c r="T31" s="1">
        <v>85.414447739863476</v>
      </c>
      <c r="U31" s="1" t="s">
        <v>35</v>
      </c>
      <c r="V31" s="1">
        <v>0</v>
      </c>
      <c r="W31" s="1">
        <v>0</v>
      </c>
      <c r="X31" s="1">
        <v>0</v>
      </c>
      <c r="Y31" s="1">
        <v>0</v>
      </c>
      <c r="AA31" s="1">
        <f t="shared" si="1"/>
        <v>100.00000000000001</v>
      </c>
    </row>
    <row r="32" spans="1:27" s="1" customFormat="1" x14ac:dyDescent="0.35">
      <c r="A32" s="1" t="s">
        <v>27</v>
      </c>
      <c r="B32" s="1" t="s">
        <v>33</v>
      </c>
      <c r="C32" s="1">
        <v>5.8759391799686753</v>
      </c>
      <c r="E32" s="1">
        <v>6.0364731006378634</v>
      </c>
      <c r="G32" s="1">
        <v>61.523589484916947</v>
      </c>
      <c r="I32" s="1">
        <v>38.476410515083046</v>
      </c>
      <c r="K32" s="1">
        <f t="shared" si="0"/>
        <v>100</v>
      </c>
      <c r="M32" s="1">
        <v>3.7721539146572125</v>
      </c>
      <c r="N32" s="1">
        <v>0.39562291323757343</v>
      </c>
      <c r="O32" s="1">
        <v>0.8720910018489485</v>
      </c>
      <c r="P32" s="1">
        <v>0</v>
      </c>
      <c r="Q32" s="1">
        <v>6.5077446690021299</v>
      </c>
      <c r="R32" s="1">
        <v>0</v>
      </c>
      <c r="S32" s="1">
        <v>0</v>
      </c>
      <c r="T32" s="1">
        <v>88.452387501254137</v>
      </c>
      <c r="U32" s="1" t="s">
        <v>35</v>
      </c>
      <c r="V32" s="1">
        <v>0</v>
      </c>
      <c r="W32" s="1">
        <v>0</v>
      </c>
      <c r="X32" s="1">
        <v>0</v>
      </c>
      <c r="Y32" s="1">
        <v>0</v>
      </c>
      <c r="AA32" s="1">
        <f t="shared" si="1"/>
        <v>100</v>
      </c>
    </row>
    <row r="33" spans="1:27" s="1" customFormat="1" x14ac:dyDescent="0.35">
      <c r="A33" s="1" t="s">
        <v>27</v>
      </c>
      <c r="B33" s="1" t="s">
        <v>34</v>
      </c>
      <c r="C33" s="1">
        <v>11.380932797247782</v>
      </c>
      <c r="E33" s="1">
        <v>14.437060273104372</v>
      </c>
      <c r="G33" s="1">
        <v>35.080946381067442</v>
      </c>
      <c r="I33" s="1">
        <v>64.919053618932551</v>
      </c>
      <c r="K33" s="1">
        <f t="shared" si="0"/>
        <v>100</v>
      </c>
      <c r="M33" s="1">
        <v>0</v>
      </c>
      <c r="N33" s="1">
        <v>4.4051766132690942</v>
      </c>
      <c r="O33" s="1">
        <v>6.4407086910947724</v>
      </c>
      <c r="P33" s="1">
        <v>1.228123739770753</v>
      </c>
      <c r="Q33" s="1">
        <v>5.9833589516879986</v>
      </c>
      <c r="R33" s="1">
        <v>0</v>
      </c>
      <c r="S33" s="1">
        <v>0</v>
      </c>
      <c r="T33" s="1">
        <v>79.649633975147808</v>
      </c>
      <c r="U33" s="1" t="s">
        <v>35</v>
      </c>
      <c r="V33" s="1">
        <v>0</v>
      </c>
      <c r="W33" s="1">
        <v>2.2929980290295799</v>
      </c>
      <c r="X33" s="1">
        <v>0</v>
      </c>
      <c r="Y33" s="1">
        <v>0</v>
      </c>
      <c r="AA33" s="1">
        <f t="shared" si="1"/>
        <v>100</v>
      </c>
    </row>
    <row r="34" spans="1:27" x14ac:dyDescent="0.35">
      <c r="A34" t="s">
        <v>28</v>
      </c>
      <c r="B34" t="s">
        <v>31</v>
      </c>
      <c r="C34">
        <v>0.14562009972287374</v>
      </c>
      <c r="E34">
        <v>0.36547122236794505</v>
      </c>
      <c r="G34">
        <v>0</v>
      </c>
      <c r="I34">
        <v>100</v>
      </c>
      <c r="K34">
        <f t="shared" si="0"/>
        <v>100</v>
      </c>
      <c r="M34">
        <v>0</v>
      </c>
      <c r="N34">
        <v>65.074868683017442</v>
      </c>
      <c r="O34">
        <v>0</v>
      </c>
      <c r="P34">
        <v>0</v>
      </c>
      <c r="Q34">
        <v>32.886941662208855</v>
      </c>
      <c r="R34">
        <v>0</v>
      </c>
      <c r="S34">
        <v>0</v>
      </c>
      <c r="T34">
        <v>0</v>
      </c>
      <c r="U34">
        <v>2.0381896547737006</v>
      </c>
      <c r="V34" t="s">
        <v>35</v>
      </c>
      <c r="W34">
        <v>0</v>
      </c>
      <c r="X34">
        <v>0</v>
      </c>
      <c r="Y34">
        <v>0</v>
      </c>
      <c r="AA34">
        <f t="shared" si="1"/>
        <v>100</v>
      </c>
    </row>
    <row r="35" spans="1:27" s="1" customFormat="1" x14ac:dyDescent="0.35">
      <c r="A35" s="1" t="s">
        <v>28</v>
      </c>
      <c r="B35" s="1" t="s">
        <v>32</v>
      </c>
      <c r="C35" s="1">
        <v>0.54221309813544138</v>
      </c>
      <c r="E35" s="1">
        <v>0.93450648055235519</v>
      </c>
      <c r="G35" s="1">
        <v>0</v>
      </c>
      <c r="I35" s="1">
        <v>100</v>
      </c>
      <c r="K35" s="1">
        <f t="shared" si="0"/>
        <v>100</v>
      </c>
      <c r="M35" s="1">
        <v>53.304577855071031</v>
      </c>
      <c r="N35" s="1">
        <v>20.477346068580825</v>
      </c>
      <c r="O35" s="1">
        <v>0</v>
      </c>
      <c r="P35" s="1">
        <v>0</v>
      </c>
      <c r="Q35" s="1">
        <v>10.133366827054802</v>
      </c>
      <c r="R35" s="1">
        <v>0</v>
      </c>
      <c r="S35" s="1">
        <v>0</v>
      </c>
      <c r="T35" s="1">
        <v>0</v>
      </c>
      <c r="U35" s="1">
        <v>16.084709249293336</v>
      </c>
      <c r="V35" s="1" t="s">
        <v>35</v>
      </c>
      <c r="W35" s="1">
        <v>0</v>
      </c>
      <c r="X35" s="1">
        <v>0</v>
      </c>
      <c r="Y35" s="1">
        <v>0</v>
      </c>
      <c r="AA35" s="1">
        <f t="shared" si="1"/>
        <v>100</v>
      </c>
    </row>
    <row r="36" spans="1:27" s="1" customFormat="1" x14ac:dyDescent="0.35">
      <c r="A36" s="1" t="s">
        <v>28</v>
      </c>
      <c r="B36" s="1" t="s">
        <v>33</v>
      </c>
      <c r="C36" s="1">
        <v>0.5487141774644807</v>
      </c>
      <c r="E36" s="1">
        <v>0.92569927752773606</v>
      </c>
      <c r="G36" s="1">
        <v>0</v>
      </c>
      <c r="I36" s="1">
        <v>100</v>
      </c>
      <c r="K36" s="1">
        <f t="shared" si="0"/>
        <v>100</v>
      </c>
      <c r="M36" s="1">
        <v>49.196334468591658</v>
      </c>
      <c r="N36" s="1">
        <v>20.033121478599753</v>
      </c>
      <c r="O36" s="1">
        <v>0</v>
      </c>
      <c r="P36" s="1">
        <v>0</v>
      </c>
      <c r="Q36" s="1">
        <v>10.889762373167979</v>
      </c>
      <c r="R36" s="1">
        <v>0</v>
      </c>
      <c r="S36" s="1">
        <v>0</v>
      </c>
      <c r="T36" s="1">
        <v>1.6742748043307594</v>
      </c>
      <c r="U36" s="1">
        <v>18.206506875309842</v>
      </c>
      <c r="V36" s="1" t="s">
        <v>35</v>
      </c>
      <c r="W36" s="1">
        <v>0</v>
      </c>
      <c r="X36" s="1">
        <v>0</v>
      </c>
      <c r="Y36" s="1">
        <v>0</v>
      </c>
      <c r="AA36" s="1">
        <f t="shared" si="1"/>
        <v>100</v>
      </c>
    </row>
    <row r="37" spans="1:27" s="1" customFormat="1" x14ac:dyDescent="0.35">
      <c r="A37" s="1" t="s">
        <v>28</v>
      </c>
      <c r="B37" s="1" t="s">
        <v>34</v>
      </c>
      <c r="C37" s="1">
        <v>4.732005607470624</v>
      </c>
      <c r="E37" s="1">
        <v>4.9043986472611065</v>
      </c>
      <c r="G37" s="1">
        <v>0</v>
      </c>
      <c r="I37" s="1">
        <v>100</v>
      </c>
      <c r="K37" s="1">
        <f t="shared" si="0"/>
        <v>100</v>
      </c>
      <c r="M37" s="1">
        <v>84.95774846919447</v>
      </c>
      <c r="N37" s="1">
        <v>3.7939699064309949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0.56865962830786121</v>
      </c>
      <c r="U37" s="1">
        <v>10.67962199606667</v>
      </c>
      <c r="V37" s="1" t="s">
        <v>35</v>
      </c>
      <c r="W37" s="1">
        <v>0</v>
      </c>
      <c r="X37" s="1">
        <v>0</v>
      </c>
      <c r="Y37" s="1">
        <v>0</v>
      </c>
      <c r="AA37" s="1">
        <f t="shared" si="1"/>
        <v>100</v>
      </c>
    </row>
    <row r="38" spans="1:27" s="1" customFormat="1" x14ac:dyDescent="0.35">
      <c r="A38" s="1" t="s">
        <v>29</v>
      </c>
      <c r="B38" s="1" t="s">
        <v>31</v>
      </c>
      <c r="C38" s="1">
        <v>10.134063846824947</v>
      </c>
      <c r="E38" s="1">
        <v>19.951687653579416</v>
      </c>
      <c r="G38" s="1">
        <v>0</v>
      </c>
      <c r="I38" s="1">
        <v>100</v>
      </c>
      <c r="K38" s="1">
        <f t="shared" si="0"/>
        <v>100</v>
      </c>
      <c r="M38" s="1">
        <v>0</v>
      </c>
      <c r="N38" s="1">
        <v>4.4440034498313885</v>
      </c>
      <c r="O38" s="1">
        <v>8.9270562312126245</v>
      </c>
      <c r="P38" s="1">
        <v>43.668623298070116</v>
      </c>
      <c r="Q38" s="1">
        <v>6.3412289135743309</v>
      </c>
      <c r="R38" s="1">
        <v>19.092850990620839</v>
      </c>
      <c r="S38" s="1">
        <v>0</v>
      </c>
      <c r="T38" s="1">
        <v>14.68915431595561</v>
      </c>
      <c r="U38" s="1">
        <v>0.25873912447574859</v>
      </c>
      <c r="V38" s="1">
        <v>0</v>
      </c>
      <c r="W38" s="1">
        <v>2.5783436762593226</v>
      </c>
      <c r="X38" s="1" t="s">
        <v>35</v>
      </c>
      <c r="Y38" s="1">
        <v>0</v>
      </c>
      <c r="AA38" s="1">
        <f t="shared" si="1"/>
        <v>99.999999999999986</v>
      </c>
    </row>
    <row r="39" spans="1:27" s="1" customFormat="1" x14ac:dyDescent="0.35">
      <c r="A39" s="1" t="s">
        <v>29</v>
      </c>
      <c r="B39" s="1" t="s">
        <v>32</v>
      </c>
      <c r="C39" s="1">
        <v>6.2244504898132442</v>
      </c>
      <c r="E39" s="1">
        <v>12.988078452172019</v>
      </c>
      <c r="G39" s="1">
        <v>0</v>
      </c>
      <c r="I39" s="1">
        <v>100</v>
      </c>
      <c r="K39" s="1">
        <f t="shared" si="0"/>
        <v>100</v>
      </c>
      <c r="M39" s="1">
        <v>1.0172627244544163</v>
      </c>
      <c r="N39" s="1">
        <v>2.9707915271361691</v>
      </c>
      <c r="O39" s="1">
        <v>1.7991069943169993</v>
      </c>
      <c r="P39" s="1">
        <v>37.853857736715156</v>
      </c>
      <c r="Q39" s="1">
        <v>17.374461109834041</v>
      </c>
      <c r="R39" s="1">
        <v>7.9089556625878954</v>
      </c>
      <c r="S39" s="1">
        <v>0</v>
      </c>
      <c r="T39" s="1">
        <v>12.492241381614239</v>
      </c>
      <c r="U39" s="1">
        <v>3.8845287644214688</v>
      </c>
      <c r="V39" s="1">
        <v>0</v>
      </c>
      <c r="W39" s="1">
        <v>14.698794098919603</v>
      </c>
      <c r="X39" s="1" t="s">
        <v>35</v>
      </c>
      <c r="Y39" s="1">
        <v>0</v>
      </c>
      <c r="AA39" s="1">
        <f t="shared" si="1"/>
        <v>100</v>
      </c>
    </row>
    <row r="40" spans="1:27" s="1" customFormat="1" x14ac:dyDescent="0.35">
      <c r="A40" s="1" t="s">
        <v>29</v>
      </c>
      <c r="B40" s="1" t="s">
        <v>33</v>
      </c>
      <c r="C40" s="1">
        <v>6.9156293895797685</v>
      </c>
      <c r="E40" s="1">
        <v>16.145178914814757</v>
      </c>
      <c r="G40" s="1">
        <v>0</v>
      </c>
      <c r="I40" s="1">
        <v>100</v>
      </c>
      <c r="K40" s="1">
        <f t="shared" si="0"/>
        <v>100</v>
      </c>
      <c r="M40" s="1">
        <v>1.0875720339293142</v>
      </c>
      <c r="N40" s="1">
        <v>21.958839146345003</v>
      </c>
      <c r="O40" s="1">
        <v>4.2474622714297867E-2</v>
      </c>
      <c r="P40" s="1">
        <v>3.2092225038798934</v>
      </c>
      <c r="Q40" s="1">
        <v>17.546836799751251</v>
      </c>
      <c r="R40" s="1">
        <v>14.271427263797682</v>
      </c>
      <c r="S40" s="1">
        <v>0</v>
      </c>
      <c r="T40" s="1">
        <v>28.037948018287725</v>
      </c>
      <c r="U40" s="1">
        <v>8.051480142193002</v>
      </c>
      <c r="V40" s="1">
        <v>0</v>
      </c>
      <c r="W40" s="1">
        <v>5.7941994691018586</v>
      </c>
      <c r="X40" s="1" t="s">
        <v>35</v>
      </c>
      <c r="Y40" s="1">
        <v>0</v>
      </c>
      <c r="AA40" s="1">
        <f t="shared" si="1"/>
        <v>100.00000000000003</v>
      </c>
    </row>
    <row r="41" spans="1:27" s="1" customFormat="1" x14ac:dyDescent="0.35">
      <c r="A41" s="1" t="s">
        <v>29</v>
      </c>
      <c r="B41" s="1" t="s">
        <v>34</v>
      </c>
      <c r="C41" s="1">
        <v>10.564639545486799</v>
      </c>
      <c r="E41" s="1">
        <v>25.027169145080965</v>
      </c>
      <c r="G41" s="1">
        <v>0</v>
      </c>
      <c r="I41" s="1">
        <v>100</v>
      </c>
      <c r="K41" s="1">
        <f t="shared" si="0"/>
        <v>100</v>
      </c>
      <c r="M41" s="1">
        <v>2.2963549746540934</v>
      </c>
      <c r="N41" s="1">
        <v>25.548457343690391</v>
      </c>
      <c r="O41" s="1">
        <v>0.94376901416414605</v>
      </c>
      <c r="P41" s="1">
        <v>43.905574236139032</v>
      </c>
      <c r="Q41" s="1">
        <v>13.197040022021238</v>
      </c>
      <c r="R41" s="1">
        <v>0</v>
      </c>
      <c r="S41" s="1">
        <v>0</v>
      </c>
      <c r="T41" s="1">
        <v>8.7693738839441213</v>
      </c>
      <c r="U41" s="1">
        <v>2.8593145243042981</v>
      </c>
      <c r="V41" s="1">
        <v>0</v>
      </c>
      <c r="W41" s="1">
        <v>2.4801160010826764</v>
      </c>
      <c r="X41" s="1" t="s">
        <v>35</v>
      </c>
      <c r="Y41" s="1">
        <v>0</v>
      </c>
      <c r="AA41" s="1">
        <f t="shared" si="1"/>
        <v>100</v>
      </c>
    </row>
    <row r="42" spans="1:27" x14ac:dyDescent="0.35">
      <c r="A42" t="s">
        <v>36</v>
      </c>
      <c r="B42" t="s">
        <v>31</v>
      </c>
      <c r="C42">
        <v>0.24345709068776625</v>
      </c>
      <c r="E42">
        <v>0.29027576197387517</v>
      </c>
      <c r="G42">
        <v>0</v>
      </c>
      <c r="I42">
        <v>100</v>
      </c>
      <c r="K42">
        <f t="shared" si="0"/>
        <v>100</v>
      </c>
      <c r="M42">
        <v>0</v>
      </c>
      <c r="N42">
        <v>0</v>
      </c>
      <c r="O42">
        <v>0.29027576197387517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35</v>
      </c>
      <c r="X42">
        <v>0</v>
      </c>
      <c r="Y42">
        <v>0</v>
      </c>
    </row>
    <row r="43" spans="1:27" s="1" customFormat="1" x14ac:dyDescent="0.35">
      <c r="A43" s="1" t="s">
        <v>30</v>
      </c>
      <c r="B43" s="1" t="s">
        <v>31</v>
      </c>
      <c r="C43" s="1">
        <v>2.8625714481140956</v>
      </c>
      <c r="E43" s="1">
        <v>5.5195510388631135</v>
      </c>
      <c r="G43" s="1">
        <v>0</v>
      </c>
      <c r="I43" s="1">
        <v>100</v>
      </c>
      <c r="K43" s="1">
        <f t="shared" si="0"/>
        <v>100</v>
      </c>
      <c r="M43" s="1">
        <v>0</v>
      </c>
      <c r="N43" s="1">
        <v>14.74396667187626</v>
      </c>
      <c r="O43" s="1">
        <v>0</v>
      </c>
      <c r="P43" s="1">
        <v>0</v>
      </c>
      <c r="Q43" s="1">
        <v>1.088786994141685</v>
      </c>
      <c r="R43" s="1">
        <v>25.419728236042427</v>
      </c>
      <c r="T43" s="1">
        <v>40.529540353355792</v>
      </c>
      <c r="U43" s="1">
        <v>4.2815042195702651</v>
      </c>
      <c r="V43" s="1">
        <v>0</v>
      </c>
      <c r="W43" s="1">
        <v>13.93647352501357</v>
      </c>
      <c r="X43" s="1">
        <v>0</v>
      </c>
      <c r="Y43" s="1" t="s">
        <v>35</v>
      </c>
      <c r="AA43" s="1">
        <f t="shared" si="1"/>
        <v>100</v>
      </c>
    </row>
    <row r="44" spans="1:27" s="1" customFormat="1" x14ac:dyDescent="0.35">
      <c r="A44" s="1" t="s">
        <v>30</v>
      </c>
      <c r="B44" s="1" t="s">
        <v>32</v>
      </c>
      <c r="C44" s="1">
        <v>6.2289365469218918</v>
      </c>
      <c r="E44" s="1">
        <v>14.277528272393795</v>
      </c>
      <c r="G44" s="1">
        <v>0</v>
      </c>
      <c r="I44" s="1">
        <v>100</v>
      </c>
      <c r="K44" s="1">
        <f t="shared" si="0"/>
        <v>100</v>
      </c>
      <c r="M44" s="1">
        <v>0.29062890012254378</v>
      </c>
      <c r="N44" s="1">
        <v>4.4275397287174192</v>
      </c>
      <c r="O44" s="1">
        <v>0.22730886315655563</v>
      </c>
      <c r="P44" s="1">
        <v>0</v>
      </c>
      <c r="Q44" s="1">
        <v>0.33162942454146738</v>
      </c>
      <c r="R44" s="1">
        <v>1.0792008391857923</v>
      </c>
      <c r="S44" s="1">
        <v>0</v>
      </c>
      <c r="T44" s="1">
        <v>71.904056021216789</v>
      </c>
      <c r="U44" s="1">
        <v>11.339737469439028</v>
      </c>
      <c r="V44" s="1">
        <v>0</v>
      </c>
      <c r="W44" s="1">
        <v>10.399898753620418</v>
      </c>
      <c r="X44" s="1">
        <v>0</v>
      </c>
      <c r="Y44" s="1" t="s">
        <v>35</v>
      </c>
      <c r="AA44" s="1">
        <f t="shared" si="1"/>
        <v>100.00000000000001</v>
      </c>
    </row>
    <row r="45" spans="1:27" s="1" customFormat="1" x14ac:dyDescent="0.35">
      <c r="A45" s="1" t="s">
        <v>30</v>
      </c>
      <c r="B45" s="1" t="s">
        <v>33</v>
      </c>
      <c r="C45" s="1">
        <v>4.6415041869819005</v>
      </c>
      <c r="E45" s="1">
        <v>9.3840596285365123</v>
      </c>
      <c r="G45" s="1">
        <v>0</v>
      </c>
      <c r="I45" s="1">
        <v>100</v>
      </c>
      <c r="K45" s="1">
        <f t="shared" si="0"/>
        <v>100</v>
      </c>
      <c r="M45" s="1">
        <v>0.40425640813674346</v>
      </c>
      <c r="N45" s="1">
        <v>10.924803244798225</v>
      </c>
      <c r="O45" s="1">
        <v>0.55361481307461546</v>
      </c>
      <c r="P45" s="1">
        <v>0</v>
      </c>
      <c r="Q45" s="1">
        <v>0.5371153615987011</v>
      </c>
      <c r="R45" s="1">
        <v>0</v>
      </c>
      <c r="T45" s="1">
        <v>70.474026071798789</v>
      </c>
      <c r="U45" s="1">
        <v>16.418676437746598</v>
      </c>
      <c r="V45" s="1">
        <v>0</v>
      </c>
      <c r="W45" s="1">
        <v>0.68750766284633735</v>
      </c>
      <c r="X45" s="1">
        <v>0</v>
      </c>
      <c r="Y45" s="1" t="s">
        <v>35</v>
      </c>
      <c r="AA45" s="1">
        <f t="shared" si="1"/>
        <v>100.00000000000001</v>
      </c>
    </row>
    <row r="46" spans="1:27" s="1" customFormat="1" x14ac:dyDescent="0.35">
      <c r="A46" s="1" t="s">
        <v>30</v>
      </c>
      <c r="B46" s="1" t="s">
        <v>34</v>
      </c>
      <c r="C46" s="1">
        <v>3.8371498649985556</v>
      </c>
      <c r="E46" s="1">
        <v>5.9949868767954388</v>
      </c>
      <c r="G46" s="1">
        <v>0</v>
      </c>
      <c r="I46" s="1">
        <v>100</v>
      </c>
      <c r="K46" s="1">
        <f t="shared" si="0"/>
        <v>100</v>
      </c>
      <c r="M46" s="1">
        <v>30.914133891357093</v>
      </c>
      <c r="N46" s="1">
        <v>14.938591842674116</v>
      </c>
      <c r="O46" s="1">
        <v>0</v>
      </c>
      <c r="P46" s="1">
        <v>0</v>
      </c>
      <c r="Q46" s="1">
        <v>0</v>
      </c>
      <c r="R46" s="1">
        <v>0</v>
      </c>
      <c r="T46" s="1">
        <v>48.195853929796193</v>
      </c>
      <c r="U46" s="1">
        <v>5.9514203361725864</v>
      </c>
      <c r="V46" s="1">
        <v>0</v>
      </c>
      <c r="W46" s="1">
        <v>0</v>
      </c>
      <c r="X46" s="1">
        <v>0</v>
      </c>
      <c r="Y46" s="1" t="s">
        <v>35</v>
      </c>
      <c r="AA46" s="1">
        <f t="shared" si="1"/>
        <v>100</v>
      </c>
    </row>
  </sheetData>
  <autoFilter ref="A1:AA46" xr:uid="{5025D722-80F7-42AF-902E-ECE97F2E8E41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2023-06-12T13:01:39Z</dcterms:created>
  <dcterms:modified xsi:type="dcterms:W3CDTF">2024-01-09T11:03:15Z</dcterms:modified>
</cp:coreProperties>
</file>