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C97F9E60-4312-4357-9188-5D223939B90D}" xr6:coauthVersionLast="38" xr6:coauthVersionMax="38" xr10:uidLastSave="{00000000-0000-0000-0000-000000000000}"/>
  <bookViews>
    <workbookView xWindow="240" yWindow="105" windowWidth="14805" windowHeight="8010" tabRatio="768" activeTab="10" xr2:uid="{00000000-000D-0000-FFFF-FFFF00000000}"/>
  </bookViews>
  <sheets>
    <sheet name="พฤศจิกายน" sheetId="13" r:id="rId1"/>
    <sheet name="ธันวาคม" sheetId="14" r:id="rId2"/>
    <sheet name="012561" sheetId="15" r:id="rId3"/>
    <sheet name="022561" sheetId="16" r:id="rId4"/>
    <sheet name="032561" sheetId="17" r:id="rId5"/>
    <sheet name="042561" sheetId="18" r:id="rId6"/>
    <sheet name="052561" sheetId="19" r:id="rId7"/>
    <sheet name="062561" sheetId="21" r:id="rId8"/>
    <sheet name="072561" sheetId="22" r:id="rId9"/>
    <sheet name="082561" sheetId="23" r:id="rId10"/>
    <sheet name="092561" sheetId="24" r:id="rId11"/>
  </sheets>
  <definedNames>
    <definedName name="_xlnm.Print_Area" localSheetId="2">'012561'!$C$1:$K$36</definedName>
    <definedName name="_xlnm.Print_Area" localSheetId="3">'022561'!$C$1:$K$36</definedName>
    <definedName name="_xlnm.Print_Area" localSheetId="4">'032561'!$C$1:$K$36</definedName>
    <definedName name="_xlnm.Print_Area" localSheetId="5">'042561'!$C$1:$K$36</definedName>
    <definedName name="_xlnm.Print_Area" localSheetId="6">'052561'!$C$1:$K$36</definedName>
    <definedName name="_xlnm.Print_Area" localSheetId="7">'062561'!$C$1:$K$36</definedName>
    <definedName name="_xlnm.Print_Area" localSheetId="8">'072561'!$C$1:$K$36</definedName>
    <definedName name="_xlnm.Print_Area" localSheetId="9">'082561'!$C$1:$K$36</definedName>
    <definedName name="_xlnm.Print_Area" localSheetId="10">'092561'!$C$1:$K$36</definedName>
    <definedName name="_xlnm.Print_Area" localSheetId="1">ธันวาคม!$C$1:$K$36</definedName>
    <definedName name="_xlnm.Print_Area" localSheetId="0">พฤศจิกายน!$C$1:$K$36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24" l="1"/>
  <c r="D36" i="24"/>
  <c r="I35" i="24"/>
  <c r="E35" i="24"/>
  <c r="F35" i="24" s="1"/>
  <c r="I34" i="24"/>
  <c r="E34" i="24"/>
  <c r="F34" i="24" s="1"/>
  <c r="I33" i="24"/>
  <c r="E33" i="24"/>
  <c r="F33" i="24" s="1"/>
  <c r="I32" i="24"/>
  <c r="E32" i="24"/>
  <c r="F32" i="24" s="1"/>
  <c r="G32" i="24" s="1"/>
  <c r="I31" i="24"/>
  <c r="E31" i="24"/>
  <c r="F31" i="24" s="1"/>
  <c r="I30" i="24"/>
  <c r="E30" i="24"/>
  <c r="F30" i="24" s="1"/>
  <c r="I29" i="24"/>
  <c r="E29" i="24"/>
  <c r="F29" i="24" s="1"/>
  <c r="I28" i="24"/>
  <c r="E28" i="24"/>
  <c r="F28" i="24" s="1"/>
  <c r="I27" i="24"/>
  <c r="E27" i="24"/>
  <c r="F27" i="24" s="1"/>
  <c r="I26" i="24"/>
  <c r="E26" i="24"/>
  <c r="F26" i="24" s="1"/>
  <c r="I25" i="24"/>
  <c r="E25" i="24"/>
  <c r="F25" i="24" s="1"/>
  <c r="I24" i="24"/>
  <c r="E24" i="24"/>
  <c r="F24" i="24" s="1"/>
  <c r="I23" i="24"/>
  <c r="E23" i="24"/>
  <c r="F23" i="24" s="1"/>
  <c r="I22" i="24"/>
  <c r="E22" i="24"/>
  <c r="F22" i="24" s="1"/>
  <c r="I21" i="24"/>
  <c r="E21" i="24"/>
  <c r="F21" i="24" s="1"/>
  <c r="I20" i="24"/>
  <c r="E20" i="24"/>
  <c r="F20" i="24" s="1"/>
  <c r="I19" i="24"/>
  <c r="E19" i="24"/>
  <c r="F19" i="24" s="1"/>
  <c r="I18" i="24"/>
  <c r="E18" i="24"/>
  <c r="F18" i="24" s="1"/>
  <c r="I17" i="24"/>
  <c r="E17" i="24"/>
  <c r="F17" i="24" s="1"/>
  <c r="I16" i="24"/>
  <c r="E16" i="24"/>
  <c r="F16" i="24" s="1"/>
  <c r="I15" i="24"/>
  <c r="E15" i="24"/>
  <c r="F15" i="24" s="1"/>
  <c r="I14" i="24"/>
  <c r="E14" i="24"/>
  <c r="F14" i="24" s="1"/>
  <c r="I13" i="24"/>
  <c r="E13" i="24"/>
  <c r="F13" i="24" s="1"/>
  <c r="I12" i="24"/>
  <c r="E12" i="24"/>
  <c r="F12" i="24" s="1"/>
  <c r="I11" i="24"/>
  <c r="E11" i="24"/>
  <c r="F11" i="24" s="1"/>
  <c r="I10" i="24"/>
  <c r="E10" i="24"/>
  <c r="F10" i="24" s="1"/>
  <c r="I9" i="24"/>
  <c r="E9" i="24"/>
  <c r="F9" i="24" s="1"/>
  <c r="I8" i="24"/>
  <c r="E8" i="24"/>
  <c r="F8" i="24" s="1"/>
  <c r="I7" i="24"/>
  <c r="E7" i="24"/>
  <c r="F7" i="24" s="1"/>
  <c r="I6" i="24"/>
  <c r="E6" i="24"/>
  <c r="F6" i="24" s="1"/>
  <c r="I5" i="24"/>
  <c r="E5" i="24"/>
  <c r="F5" i="24" s="1"/>
  <c r="I36" i="24" l="1"/>
  <c r="G34" i="24"/>
  <c r="H34" i="24" s="1"/>
  <c r="J34" i="24" s="1"/>
  <c r="H32" i="24"/>
  <c r="J32" i="24" s="1"/>
  <c r="G7" i="24"/>
  <c r="H7" i="24" s="1"/>
  <c r="J7" i="24" s="1"/>
  <c r="G11" i="24"/>
  <c r="H11" i="24" s="1"/>
  <c r="J11" i="24" s="1"/>
  <c r="G15" i="24"/>
  <c r="H15" i="24" s="1"/>
  <c r="J15" i="24" s="1"/>
  <c r="G19" i="24"/>
  <c r="H19" i="24" s="1"/>
  <c r="J19" i="24" s="1"/>
  <c r="G21" i="24"/>
  <c r="H21" i="24" s="1"/>
  <c r="J21" i="24" s="1"/>
  <c r="G29" i="24"/>
  <c r="H29" i="24" s="1"/>
  <c r="J29" i="24" s="1"/>
  <c r="F36" i="24"/>
  <c r="G5" i="24"/>
  <c r="G9" i="24"/>
  <c r="H9" i="24" s="1"/>
  <c r="J9" i="24" s="1"/>
  <c r="G13" i="24"/>
  <c r="H13" i="24" s="1"/>
  <c r="J13" i="24" s="1"/>
  <c r="H17" i="24"/>
  <c r="J17" i="24" s="1"/>
  <c r="G17" i="24"/>
  <c r="G23" i="24"/>
  <c r="H23" i="24" s="1"/>
  <c r="J23" i="24" s="1"/>
  <c r="G25" i="24"/>
  <c r="H25" i="24" s="1"/>
  <c r="J25" i="24" s="1"/>
  <c r="G27" i="24"/>
  <c r="H27" i="24" s="1"/>
  <c r="J27" i="24" s="1"/>
  <c r="G31" i="24"/>
  <c r="H31" i="24" s="1"/>
  <c r="J31" i="24" s="1"/>
  <c r="G35" i="24"/>
  <c r="H35" i="24" s="1"/>
  <c r="J35" i="24" s="1"/>
  <c r="G6" i="24"/>
  <c r="H6" i="24" s="1"/>
  <c r="J6" i="24" s="1"/>
  <c r="G8" i="24"/>
  <c r="H8" i="24" s="1"/>
  <c r="J8" i="24" s="1"/>
  <c r="G10" i="24"/>
  <c r="H10" i="24" s="1"/>
  <c r="J10" i="24" s="1"/>
  <c r="G12" i="24"/>
  <c r="H12" i="24" s="1"/>
  <c r="J12" i="24" s="1"/>
  <c r="G14" i="24"/>
  <c r="H14" i="24"/>
  <c r="J14" i="24" s="1"/>
  <c r="G16" i="24"/>
  <c r="H16" i="24" s="1"/>
  <c r="J16" i="24" s="1"/>
  <c r="G18" i="24"/>
  <c r="H18" i="24" s="1"/>
  <c r="J18" i="24" s="1"/>
  <c r="G20" i="24"/>
  <c r="H20" i="24" s="1"/>
  <c r="J20" i="24" s="1"/>
  <c r="G22" i="24"/>
  <c r="H22" i="24" s="1"/>
  <c r="J22" i="24" s="1"/>
  <c r="G24" i="24"/>
  <c r="H24" i="24" s="1"/>
  <c r="J24" i="24" s="1"/>
  <c r="G26" i="24"/>
  <c r="H26" i="24" s="1"/>
  <c r="J26" i="24" s="1"/>
  <c r="G28" i="24"/>
  <c r="H28" i="24" s="1"/>
  <c r="J28" i="24" s="1"/>
  <c r="G30" i="24"/>
  <c r="H30" i="24" s="1"/>
  <c r="J30" i="24" s="1"/>
  <c r="G33" i="24"/>
  <c r="H33" i="24" s="1"/>
  <c r="J33" i="24" s="1"/>
  <c r="K36" i="23"/>
  <c r="D36" i="23"/>
  <c r="I35" i="23"/>
  <c r="E35" i="23"/>
  <c r="F35" i="23" s="1"/>
  <c r="I34" i="23"/>
  <c r="E34" i="23"/>
  <c r="F34" i="23" s="1"/>
  <c r="I33" i="23"/>
  <c r="E33" i="23"/>
  <c r="F33" i="23" s="1"/>
  <c r="I32" i="23"/>
  <c r="E32" i="23"/>
  <c r="F32" i="23" s="1"/>
  <c r="I31" i="23"/>
  <c r="E31" i="23"/>
  <c r="F31" i="23" s="1"/>
  <c r="I30" i="23"/>
  <c r="E30" i="23"/>
  <c r="F30" i="23" s="1"/>
  <c r="I29" i="23"/>
  <c r="E29" i="23"/>
  <c r="F29" i="23" s="1"/>
  <c r="I28" i="23"/>
  <c r="E28" i="23"/>
  <c r="F28" i="23" s="1"/>
  <c r="I27" i="23"/>
  <c r="E27" i="23"/>
  <c r="F27" i="23" s="1"/>
  <c r="I26" i="23"/>
  <c r="E26" i="23"/>
  <c r="F26" i="23" s="1"/>
  <c r="I25" i="23"/>
  <c r="E25" i="23"/>
  <c r="F25" i="23" s="1"/>
  <c r="I24" i="23"/>
  <c r="E24" i="23"/>
  <c r="F24" i="23" s="1"/>
  <c r="I23" i="23"/>
  <c r="E23" i="23"/>
  <c r="F23" i="23" s="1"/>
  <c r="I22" i="23"/>
  <c r="E22" i="23"/>
  <c r="F22" i="23" s="1"/>
  <c r="I21" i="23"/>
  <c r="E21" i="23"/>
  <c r="F21" i="23" s="1"/>
  <c r="I20" i="23"/>
  <c r="E20" i="23"/>
  <c r="F20" i="23" s="1"/>
  <c r="I19" i="23"/>
  <c r="E19" i="23"/>
  <c r="F19" i="23" s="1"/>
  <c r="I18" i="23"/>
  <c r="E18" i="23"/>
  <c r="F18" i="23" s="1"/>
  <c r="I17" i="23"/>
  <c r="E17" i="23"/>
  <c r="F17" i="23" s="1"/>
  <c r="I16" i="23"/>
  <c r="E16" i="23"/>
  <c r="F16" i="23" s="1"/>
  <c r="I15" i="23"/>
  <c r="E15" i="23"/>
  <c r="F15" i="23" s="1"/>
  <c r="I14" i="23"/>
  <c r="E14" i="23"/>
  <c r="F14" i="23" s="1"/>
  <c r="I13" i="23"/>
  <c r="E13" i="23"/>
  <c r="F13" i="23" s="1"/>
  <c r="I12" i="23"/>
  <c r="E12" i="23"/>
  <c r="F12" i="23" s="1"/>
  <c r="I11" i="23"/>
  <c r="E11" i="23"/>
  <c r="F11" i="23" s="1"/>
  <c r="I10" i="23"/>
  <c r="E10" i="23"/>
  <c r="F10" i="23" s="1"/>
  <c r="I9" i="23"/>
  <c r="E9" i="23"/>
  <c r="F9" i="23" s="1"/>
  <c r="I8" i="23"/>
  <c r="E8" i="23"/>
  <c r="F8" i="23" s="1"/>
  <c r="I7" i="23"/>
  <c r="E7" i="23"/>
  <c r="F7" i="23" s="1"/>
  <c r="I6" i="23"/>
  <c r="E6" i="23"/>
  <c r="F6" i="23" s="1"/>
  <c r="I5" i="23"/>
  <c r="E5" i="23"/>
  <c r="F5" i="23" s="1"/>
  <c r="G36" i="24" l="1"/>
  <c r="H5" i="24"/>
  <c r="I36" i="23"/>
  <c r="G6" i="23"/>
  <c r="H6" i="23" s="1"/>
  <c r="J6" i="23" s="1"/>
  <c r="G8" i="23"/>
  <c r="H8" i="23" s="1"/>
  <c r="J8" i="23" s="1"/>
  <c r="G10" i="23"/>
  <c r="H10" i="23" s="1"/>
  <c r="J10" i="23" s="1"/>
  <c r="G12" i="23"/>
  <c r="H12" i="23" s="1"/>
  <c r="J12" i="23" s="1"/>
  <c r="G14" i="23"/>
  <c r="H14" i="23" s="1"/>
  <c r="J14" i="23" s="1"/>
  <c r="G16" i="23"/>
  <c r="H16" i="23" s="1"/>
  <c r="J16" i="23" s="1"/>
  <c r="G18" i="23"/>
  <c r="H18" i="23"/>
  <c r="J18" i="23" s="1"/>
  <c r="G20" i="23"/>
  <c r="H20" i="23" s="1"/>
  <c r="J20" i="23" s="1"/>
  <c r="G22" i="23"/>
  <c r="H22" i="23"/>
  <c r="J22" i="23" s="1"/>
  <c r="G24" i="23"/>
  <c r="H24" i="23"/>
  <c r="J24" i="23" s="1"/>
  <c r="G26" i="23"/>
  <c r="H26" i="23" s="1"/>
  <c r="J26" i="23" s="1"/>
  <c r="G28" i="23"/>
  <c r="H28" i="23" s="1"/>
  <c r="J28" i="23" s="1"/>
  <c r="G30" i="23"/>
  <c r="H30" i="23" s="1"/>
  <c r="J30" i="23" s="1"/>
  <c r="G32" i="23"/>
  <c r="H32" i="23" s="1"/>
  <c r="J32" i="23" s="1"/>
  <c r="G34" i="23"/>
  <c r="H34" i="23"/>
  <c r="J34" i="23" s="1"/>
  <c r="F36" i="23"/>
  <c r="G5" i="23"/>
  <c r="G7" i="23"/>
  <c r="H7" i="23" s="1"/>
  <c r="J7" i="23" s="1"/>
  <c r="G9" i="23"/>
  <c r="H9" i="23" s="1"/>
  <c r="J9" i="23" s="1"/>
  <c r="G11" i="23"/>
  <c r="H11" i="23" s="1"/>
  <c r="J11" i="23" s="1"/>
  <c r="G13" i="23"/>
  <c r="H13" i="23" s="1"/>
  <c r="J13" i="23" s="1"/>
  <c r="G15" i="23"/>
  <c r="H15" i="23" s="1"/>
  <c r="J15" i="23" s="1"/>
  <c r="G17" i="23"/>
  <c r="H17" i="23" s="1"/>
  <c r="J17" i="23" s="1"/>
  <c r="G19" i="23"/>
  <c r="H19" i="23" s="1"/>
  <c r="J19" i="23" s="1"/>
  <c r="G21" i="23"/>
  <c r="H21" i="23" s="1"/>
  <c r="J21" i="23" s="1"/>
  <c r="G23" i="23"/>
  <c r="H23" i="23" s="1"/>
  <c r="J23" i="23" s="1"/>
  <c r="G25" i="23"/>
  <c r="H25" i="23" s="1"/>
  <c r="J25" i="23" s="1"/>
  <c r="G27" i="23"/>
  <c r="H27" i="23" s="1"/>
  <c r="J27" i="23" s="1"/>
  <c r="G29" i="23"/>
  <c r="H29" i="23" s="1"/>
  <c r="J29" i="23" s="1"/>
  <c r="G31" i="23"/>
  <c r="H31" i="23" s="1"/>
  <c r="J31" i="23" s="1"/>
  <c r="G33" i="23"/>
  <c r="H33" i="23" s="1"/>
  <c r="J33" i="23" s="1"/>
  <c r="G35" i="23"/>
  <c r="H35" i="23" s="1"/>
  <c r="J35" i="23" s="1"/>
  <c r="K36" i="22"/>
  <c r="D36" i="22"/>
  <c r="I35" i="22"/>
  <c r="E35" i="22"/>
  <c r="F35" i="22" s="1"/>
  <c r="I34" i="22"/>
  <c r="E34" i="22"/>
  <c r="F34" i="22" s="1"/>
  <c r="I33" i="22"/>
  <c r="E33" i="22"/>
  <c r="F33" i="22" s="1"/>
  <c r="I32" i="22"/>
  <c r="E32" i="22"/>
  <c r="F32" i="22" s="1"/>
  <c r="I31" i="22"/>
  <c r="E31" i="22"/>
  <c r="F31" i="22" s="1"/>
  <c r="I30" i="22"/>
  <c r="E30" i="22"/>
  <c r="F30" i="22" s="1"/>
  <c r="I29" i="22"/>
  <c r="E29" i="22"/>
  <c r="F29" i="22" s="1"/>
  <c r="I28" i="22"/>
  <c r="E28" i="22"/>
  <c r="F28" i="22" s="1"/>
  <c r="I27" i="22"/>
  <c r="E27" i="22"/>
  <c r="F27" i="22" s="1"/>
  <c r="I26" i="22"/>
  <c r="E26" i="22"/>
  <c r="F26" i="22" s="1"/>
  <c r="I25" i="22"/>
  <c r="E25" i="22"/>
  <c r="F25" i="22" s="1"/>
  <c r="I24" i="22"/>
  <c r="E24" i="22"/>
  <c r="F24" i="22" s="1"/>
  <c r="I23" i="22"/>
  <c r="E23" i="22"/>
  <c r="F23" i="22" s="1"/>
  <c r="I22" i="22"/>
  <c r="E22" i="22"/>
  <c r="F22" i="22" s="1"/>
  <c r="I21" i="22"/>
  <c r="E21" i="22"/>
  <c r="F21" i="22" s="1"/>
  <c r="I20" i="22"/>
  <c r="E20" i="22"/>
  <c r="F20" i="22" s="1"/>
  <c r="I19" i="22"/>
  <c r="E19" i="22"/>
  <c r="F19" i="22" s="1"/>
  <c r="I18" i="22"/>
  <c r="E18" i="22"/>
  <c r="F18" i="22" s="1"/>
  <c r="I17" i="22"/>
  <c r="E17" i="22"/>
  <c r="F17" i="22" s="1"/>
  <c r="I16" i="22"/>
  <c r="E16" i="22"/>
  <c r="F16" i="22" s="1"/>
  <c r="I15" i="22"/>
  <c r="E15" i="22"/>
  <c r="F15" i="22" s="1"/>
  <c r="I14" i="22"/>
  <c r="E14" i="22"/>
  <c r="F14" i="22" s="1"/>
  <c r="I13" i="22"/>
  <c r="E13" i="22"/>
  <c r="F13" i="22" s="1"/>
  <c r="I12" i="22"/>
  <c r="E12" i="22"/>
  <c r="F12" i="22" s="1"/>
  <c r="I11" i="22"/>
  <c r="E11" i="22"/>
  <c r="F11" i="22" s="1"/>
  <c r="I10" i="22"/>
  <c r="E10" i="22"/>
  <c r="F10" i="22" s="1"/>
  <c r="I9" i="22"/>
  <c r="E9" i="22"/>
  <c r="F9" i="22" s="1"/>
  <c r="I8" i="22"/>
  <c r="E8" i="22"/>
  <c r="F8" i="22" s="1"/>
  <c r="I7" i="22"/>
  <c r="E7" i="22"/>
  <c r="F7" i="22" s="1"/>
  <c r="I6" i="22"/>
  <c r="E6" i="22"/>
  <c r="F6" i="22" s="1"/>
  <c r="I5" i="22"/>
  <c r="E5" i="22"/>
  <c r="F5" i="22" s="1"/>
  <c r="H36" i="24" l="1"/>
  <c r="J5" i="24"/>
  <c r="J36" i="24" s="1"/>
  <c r="G36" i="23"/>
  <c r="H5" i="23"/>
  <c r="I36" i="22"/>
  <c r="G6" i="22"/>
  <c r="H6" i="22" s="1"/>
  <c r="J6" i="22" s="1"/>
  <c r="G14" i="22"/>
  <c r="H14" i="22" s="1"/>
  <c r="J14" i="22" s="1"/>
  <c r="G24" i="22"/>
  <c r="H24" i="22" s="1"/>
  <c r="J24" i="22" s="1"/>
  <c r="G32" i="22"/>
  <c r="H32" i="22" s="1"/>
  <c r="J32" i="22" s="1"/>
  <c r="G10" i="22"/>
  <c r="H10" i="22" s="1"/>
  <c r="J10" i="22" s="1"/>
  <c r="G18" i="22"/>
  <c r="H18" i="22" s="1"/>
  <c r="J18" i="22" s="1"/>
  <c r="G26" i="22"/>
  <c r="H26" i="22" s="1"/>
  <c r="J26" i="22" s="1"/>
  <c r="G34" i="22"/>
  <c r="H34" i="22" s="1"/>
  <c r="J34" i="22" s="1"/>
  <c r="G22" i="22"/>
  <c r="H22" i="22" s="1"/>
  <c r="J22" i="22" s="1"/>
  <c r="G30" i="22"/>
  <c r="H30" i="22" s="1"/>
  <c r="J30" i="22" s="1"/>
  <c r="G8" i="22"/>
  <c r="H8" i="22" s="1"/>
  <c r="J8" i="22" s="1"/>
  <c r="G16" i="22"/>
  <c r="H16" i="22" s="1"/>
  <c r="J16" i="22" s="1"/>
  <c r="F36" i="22"/>
  <c r="G12" i="22"/>
  <c r="H12" i="22" s="1"/>
  <c r="J12" i="22" s="1"/>
  <c r="G20" i="22"/>
  <c r="H20" i="22" s="1"/>
  <c r="J20" i="22" s="1"/>
  <c r="G28" i="22"/>
  <c r="H28" i="22" s="1"/>
  <c r="J28" i="22" s="1"/>
  <c r="H31" i="22"/>
  <c r="J31" i="22" s="1"/>
  <c r="G11" i="22"/>
  <c r="H11" i="22" s="1"/>
  <c r="J11" i="22" s="1"/>
  <c r="G13" i="22"/>
  <c r="H13" i="22" s="1"/>
  <c r="J13" i="22" s="1"/>
  <c r="G17" i="22"/>
  <c r="H17" i="22" s="1"/>
  <c r="J17" i="22" s="1"/>
  <c r="G19" i="22"/>
  <c r="H19" i="22" s="1"/>
  <c r="J19" i="22" s="1"/>
  <c r="G21" i="22"/>
  <c r="H21" i="22" s="1"/>
  <c r="J21" i="22" s="1"/>
  <c r="G23" i="22"/>
  <c r="H23" i="22" s="1"/>
  <c r="J23" i="22" s="1"/>
  <c r="G25" i="22"/>
  <c r="H25" i="22" s="1"/>
  <c r="J25" i="22" s="1"/>
  <c r="G27" i="22"/>
  <c r="H27" i="22" s="1"/>
  <c r="J27" i="22" s="1"/>
  <c r="G29" i="22"/>
  <c r="H29" i="22" s="1"/>
  <c r="J29" i="22" s="1"/>
  <c r="G31" i="22"/>
  <c r="G33" i="22"/>
  <c r="H33" i="22" s="1"/>
  <c r="J33" i="22" s="1"/>
  <c r="G35" i="22"/>
  <c r="H35" i="22" s="1"/>
  <c r="J35" i="22" s="1"/>
  <c r="G5" i="22"/>
  <c r="H5" i="22" s="1"/>
  <c r="G7" i="22"/>
  <c r="H7" i="22" s="1"/>
  <c r="J7" i="22" s="1"/>
  <c r="G9" i="22"/>
  <c r="H9" i="22" s="1"/>
  <c r="J9" i="22" s="1"/>
  <c r="G15" i="22"/>
  <c r="H15" i="22" s="1"/>
  <c r="J15" i="22" s="1"/>
  <c r="K36" i="21"/>
  <c r="D36" i="21"/>
  <c r="I35" i="21"/>
  <c r="F35" i="21"/>
  <c r="G35" i="21" s="1"/>
  <c r="E35" i="21"/>
  <c r="I34" i="21"/>
  <c r="E34" i="21"/>
  <c r="F34" i="21" s="1"/>
  <c r="I33" i="21"/>
  <c r="F33" i="21"/>
  <c r="E33" i="21"/>
  <c r="I32" i="21"/>
  <c r="E32" i="21"/>
  <c r="F32" i="21" s="1"/>
  <c r="I31" i="21"/>
  <c r="E31" i="21"/>
  <c r="F31" i="21" s="1"/>
  <c r="I30" i="21"/>
  <c r="E30" i="21"/>
  <c r="F30" i="21" s="1"/>
  <c r="I29" i="21"/>
  <c r="F29" i="21"/>
  <c r="E29" i="21"/>
  <c r="I28" i="21"/>
  <c r="E28" i="21"/>
  <c r="F28" i="21" s="1"/>
  <c r="I27" i="21"/>
  <c r="F27" i="21"/>
  <c r="E27" i="21"/>
  <c r="I26" i="21"/>
  <c r="E26" i="21"/>
  <c r="F26" i="21" s="1"/>
  <c r="I25" i="21"/>
  <c r="E25" i="21"/>
  <c r="F25" i="21" s="1"/>
  <c r="I24" i="21"/>
  <c r="E24" i="21"/>
  <c r="F24" i="21" s="1"/>
  <c r="I23" i="21"/>
  <c r="E23" i="21"/>
  <c r="F23" i="21" s="1"/>
  <c r="I22" i="21"/>
  <c r="E22" i="21"/>
  <c r="F22" i="21" s="1"/>
  <c r="I21" i="21"/>
  <c r="F21" i="21"/>
  <c r="G21" i="21" s="1"/>
  <c r="E21" i="21"/>
  <c r="I20" i="21"/>
  <c r="E20" i="21"/>
  <c r="F20" i="21" s="1"/>
  <c r="I19" i="21"/>
  <c r="F19" i="21"/>
  <c r="G19" i="21" s="1"/>
  <c r="E19" i="21"/>
  <c r="I18" i="21"/>
  <c r="E18" i="21"/>
  <c r="F18" i="21" s="1"/>
  <c r="I17" i="21"/>
  <c r="F17" i="21"/>
  <c r="E17" i="21"/>
  <c r="I16" i="21"/>
  <c r="E16" i="21"/>
  <c r="F16" i="21" s="1"/>
  <c r="I15" i="21"/>
  <c r="F15" i="21"/>
  <c r="E15" i="21"/>
  <c r="I14" i="21"/>
  <c r="E14" i="21"/>
  <c r="F14" i="21" s="1"/>
  <c r="I13" i="21"/>
  <c r="F13" i="21"/>
  <c r="E13" i="21"/>
  <c r="I12" i="21"/>
  <c r="E12" i="21"/>
  <c r="F12" i="21" s="1"/>
  <c r="I11" i="21"/>
  <c r="F11" i="21"/>
  <c r="E11" i="21"/>
  <c r="I10" i="21"/>
  <c r="E10" i="21"/>
  <c r="F10" i="21" s="1"/>
  <c r="I9" i="21"/>
  <c r="E9" i="21"/>
  <c r="F9" i="21" s="1"/>
  <c r="I8" i="21"/>
  <c r="E8" i="21"/>
  <c r="F8" i="21" s="1"/>
  <c r="I7" i="21"/>
  <c r="F7" i="21"/>
  <c r="G7" i="21" s="1"/>
  <c r="E7" i="21"/>
  <c r="I6" i="21"/>
  <c r="E6" i="21"/>
  <c r="F6" i="21" s="1"/>
  <c r="I5" i="21"/>
  <c r="F5" i="21"/>
  <c r="E5" i="21"/>
  <c r="H36" i="23" l="1"/>
  <c r="J5" i="23"/>
  <c r="J36" i="23" s="1"/>
  <c r="H36" i="22"/>
  <c r="J5" i="22"/>
  <c r="J36" i="22" s="1"/>
  <c r="G36" i="22"/>
  <c r="G11" i="21"/>
  <c r="G27" i="21"/>
  <c r="H27" i="21" s="1"/>
  <c r="J27" i="21" s="1"/>
  <c r="G6" i="21"/>
  <c r="H6" i="21" s="1"/>
  <c r="J6" i="21" s="1"/>
  <c r="G14" i="21"/>
  <c r="H14" i="21"/>
  <c r="J28" i="21"/>
  <c r="G8" i="21"/>
  <c r="H8" i="21" s="1"/>
  <c r="J8" i="21" s="1"/>
  <c r="J14" i="21"/>
  <c r="G16" i="21"/>
  <c r="H16" i="21"/>
  <c r="J16" i="21" s="1"/>
  <c r="G24" i="21"/>
  <c r="H24" i="21" s="1"/>
  <c r="J24" i="21" s="1"/>
  <c r="G32" i="21"/>
  <c r="H32" i="21"/>
  <c r="J32" i="21" s="1"/>
  <c r="G10" i="21"/>
  <c r="H10" i="21"/>
  <c r="J10" i="21" s="1"/>
  <c r="G18" i="21"/>
  <c r="H18" i="21"/>
  <c r="G26" i="21"/>
  <c r="H26" i="21"/>
  <c r="J26" i="21" s="1"/>
  <c r="H29" i="21"/>
  <c r="J29" i="21" s="1"/>
  <c r="G34" i="21"/>
  <c r="H34" i="21" s="1"/>
  <c r="J34" i="21" s="1"/>
  <c r="G12" i="21"/>
  <c r="H12" i="21"/>
  <c r="J12" i="21" s="1"/>
  <c r="J18" i="21"/>
  <c r="G20" i="21"/>
  <c r="H20" i="21"/>
  <c r="J20" i="21" s="1"/>
  <c r="G28" i="21"/>
  <c r="H28" i="21"/>
  <c r="G22" i="21"/>
  <c r="H22" i="21"/>
  <c r="J22" i="21" s="1"/>
  <c r="G30" i="21"/>
  <c r="H30" i="21" s="1"/>
  <c r="J30" i="21" s="1"/>
  <c r="G29" i="21"/>
  <c r="G33" i="21"/>
  <c r="H33" i="21" s="1"/>
  <c r="J33" i="21" s="1"/>
  <c r="H7" i="21"/>
  <c r="J7" i="21" s="1"/>
  <c r="H11" i="21"/>
  <c r="J11" i="21" s="1"/>
  <c r="H19" i="21"/>
  <c r="J19" i="21" s="1"/>
  <c r="H21" i="21"/>
  <c r="J21" i="21" s="1"/>
  <c r="H35" i="21"/>
  <c r="J35" i="21" s="1"/>
  <c r="F36" i="21"/>
  <c r="G5" i="21"/>
  <c r="G9" i="21"/>
  <c r="H9" i="21" s="1"/>
  <c r="J9" i="21" s="1"/>
  <c r="G13" i="21"/>
  <c r="H13" i="21" s="1"/>
  <c r="J13" i="21" s="1"/>
  <c r="G15" i="21"/>
  <c r="H15" i="21" s="1"/>
  <c r="J15" i="21" s="1"/>
  <c r="G17" i="21"/>
  <c r="H17" i="21" s="1"/>
  <c r="J17" i="21" s="1"/>
  <c r="G23" i="21"/>
  <c r="H23" i="21" s="1"/>
  <c r="J23" i="21" s="1"/>
  <c r="G25" i="21"/>
  <c r="H25" i="21" s="1"/>
  <c r="J25" i="21" s="1"/>
  <c r="G31" i="21"/>
  <c r="H31" i="21" s="1"/>
  <c r="J31" i="21" s="1"/>
  <c r="I36" i="21"/>
  <c r="G36" i="21" l="1"/>
  <c r="H5" i="21"/>
  <c r="H36" i="21" l="1"/>
  <c r="J5" i="21"/>
  <c r="J36" i="21" s="1"/>
  <c r="K36" i="19" l="1"/>
  <c r="D36" i="19"/>
  <c r="I35" i="19"/>
  <c r="E35" i="19"/>
  <c r="F35" i="19" s="1"/>
  <c r="I34" i="19"/>
  <c r="E34" i="19"/>
  <c r="F34" i="19" s="1"/>
  <c r="I33" i="19"/>
  <c r="E33" i="19"/>
  <c r="F33" i="19" s="1"/>
  <c r="I32" i="19"/>
  <c r="E32" i="19"/>
  <c r="F32" i="19" s="1"/>
  <c r="I31" i="19"/>
  <c r="E31" i="19"/>
  <c r="F31" i="19" s="1"/>
  <c r="G31" i="19" s="1"/>
  <c r="I30" i="19"/>
  <c r="E30" i="19"/>
  <c r="F30" i="19" s="1"/>
  <c r="I29" i="19"/>
  <c r="E29" i="19"/>
  <c r="F29" i="19" s="1"/>
  <c r="I28" i="19"/>
  <c r="E28" i="19"/>
  <c r="F28" i="19" s="1"/>
  <c r="I27" i="19"/>
  <c r="E27" i="19"/>
  <c r="F27" i="19" s="1"/>
  <c r="I26" i="19"/>
  <c r="E26" i="19"/>
  <c r="F26" i="19" s="1"/>
  <c r="I25" i="19"/>
  <c r="E25" i="19"/>
  <c r="F25" i="19" s="1"/>
  <c r="G25" i="19" s="1"/>
  <c r="I24" i="19"/>
  <c r="E24" i="19"/>
  <c r="F24" i="19" s="1"/>
  <c r="I23" i="19"/>
  <c r="E23" i="19"/>
  <c r="F23" i="19" s="1"/>
  <c r="I22" i="19"/>
  <c r="E22" i="19"/>
  <c r="F22" i="19" s="1"/>
  <c r="I21" i="19"/>
  <c r="F21" i="19"/>
  <c r="G21" i="19" s="1"/>
  <c r="E21" i="19"/>
  <c r="I20" i="19"/>
  <c r="E20" i="19"/>
  <c r="F20" i="19" s="1"/>
  <c r="I19" i="19"/>
  <c r="E19" i="19"/>
  <c r="F19" i="19" s="1"/>
  <c r="I18" i="19"/>
  <c r="E18" i="19"/>
  <c r="F18" i="19" s="1"/>
  <c r="I17" i="19"/>
  <c r="E17" i="19"/>
  <c r="F17" i="19" s="1"/>
  <c r="I16" i="19"/>
  <c r="E16" i="19"/>
  <c r="F16" i="19" s="1"/>
  <c r="I15" i="19"/>
  <c r="E15" i="19"/>
  <c r="F15" i="19" s="1"/>
  <c r="I14" i="19"/>
  <c r="E14" i="19"/>
  <c r="F14" i="19" s="1"/>
  <c r="I13" i="19"/>
  <c r="F13" i="19"/>
  <c r="E13" i="19"/>
  <c r="I12" i="19"/>
  <c r="E12" i="19"/>
  <c r="F12" i="19" s="1"/>
  <c r="I11" i="19"/>
  <c r="E11" i="19"/>
  <c r="F11" i="19" s="1"/>
  <c r="I10" i="19"/>
  <c r="E10" i="19"/>
  <c r="F10" i="19" s="1"/>
  <c r="I9" i="19"/>
  <c r="E9" i="19"/>
  <c r="F9" i="19" s="1"/>
  <c r="I8" i="19"/>
  <c r="E8" i="19"/>
  <c r="F8" i="19" s="1"/>
  <c r="I7" i="19"/>
  <c r="E7" i="19"/>
  <c r="F7" i="19" s="1"/>
  <c r="I6" i="19"/>
  <c r="E6" i="19"/>
  <c r="F6" i="19" s="1"/>
  <c r="I5" i="19"/>
  <c r="E5" i="19"/>
  <c r="F5" i="19" s="1"/>
  <c r="G19" i="19" l="1"/>
  <c r="G27" i="19"/>
  <c r="H27" i="19" s="1"/>
  <c r="J27" i="19" s="1"/>
  <c r="G33" i="19"/>
  <c r="H33" i="19" s="1"/>
  <c r="J33" i="19" s="1"/>
  <c r="G6" i="19"/>
  <c r="H6" i="19" s="1"/>
  <c r="J6" i="19" s="1"/>
  <c r="G14" i="19"/>
  <c r="H14" i="19" s="1"/>
  <c r="J14" i="19" s="1"/>
  <c r="G30" i="19"/>
  <c r="H30" i="19" s="1"/>
  <c r="J30" i="19" s="1"/>
  <c r="G24" i="19"/>
  <c r="H24" i="19" s="1"/>
  <c r="J24" i="19" s="1"/>
  <c r="G32" i="19"/>
  <c r="H32" i="19" s="1"/>
  <c r="J32" i="19" s="1"/>
  <c r="G10" i="19"/>
  <c r="H10" i="19" s="1"/>
  <c r="J10" i="19" s="1"/>
  <c r="G26" i="19"/>
  <c r="H26" i="19" s="1"/>
  <c r="J26" i="19" s="1"/>
  <c r="G34" i="19"/>
  <c r="H34" i="19"/>
  <c r="J34" i="19" s="1"/>
  <c r="G22" i="19"/>
  <c r="H22" i="19" s="1"/>
  <c r="J22" i="19" s="1"/>
  <c r="G8" i="19"/>
  <c r="H8" i="19" s="1"/>
  <c r="J8" i="19" s="1"/>
  <c r="G16" i="19"/>
  <c r="H16" i="19" s="1"/>
  <c r="J16" i="19" s="1"/>
  <c r="F36" i="19"/>
  <c r="G18" i="19"/>
  <c r="H18" i="19" s="1"/>
  <c r="J18" i="19" s="1"/>
  <c r="G12" i="19"/>
  <c r="H12" i="19" s="1"/>
  <c r="J12" i="19" s="1"/>
  <c r="G20" i="19"/>
  <c r="H20" i="19" s="1"/>
  <c r="J20" i="19" s="1"/>
  <c r="G28" i="19"/>
  <c r="H28" i="19" s="1"/>
  <c r="J28" i="19" s="1"/>
  <c r="G5" i="19"/>
  <c r="G7" i="19"/>
  <c r="H7" i="19" s="1"/>
  <c r="J7" i="19" s="1"/>
  <c r="G9" i="19"/>
  <c r="H9" i="19" s="1"/>
  <c r="J9" i="19" s="1"/>
  <c r="G11" i="19"/>
  <c r="H11" i="19" s="1"/>
  <c r="J11" i="19" s="1"/>
  <c r="G13" i="19"/>
  <c r="H13" i="19" s="1"/>
  <c r="J13" i="19" s="1"/>
  <c r="G15" i="19"/>
  <c r="H15" i="19" s="1"/>
  <c r="J15" i="19" s="1"/>
  <c r="G17" i="19"/>
  <c r="H17" i="19" s="1"/>
  <c r="J17" i="19" s="1"/>
  <c r="G23" i="19"/>
  <c r="H23" i="19" s="1"/>
  <c r="J23" i="19" s="1"/>
  <c r="G29" i="19"/>
  <c r="H29" i="19" s="1"/>
  <c r="J29" i="19" s="1"/>
  <c r="G35" i="19"/>
  <c r="H35" i="19" s="1"/>
  <c r="J35" i="19" s="1"/>
  <c r="I36" i="19"/>
  <c r="H19" i="19"/>
  <c r="J19" i="19" s="1"/>
  <c r="H21" i="19"/>
  <c r="J21" i="19" s="1"/>
  <c r="H25" i="19"/>
  <c r="J25" i="19" s="1"/>
  <c r="H31" i="19"/>
  <c r="J31" i="19" s="1"/>
  <c r="K36" i="18"/>
  <c r="D36" i="18"/>
  <c r="I35" i="18"/>
  <c r="E35" i="18"/>
  <c r="F35" i="18" s="1"/>
  <c r="I34" i="18"/>
  <c r="E34" i="18"/>
  <c r="F34" i="18" s="1"/>
  <c r="I33" i="18"/>
  <c r="E33" i="18"/>
  <c r="F33" i="18" s="1"/>
  <c r="I32" i="18"/>
  <c r="E32" i="18"/>
  <c r="F32" i="18" s="1"/>
  <c r="I31" i="18"/>
  <c r="E31" i="18"/>
  <c r="F31" i="18" s="1"/>
  <c r="I30" i="18"/>
  <c r="E30" i="18"/>
  <c r="F30" i="18" s="1"/>
  <c r="I29" i="18"/>
  <c r="E29" i="18"/>
  <c r="F29" i="18" s="1"/>
  <c r="I28" i="18"/>
  <c r="E28" i="18"/>
  <c r="F28" i="18" s="1"/>
  <c r="I27" i="18"/>
  <c r="E27" i="18"/>
  <c r="F27" i="18" s="1"/>
  <c r="I26" i="18"/>
  <c r="E26" i="18"/>
  <c r="F26" i="18" s="1"/>
  <c r="I25" i="18"/>
  <c r="E25" i="18"/>
  <c r="F25" i="18" s="1"/>
  <c r="I24" i="18"/>
  <c r="E24" i="18"/>
  <c r="F24" i="18" s="1"/>
  <c r="I23" i="18"/>
  <c r="E23" i="18"/>
  <c r="F23" i="18" s="1"/>
  <c r="I22" i="18"/>
  <c r="E22" i="18"/>
  <c r="F22" i="18" s="1"/>
  <c r="I21" i="18"/>
  <c r="E21" i="18"/>
  <c r="F21" i="18" s="1"/>
  <c r="I20" i="18"/>
  <c r="E20" i="18"/>
  <c r="F20" i="18" s="1"/>
  <c r="I19" i="18"/>
  <c r="E19" i="18"/>
  <c r="F19" i="18" s="1"/>
  <c r="I18" i="18"/>
  <c r="E18" i="18"/>
  <c r="F18" i="18" s="1"/>
  <c r="I17" i="18"/>
  <c r="E17" i="18"/>
  <c r="F17" i="18" s="1"/>
  <c r="I16" i="18"/>
  <c r="E16" i="18"/>
  <c r="F16" i="18" s="1"/>
  <c r="I15" i="18"/>
  <c r="E15" i="18"/>
  <c r="F15" i="18" s="1"/>
  <c r="I14" i="18"/>
  <c r="E14" i="18"/>
  <c r="F14" i="18" s="1"/>
  <c r="I13" i="18"/>
  <c r="E13" i="18"/>
  <c r="F13" i="18" s="1"/>
  <c r="I12" i="18"/>
  <c r="E12" i="18"/>
  <c r="F12" i="18" s="1"/>
  <c r="I11" i="18"/>
  <c r="E11" i="18"/>
  <c r="F11" i="18" s="1"/>
  <c r="I10" i="18"/>
  <c r="E10" i="18"/>
  <c r="F10" i="18" s="1"/>
  <c r="I9" i="18"/>
  <c r="E9" i="18"/>
  <c r="F9" i="18" s="1"/>
  <c r="I8" i="18"/>
  <c r="F8" i="18"/>
  <c r="E8" i="18"/>
  <c r="I7" i="18"/>
  <c r="E7" i="18"/>
  <c r="F7" i="18" s="1"/>
  <c r="I6" i="18"/>
  <c r="E6" i="18"/>
  <c r="F6" i="18" s="1"/>
  <c r="I5" i="18"/>
  <c r="E5" i="18"/>
  <c r="G22" i="18" l="1"/>
  <c r="H22" i="18" s="1"/>
  <c r="J22" i="18" s="1"/>
  <c r="G24" i="18"/>
  <c r="H24" i="18" s="1"/>
  <c r="J24" i="18" s="1"/>
  <c r="G26" i="18"/>
  <c r="H26" i="18" s="1"/>
  <c r="J26" i="18" s="1"/>
  <c r="G28" i="18"/>
  <c r="H28" i="18" s="1"/>
  <c r="J28" i="18" s="1"/>
  <c r="G30" i="18"/>
  <c r="H30" i="18" s="1"/>
  <c r="J30" i="18" s="1"/>
  <c r="G36" i="19"/>
  <c r="H5" i="19"/>
  <c r="G18" i="18"/>
  <c r="H18" i="18" s="1"/>
  <c r="J18" i="18" s="1"/>
  <c r="G12" i="18"/>
  <c r="H12" i="18" s="1"/>
  <c r="J12" i="18" s="1"/>
  <c r="G14" i="18"/>
  <c r="H14" i="18" s="1"/>
  <c r="J14" i="18" s="1"/>
  <c r="G16" i="18"/>
  <c r="H16" i="18" s="1"/>
  <c r="J16" i="18" s="1"/>
  <c r="G6" i="18"/>
  <c r="H6" i="18" s="1"/>
  <c r="J6" i="18" s="1"/>
  <c r="G8" i="18"/>
  <c r="H8" i="18" s="1"/>
  <c r="J8" i="18" s="1"/>
  <c r="G32" i="18"/>
  <c r="H32" i="18" s="1"/>
  <c r="J32" i="18" s="1"/>
  <c r="G20" i="18"/>
  <c r="H20" i="18" s="1"/>
  <c r="J20" i="18" s="1"/>
  <c r="G10" i="18"/>
  <c r="H10" i="18" s="1"/>
  <c r="J10" i="18" s="1"/>
  <c r="G34" i="18"/>
  <c r="H34" i="18" s="1"/>
  <c r="J34" i="18" s="1"/>
  <c r="G9" i="18"/>
  <c r="H9" i="18" s="1"/>
  <c r="J9" i="18" s="1"/>
  <c r="G13" i="18"/>
  <c r="H13" i="18" s="1"/>
  <c r="J13" i="18" s="1"/>
  <c r="G17" i="18"/>
  <c r="H17" i="18" s="1"/>
  <c r="J17" i="18" s="1"/>
  <c r="G21" i="18"/>
  <c r="H21" i="18" s="1"/>
  <c r="J21" i="18" s="1"/>
  <c r="G25" i="18"/>
  <c r="H25" i="18" s="1"/>
  <c r="J25" i="18" s="1"/>
  <c r="G29" i="18"/>
  <c r="H29" i="18" s="1"/>
  <c r="J29" i="18" s="1"/>
  <c r="G7" i="18"/>
  <c r="H7" i="18" s="1"/>
  <c r="J7" i="18" s="1"/>
  <c r="G11" i="18"/>
  <c r="H11" i="18" s="1"/>
  <c r="J11" i="18" s="1"/>
  <c r="G15" i="18"/>
  <c r="H15" i="18" s="1"/>
  <c r="J15" i="18" s="1"/>
  <c r="G19" i="18"/>
  <c r="H19" i="18" s="1"/>
  <c r="J19" i="18" s="1"/>
  <c r="G23" i="18"/>
  <c r="H23" i="18" s="1"/>
  <c r="J23" i="18" s="1"/>
  <c r="G27" i="18"/>
  <c r="H27" i="18" s="1"/>
  <c r="J27" i="18" s="1"/>
  <c r="G31" i="18"/>
  <c r="H31" i="18" s="1"/>
  <c r="J31" i="18" s="1"/>
  <c r="F5" i="18"/>
  <c r="F36" i="18" s="1"/>
  <c r="G33" i="18"/>
  <c r="H33" i="18" s="1"/>
  <c r="J33" i="18" s="1"/>
  <c r="G35" i="18"/>
  <c r="H35" i="18" s="1"/>
  <c r="J35" i="18" s="1"/>
  <c r="I36" i="18"/>
  <c r="D36" i="17"/>
  <c r="E5" i="17"/>
  <c r="K36" i="17"/>
  <c r="I35" i="17"/>
  <c r="E35" i="17"/>
  <c r="F35" i="17" s="1"/>
  <c r="I34" i="17"/>
  <c r="E34" i="17"/>
  <c r="F34" i="17" s="1"/>
  <c r="I33" i="17"/>
  <c r="E33" i="17"/>
  <c r="F33" i="17" s="1"/>
  <c r="I32" i="17"/>
  <c r="F32" i="17"/>
  <c r="E32" i="17"/>
  <c r="I31" i="17"/>
  <c r="E31" i="17"/>
  <c r="F31" i="17" s="1"/>
  <c r="I30" i="17"/>
  <c r="E30" i="17"/>
  <c r="F30" i="17" s="1"/>
  <c r="I29" i="17"/>
  <c r="E29" i="17"/>
  <c r="F29" i="17" s="1"/>
  <c r="I28" i="17"/>
  <c r="E28" i="17"/>
  <c r="F28" i="17" s="1"/>
  <c r="I27" i="17"/>
  <c r="E27" i="17"/>
  <c r="F27" i="17" s="1"/>
  <c r="I26" i="17"/>
  <c r="E26" i="17"/>
  <c r="F26" i="17" s="1"/>
  <c r="I25" i="17"/>
  <c r="E25" i="17"/>
  <c r="F25" i="17" s="1"/>
  <c r="I24" i="17"/>
  <c r="E24" i="17"/>
  <c r="F24" i="17" s="1"/>
  <c r="I23" i="17"/>
  <c r="E23" i="17"/>
  <c r="F23" i="17" s="1"/>
  <c r="I22" i="17"/>
  <c r="E22" i="17"/>
  <c r="F22" i="17" s="1"/>
  <c r="I21" i="17"/>
  <c r="E21" i="17"/>
  <c r="F21" i="17" s="1"/>
  <c r="I20" i="17"/>
  <c r="E20" i="17"/>
  <c r="F20" i="17" s="1"/>
  <c r="I19" i="17"/>
  <c r="E19" i="17"/>
  <c r="F19" i="17" s="1"/>
  <c r="I18" i="17"/>
  <c r="E18" i="17"/>
  <c r="F18" i="17" s="1"/>
  <c r="I17" i="17"/>
  <c r="E17" i="17"/>
  <c r="F17" i="17" s="1"/>
  <c r="I16" i="17"/>
  <c r="E16" i="17"/>
  <c r="F16" i="17" s="1"/>
  <c r="I15" i="17"/>
  <c r="E15" i="17"/>
  <c r="F15" i="17" s="1"/>
  <c r="I14" i="17"/>
  <c r="E14" i="17"/>
  <c r="F14" i="17" s="1"/>
  <c r="I13" i="17"/>
  <c r="E13" i="17"/>
  <c r="F13" i="17" s="1"/>
  <c r="I12" i="17"/>
  <c r="E12" i="17"/>
  <c r="F12" i="17" s="1"/>
  <c r="I11" i="17"/>
  <c r="E11" i="17"/>
  <c r="F11" i="17" s="1"/>
  <c r="I10" i="17"/>
  <c r="E10" i="17"/>
  <c r="F10" i="17" s="1"/>
  <c r="G10" i="17" s="1"/>
  <c r="I9" i="17"/>
  <c r="E9" i="17"/>
  <c r="F9" i="17" s="1"/>
  <c r="I8" i="17"/>
  <c r="E8" i="17"/>
  <c r="F8" i="17" s="1"/>
  <c r="I7" i="17"/>
  <c r="E7" i="17"/>
  <c r="F7" i="17" s="1"/>
  <c r="I6" i="17"/>
  <c r="E6" i="17"/>
  <c r="F6" i="17" s="1"/>
  <c r="I5" i="17"/>
  <c r="G12" i="17" l="1"/>
  <c r="H12" i="17" s="1"/>
  <c r="J12" i="17" s="1"/>
  <c r="G14" i="17"/>
  <c r="G20" i="17"/>
  <c r="H36" i="19"/>
  <c r="J5" i="19"/>
  <c r="J36" i="19" s="1"/>
  <c r="G6" i="17"/>
  <c r="G5" i="18"/>
  <c r="G36" i="18" s="1"/>
  <c r="G8" i="17"/>
  <c r="I36" i="17"/>
  <c r="E36" i="17"/>
  <c r="G21" i="17"/>
  <c r="H21" i="17" s="1"/>
  <c r="J21" i="17" s="1"/>
  <c r="G29" i="17"/>
  <c r="H29" i="17" s="1"/>
  <c r="J29" i="17" s="1"/>
  <c r="G7" i="17"/>
  <c r="H7" i="17" s="1"/>
  <c r="J7" i="17" s="1"/>
  <c r="G11" i="17"/>
  <c r="H11" i="17" s="1"/>
  <c r="J11" i="17" s="1"/>
  <c r="G19" i="17"/>
  <c r="H19" i="17" s="1"/>
  <c r="J19" i="17" s="1"/>
  <c r="G27" i="17"/>
  <c r="H27" i="17" s="1"/>
  <c r="J27" i="17" s="1"/>
  <c r="G35" i="17"/>
  <c r="H35" i="17" s="1"/>
  <c r="J35" i="17" s="1"/>
  <c r="G13" i="17"/>
  <c r="H13" i="17" s="1"/>
  <c r="J13" i="17" s="1"/>
  <c r="G15" i="17"/>
  <c r="H15" i="17" s="1"/>
  <c r="J15" i="17" s="1"/>
  <c r="G23" i="17"/>
  <c r="H23" i="17" s="1"/>
  <c r="J23" i="17" s="1"/>
  <c r="G31" i="17"/>
  <c r="H31" i="17" s="1"/>
  <c r="J31" i="17" s="1"/>
  <c r="G9" i="17"/>
  <c r="H9" i="17" s="1"/>
  <c r="J9" i="17" s="1"/>
  <c r="G17" i="17"/>
  <c r="H17" i="17" s="1"/>
  <c r="J17" i="17" s="1"/>
  <c r="G25" i="17"/>
  <c r="H25" i="17" s="1"/>
  <c r="J25" i="17" s="1"/>
  <c r="G33" i="17"/>
  <c r="H33" i="17" s="1"/>
  <c r="J33" i="17" s="1"/>
  <c r="G16" i="17"/>
  <c r="H16" i="17" s="1"/>
  <c r="J16" i="17" s="1"/>
  <c r="G18" i="17"/>
  <c r="H18" i="17" s="1"/>
  <c r="J18" i="17" s="1"/>
  <c r="G22" i="17"/>
  <c r="H22" i="17" s="1"/>
  <c r="J22" i="17" s="1"/>
  <c r="G24" i="17"/>
  <c r="H24" i="17" s="1"/>
  <c r="J24" i="17" s="1"/>
  <c r="G26" i="17"/>
  <c r="H26" i="17" s="1"/>
  <c r="J26" i="17" s="1"/>
  <c r="G28" i="17"/>
  <c r="H28" i="17" s="1"/>
  <c r="J28" i="17" s="1"/>
  <c r="G30" i="17"/>
  <c r="H30" i="17" s="1"/>
  <c r="J30" i="17" s="1"/>
  <c r="G32" i="17"/>
  <c r="H32" i="17" s="1"/>
  <c r="J32" i="17" s="1"/>
  <c r="G34" i="17"/>
  <c r="H34" i="17" s="1"/>
  <c r="J34" i="17" s="1"/>
  <c r="F5" i="17"/>
  <c r="H6" i="17"/>
  <c r="J6" i="17" s="1"/>
  <c r="H8" i="17"/>
  <c r="J8" i="17" s="1"/>
  <c r="H10" i="17"/>
  <c r="J10" i="17" s="1"/>
  <c r="H14" i="17"/>
  <c r="J14" i="17" s="1"/>
  <c r="H20" i="17"/>
  <c r="J20" i="17" s="1"/>
  <c r="E6" i="16"/>
  <c r="F6" i="16" s="1"/>
  <c r="E7" i="16"/>
  <c r="E8" i="16"/>
  <c r="F8" i="16" s="1"/>
  <c r="E9" i="16"/>
  <c r="F9" i="16" s="1"/>
  <c r="E10" i="16"/>
  <c r="E11" i="16"/>
  <c r="F11" i="16" s="1"/>
  <c r="E12" i="16"/>
  <c r="F12" i="16" s="1"/>
  <c r="E13" i="16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E28" i="16"/>
  <c r="F28" i="16" s="1"/>
  <c r="E29" i="16"/>
  <c r="E30" i="16"/>
  <c r="E31" i="16"/>
  <c r="F31" i="16" s="1"/>
  <c r="E32" i="16"/>
  <c r="F32" i="16" s="1"/>
  <c r="E33" i="16"/>
  <c r="F33" i="16" s="1"/>
  <c r="E34" i="16"/>
  <c r="F34" i="16" s="1"/>
  <c r="E35" i="16"/>
  <c r="F35" i="16" s="1"/>
  <c r="E5" i="16"/>
  <c r="K36" i="16"/>
  <c r="D36" i="16"/>
  <c r="I35" i="16"/>
  <c r="I34" i="16"/>
  <c r="I33" i="16"/>
  <c r="I32" i="16"/>
  <c r="I31" i="16"/>
  <c r="I30" i="16"/>
  <c r="F30" i="16"/>
  <c r="I29" i="16"/>
  <c r="F29" i="16"/>
  <c r="I28" i="16"/>
  <c r="I27" i="16"/>
  <c r="F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F13" i="16"/>
  <c r="I12" i="16"/>
  <c r="I11" i="16"/>
  <c r="I10" i="16"/>
  <c r="F10" i="16"/>
  <c r="I9" i="16"/>
  <c r="I8" i="16"/>
  <c r="I7" i="16"/>
  <c r="F7" i="16"/>
  <c r="I6" i="16"/>
  <c r="I5" i="16"/>
  <c r="G30" i="16" l="1"/>
  <c r="G18" i="16"/>
  <c r="H5" i="18"/>
  <c r="G5" i="17"/>
  <c r="G36" i="17" s="1"/>
  <c r="F36" i="17"/>
  <c r="G32" i="16"/>
  <c r="H32" i="16" s="1"/>
  <c r="J32" i="16" s="1"/>
  <c r="G6" i="16"/>
  <c r="G12" i="16"/>
  <c r="H12" i="16" s="1"/>
  <c r="J12" i="16" s="1"/>
  <c r="G22" i="16"/>
  <c r="G28" i="16"/>
  <c r="H28" i="16" s="1"/>
  <c r="J28" i="16" s="1"/>
  <c r="E36" i="16"/>
  <c r="I36" i="16"/>
  <c r="G13" i="16"/>
  <c r="H13" i="16" s="1"/>
  <c r="J13" i="16" s="1"/>
  <c r="G21" i="16"/>
  <c r="H21" i="16" s="1"/>
  <c r="J21" i="16" s="1"/>
  <c r="G29" i="16"/>
  <c r="H29" i="16" s="1"/>
  <c r="J29" i="16" s="1"/>
  <c r="G7" i="16"/>
  <c r="H7" i="16" s="1"/>
  <c r="J7" i="16" s="1"/>
  <c r="G15" i="16"/>
  <c r="H15" i="16" s="1"/>
  <c r="J15" i="16" s="1"/>
  <c r="G23" i="16"/>
  <c r="H23" i="16" s="1"/>
  <c r="J23" i="16" s="1"/>
  <c r="G31" i="16"/>
  <c r="H31" i="16" s="1"/>
  <c r="J31" i="16" s="1"/>
  <c r="G9" i="16"/>
  <c r="H9" i="16" s="1"/>
  <c r="J9" i="16" s="1"/>
  <c r="G17" i="16"/>
  <c r="H17" i="16" s="1"/>
  <c r="J17" i="16" s="1"/>
  <c r="G25" i="16"/>
  <c r="H25" i="16" s="1"/>
  <c r="J25" i="16" s="1"/>
  <c r="G33" i="16"/>
  <c r="H33" i="16" s="1"/>
  <c r="J33" i="16" s="1"/>
  <c r="G11" i="16"/>
  <c r="H11" i="16" s="1"/>
  <c r="J11" i="16" s="1"/>
  <c r="G19" i="16"/>
  <c r="H19" i="16" s="1"/>
  <c r="J19" i="16" s="1"/>
  <c r="G27" i="16"/>
  <c r="H27" i="16" s="1"/>
  <c r="J27" i="16" s="1"/>
  <c r="G35" i="16"/>
  <c r="H35" i="16" s="1"/>
  <c r="J35" i="16" s="1"/>
  <c r="G8" i="16"/>
  <c r="H8" i="16" s="1"/>
  <c r="J8" i="16" s="1"/>
  <c r="G14" i="16"/>
  <c r="H14" i="16" s="1"/>
  <c r="J14" i="16" s="1"/>
  <c r="G16" i="16"/>
  <c r="H16" i="16" s="1"/>
  <c r="J16" i="16" s="1"/>
  <c r="G20" i="16"/>
  <c r="H20" i="16" s="1"/>
  <c r="J20" i="16" s="1"/>
  <c r="G24" i="16"/>
  <c r="H24" i="16" s="1"/>
  <c r="J24" i="16" s="1"/>
  <c r="G26" i="16"/>
  <c r="H26" i="16" s="1"/>
  <c r="J26" i="16" s="1"/>
  <c r="G34" i="16"/>
  <c r="H34" i="16" s="1"/>
  <c r="J34" i="16" s="1"/>
  <c r="F5" i="16"/>
  <c r="H6" i="16"/>
  <c r="J6" i="16" s="1"/>
  <c r="H18" i="16"/>
  <c r="J18" i="16" s="1"/>
  <c r="H22" i="16"/>
  <c r="J22" i="16" s="1"/>
  <c r="H30" i="16"/>
  <c r="J30" i="16" s="1"/>
  <c r="G10" i="16"/>
  <c r="H10" i="16" s="1"/>
  <c r="J10" i="16" s="1"/>
  <c r="E35" i="15"/>
  <c r="K36" i="15"/>
  <c r="D36" i="15"/>
  <c r="I35" i="15"/>
  <c r="F35" i="15"/>
  <c r="I34" i="15"/>
  <c r="E34" i="15"/>
  <c r="F34" i="15" s="1"/>
  <c r="I33" i="15"/>
  <c r="E33" i="15"/>
  <c r="F33" i="15" s="1"/>
  <c r="I32" i="15"/>
  <c r="E32" i="15"/>
  <c r="F32" i="15" s="1"/>
  <c r="I31" i="15"/>
  <c r="E31" i="15"/>
  <c r="F31" i="15" s="1"/>
  <c r="I30" i="15"/>
  <c r="E30" i="15"/>
  <c r="F30" i="15" s="1"/>
  <c r="I29" i="15"/>
  <c r="E29" i="15"/>
  <c r="F29" i="15" s="1"/>
  <c r="I28" i="15"/>
  <c r="E28" i="15"/>
  <c r="F28" i="15" s="1"/>
  <c r="G28" i="15" s="1"/>
  <c r="H28" i="15" s="1"/>
  <c r="J28" i="15" s="1"/>
  <c r="I27" i="15"/>
  <c r="E27" i="15"/>
  <c r="F27" i="15" s="1"/>
  <c r="I26" i="15"/>
  <c r="F26" i="15"/>
  <c r="E26" i="15"/>
  <c r="I25" i="15"/>
  <c r="E25" i="15"/>
  <c r="F25" i="15" s="1"/>
  <c r="I24" i="15"/>
  <c r="E24" i="15"/>
  <c r="F24" i="15" s="1"/>
  <c r="I23" i="15"/>
  <c r="E23" i="15"/>
  <c r="F23" i="15" s="1"/>
  <c r="I22" i="15"/>
  <c r="E22" i="15"/>
  <c r="F22" i="15" s="1"/>
  <c r="I21" i="15"/>
  <c r="E21" i="15"/>
  <c r="F21" i="15" s="1"/>
  <c r="I20" i="15"/>
  <c r="E20" i="15"/>
  <c r="F20" i="15" s="1"/>
  <c r="I19" i="15"/>
  <c r="E19" i="15"/>
  <c r="F19" i="15" s="1"/>
  <c r="I18" i="15"/>
  <c r="E18" i="15"/>
  <c r="F18" i="15" s="1"/>
  <c r="I17" i="15"/>
  <c r="E17" i="15"/>
  <c r="F17" i="15" s="1"/>
  <c r="I16" i="15"/>
  <c r="E16" i="15"/>
  <c r="F16" i="15" s="1"/>
  <c r="I15" i="15"/>
  <c r="E15" i="15"/>
  <c r="F15" i="15" s="1"/>
  <c r="I14" i="15"/>
  <c r="E14" i="15"/>
  <c r="F14" i="15" s="1"/>
  <c r="I13" i="15"/>
  <c r="E13" i="15"/>
  <c r="F13" i="15" s="1"/>
  <c r="I12" i="15"/>
  <c r="E12" i="15"/>
  <c r="F12" i="15" s="1"/>
  <c r="I11" i="15"/>
  <c r="E11" i="15"/>
  <c r="F11" i="15" s="1"/>
  <c r="I10" i="15"/>
  <c r="E10" i="15"/>
  <c r="F10" i="15" s="1"/>
  <c r="I9" i="15"/>
  <c r="E9" i="15"/>
  <c r="F9" i="15" s="1"/>
  <c r="I8" i="15"/>
  <c r="E8" i="15"/>
  <c r="F8" i="15" s="1"/>
  <c r="I7" i="15"/>
  <c r="E7" i="15"/>
  <c r="F7" i="15" s="1"/>
  <c r="I6" i="15"/>
  <c r="E6" i="15"/>
  <c r="F6" i="15" s="1"/>
  <c r="I5" i="15"/>
  <c r="E5" i="15"/>
  <c r="G20" i="15" l="1"/>
  <c r="H20" i="15" s="1"/>
  <c r="J20" i="15" s="1"/>
  <c r="G22" i="15"/>
  <c r="H22" i="15" s="1"/>
  <c r="J22" i="15" s="1"/>
  <c r="H36" i="18"/>
  <c r="J5" i="18"/>
  <c r="J36" i="18" s="1"/>
  <c r="H5" i="17"/>
  <c r="G5" i="16"/>
  <c r="G36" i="16" s="1"/>
  <c r="F36" i="16"/>
  <c r="G18" i="15"/>
  <c r="H18" i="15" s="1"/>
  <c r="J18" i="15" s="1"/>
  <c r="G26" i="15"/>
  <c r="H26" i="15" s="1"/>
  <c r="J26" i="15" s="1"/>
  <c r="E36" i="15"/>
  <c r="G34" i="15"/>
  <c r="H34" i="15" s="1"/>
  <c r="J34" i="15" s="1"/>
  <c r="G32" i="15"/>
  <c r="H32" i="15" s="1"/>
  <c r="J32" i="15" s="1"/>
  <c r="G30" i="15"/>
  <c r="H30" i="15" s="1"/>
  <c r="J30" i="15" s="1"/>
  <c r="G24" i="15"/>
  <c r="H24" i="15" s="1"/>
  <c r="J24" i="15" s="1"/>
  <c r="G16" i="15"/>
  <c r="H16" i="15" s="1"/>
  <c r="J16" i="15" s="1"/>
  <c r="G9" i="15"/>
  <c r="H9" i="15" s="1"/>
  <c r="J9" i="15" s="1"/>
  <c r="G27" i="15"/>
  <c r="H27" i="15" s="1"/>
  <c r="J27" i="15" s="1"/>
  <c r="G11" i="15"/>
  <c r="H11" i="15" s="1"/>
  <c r="J11" i="15" s="1"/>
  <c r="G15" i="15"/>
  <c r="H15" i="15" s="1"/>
  <c r="J15" i="15" s="1"/>
  <c r="G19" i="15"/>
  <c r="H19" i="15" s="1"/>
  <c r="J19" i="15" s="1"/>
  <c r="G23" i="15"/>
  <c r="H23" i="15" s="1"/>
  <c r="J23" i="15" s="1"/>
  <c r="G31" i="15"/>
  <c r="H31" i="15" s="1"/>
  <c r="J31" i="15" s="1"/>
  <c r="G7" i="15"/>
  <c r="H7" i="15" s="1"/>
  <c r="J7" i="15" s="1"/>
  <c r="G13" i="15"/>
  <c r="H13" i="15" s="1"/>
  <c r="J13" i="15" s="1"/>
  <c r="G6" i="15"/>
  <c r="H6" i="15" s="1"/>
  <c r="J6" i="15" s="1"/>
  <c r="G10" i="15"/>
  <c r="H10" i="15" s="1"/>
  <c r="J10" i="15" s="1"/>
  <c r="G12" i="15"/>
  <c r="H12" i="15" s="1"/>
  <c r="J12" i="15" s="1"/>
  <c r="G17" i="15"/>
  <c r="H17" i="15" s="1"/>
  <c r="J17" i="15" s="1"/>
  <c r="G29" i="15"/>
  <c r="H29" i="15" s="1"/>
  <c r="J29" i="15" s="1"/>
  <c r="G33" i="15"/>
  <c r="H33" i="15" s="1"/>
  <c r="J33" i="15" s="1"/>
  <c r="G8" i="15"/>
  <c r="H8" i="15" s="1"/>
  <c r="J8" i="15" s="1"/>
  <c r="G14" i="15"/>
  <c r="H14" i="15" s="1"/>
  <c r="J14" i="15" s="1"/>
  <c r="G21" i="15"/>
  <c r="H21" i="15" s="1"/>
  <c r="J21" i="15" s="1"/>
  <c r="G25" i="15"/>
  <c r="H25" i="15" s="1"/>
  <c r="J25" i="15" s="1"/>
  <c r="F5" i="15"/>
  <c r="G35" i="15"/>
  <c r="H35" i="15" s="1"/>
  <c r="J35" i="15" s="1"/>
  <c r="I36" i="15"/>
  <c r="K36" i="14"/>
  <c r="D36" i="14"/>
  <c r="I35" i="14"/>
  <c r="G35" i="14" s="1"/>
  <c r="F35" i="14"/>
  <c r="I34" i="14"/>
  <c r="E34" i="14"/>
  <c r="F34" i="14" s="1"/>
  <c r="I33" i="14"/>
  <c r="E33" i="14"/>
  <c r="F33" i="14" s="1"/>
  <c r="I32" i="14"/>
  <c r="E32" i="14"/>
  <c r="F32" i="14" s="1"/>
  <c r="I31" i="14"/>
  <c r="E31" i="14"/>
  <c r="F31" i="14" s="1"/>
  <c r="I30" i="14"/>
  <c r="E30" i="14"/>
  <c r="F30" i="14" s="1"/>
  <c r="I29" i="14"/>
  <c r="E29" i="14"/>
  <c r="F29" i="14" s="1"/>
  <c r="I28" i="14"/>
  <c r="E28" i="14"/>
  <c r="F28" i="14" s="1"/>
  <c r="I27" i="14"/>
  <c r="E27" i="14"/>
  <c r="F27" i="14" s="1"/>
  <c r="I26" i="14"/>
  <c r="E26" i="14"/>
  <c r="F26" i="14" s="1"/>
  <c r="I25" i="14"/>
  <c r="E25" i="14"/>
  <c r="F25" i="14" s="1"/>
  <c r="I24" i="14"/>
  <c r="E24" i="14"/>
  <c r="F24" i="14" s="1"/>
  <c r="I23" i="14"/>
  <c r="E23" i="14"/>
  <c r="F23" i="14" s="1"/>
  <c r="I22" i="14"/>
  <c r="E22" i="14"/>
  <c r="F22" i="14" s="1"/>
  <c r="I21" i="14"/>
  <c r="E21" i="14"/>
  <c r="F21" i="14" s="1"/>
  <c r="I20" i="14"/>
  <c r="E20" i="14"/>
  <c r="F20" i="14" s="1"/>
  <c r="I19" i="14"/>
  <c r="E19" i="14"/>
  <c r="F19" i="14" s="1"/>
  <c r="I18" i="14"/>
  <c r="E18" i="14"/>
  <c r="F18" i="14" s="1"/>
  <c r="I17" i="14"/>
  <c r="E17" i="14"/>
  <c r="F17" i="14" s="1"/>
  <c r="I16" i="14"/>
  <c r="E16" i="14"/>
  <c r="F16" i="14" s="1"/>
  <c r="I15" i="14"/>
  <c r="E15" i="14"/>
  <c r="F15" i="14" s="1"/>
  <c r="I14" i="14"/>
  <c r="E14" i="14"/>
  <c r="F14" i="14" s="1"/>
  <c r="I13" i="14"/>
  <c r="E13" i="14"/>
  <c r="F13" i="14" s="1"/>
  <c r="I12" i="14"/>
  <c r="E12" i="14"/>
  <c r="F12" i="14" s="1"/>
  <c r="I11" i="14"/>
  <c r="E11" i="14"/>
  <c r="F11" i="14" s="1"/>
  <c r="I10" i="14"/>
  <c r="E10" i="14"/>
  <c r="F10" i="14" s="1"/>
  <c r="I9" i="14"/>
  <c r="E9" i="14"/>
  <c r="F9" i="14" s="1"/>
  <c r="I8" i="14"/>
  <c r="E8" i="14"/>
  <c r="F8" i="14" s="1"/>
  <c r="I7" i="14"/>
  <c r="E7" i="14"/>
  <c r="F7" i="14" s="1"/>
  <c r="I6" i="14"/>
  <c r="E6" i="14"/>
  <c r="F6" i="14" s="1"/>
  <c r="I5" i="14"/>
  <c r="E5" i="14"/>
  <c r="F5" i="14" s="1"/>
  <c r="H35" i="14" l="1"/>
  <c r="J35" i="14" s="1"/>
  <c r="G28" i="14"/>
  <c r="G7" i="14"/>
  <c r="H7" i="14" s="1"/>
  <c r="J7" i="14" s="1"/>
  <c r="G30" i="14"/>
  <c r="H30" i="14" s="1"/>
  <c r="J30" i="14" s="1"/>
  <c r="G32" i="14"/>
  <c r="H32" i="14" s="1"/>
  <c r="J32" i="14" s="1"/>
  <c r="G8" i="14"/>
  <c r="H8" i="14" s="1"/>
  <c r="J8" i="14" s="1"/>
  <c r="G29" i="14"/>
  <c r="G31" i="14"/>
  <c r="H31" i="14" s="1"/>
  <c r="J31" i="14" s="1"/>
  <c r="G33" i="14"/>
  <c r="H36" i="17"/>
  <c r="J5" i="17"/>
  <c r="J36" i="17" s="1"/>
  <c r="H5" i="16"/>
  <c r="F36" i="15"/>
  <c r="G5" i="15"/>
  <c r="G36" i="15" s="1"/>
  <c r="G27" i="14"/>
  <c r="H27" i="14" s="1"/>
  <c r="J27" i="14" s="1"/>
  <c r="G26" i="14"/>
  <c r="H26" i="14" s="1"/>
  <c r="J26" i="14" s="1"/>
  <c r="G9" i="14"/>
  <c r="H9" i="14" s="1"/>
  <c r="J9" i="14" s="1"/>
  <c r="G6" i="14"/>
  <c r="H6" i="14" s="1"/>
  <c r="J6" i="14" s="1"/>
  <c r="G34" i="14"/>
  <c r="H34" i="14" s="1"/>
  <c r="J34" i="14" s="1"/>
  <c r="H28" i="14"/>
  <c r="J28" i="14" s="1"/>
  <c r="H29" i="14"/>
  <c r="J29" i="14" s="1"/>
  <c r="H33" i="14"/>
  <c r="J33" i="14" s="1"/>
  <c r="G10" i="14"/>
  <c r="H10" i="14" s="1"/>
  <c r="J10" i="14" s="1"/>
  <c r="G12" i="14"/>
  <c r="H12" i="14" s="1"/>
  <c r="J12" i="14" s="1"/>
  <c r="E36" i="14"/>
  <c r="I36" i="14"/>
  <c r="G13" i="14"/>
  <c r="H13" i="14" s="1"/>
  <c r="J13" i="14" s="1"/>
  <c r="G14" i="14"/>
  <c r="H14" i="14" s="1"/>
  <c r="J14" i="14" s="1"/>
  <c r="G15" i="14"/>
  <c r="H15" i="14" s="1"/>
  <c r="J15" i="14" s="1"/>
  <c r="G16" i="14"/>
  <c r="H16" i="14" s="1"/>
  <c r="J16" i="14" s="1"/>
  <c r="G17" i="14"/>
  <c r="H17" i="14" s="1"/>
  <c r="J17" i="14" s="1"/>
  <c r="G18" i="14"/>
  <c r="H18" i="14" s="1"/>
  <c r="J18" i="14" s="1"/>
  <c r="G19" i="14"/>
  <c r="H19" i="14" s="1"/>
  <c r="J19" i="14" s="1"/>
  <c r="G20" i="14"/>
  <c r="H20" i="14" s="1"/>
  <c r="J20" i="14" s="1"/>
  <c r="G21" i="14"/>
  <c r="H21" i="14" s="1"/>
  <c r="J21" i="14" s="1"/>
  <c r="G22" i="14"/>
  <c r="H22" i="14" s="1"/>
  <c r="J22" i="14" s="1"/>
  <c r="G23" i="14"/>
  <c r="H23" i="14" s="1"/>
  <c r="J23" i="14" s="1"/>
  <c r="G24" i="14"/>
  <c r="H24" i="14" s="1"/>
  <c r="J24" i="14" s="1"/>
  <c r="G25" i="14"/>
  <c r="H25" i="14" s="1"/>
  <c r="J25" i="14" s="1"/>
  <c r="F36" i="14"/>
  <c r="G5" i="14"/>
  <c r="G11" i="14"/>
  <c r="H11" i="14" s="1"/>
  <c r="J11" i="14" s="1"/>
  <c r="H36" i="16" l="1"/>
  <c r="J5" i="16"/>
  <c r="J36" i="16" s="1"/>
  <c r="H5" i="15"/>
  <c r="G36" i="14"/>
  <c r="H5" i="14"/>
  <c r="H36" i="15" l="1"/>
  <c r="J5" i="15"/>
  <c r="J36" i="15" s="1"/>
  <c r="H36" i="14"/>
  <c r="J5" i="14"/>
  <c r="J36" i="14" s="1"/>
  <c r="E6" i="13" l="1"/>
  <c r="E7" i="13"/>
  <c r="E8" i="13"/>
  <c r="E10" i="13"/>
  <c r="E11" i="13"/>
  <c r="E12" i="13"/>
  <c r="E13" i="13"/>
  <c r="F13" i="13" s="1"/>
  <c r="E14" i="13"/>
  <c r="F14" i="13" s="1"/>
  <c r="E15" i="13"/>
  <c r="E17" i="13"/>
  <c r="F17" i="13" s="1"/>
  <c r="E18" i="13"/>
  <c r="F18" i="13" s="1"/>
  <c r="E19" i="13"/>
  <c r="F19" i="13" s="1"/>
  <c r="E20" i="13"/>
  <c r="E21" i="13"/>
  <c r="F21" i="13" s="1"/>
  <c r="E22" i="13"/>
  <c r="F22" i="13" s="1"/>
  <c r="E24" i="13"/>
  <c r="F24" i="13" s="1"/>
  <c r="E25" i="13"/>
  <c r="E26" i="13"/>
  <c r="E27" i="13"/>
  <c r="F27" i="13" s="1"/>
  <c r="E28" i="13"/>
  <c r="F28" i="13" s="1"/>
  <c r="E29" i="13"/>
  <c r="E31" i="13"/>
  <c r="F31" i="13" s="1"/>
  <c r="E32" i="13"/>
  <c r="E33" i="13"/>
  <c r="F33" i="13" s="1"/>
  <c r="E34" i="13"/>
  <c r="E5" i="13"/>
  <c r="K36" i="13"/>
  <c r="D36" i="13"/>
  <c r="I35" i="13"/>
  <c r="F35" i="13"/>
  <c r="I34" i="13"/>
  <c r="F34" i="13"/>
  <c r="I33" i="13"/>
  <c r="I32" i="13"/>
  <c r="F32" i="13"/>
  <c r="I31" i="13"/>
  <c r="I30" i="13"/>
  <c r="F30" i="13"/>
  <c r="I29" i="13"/>
  <c r="F29" i="13"/>
  <c r="I28" i="13"/>
  <c r="I27" i="13"/>
  <c r="I26" i="13"/>
  <c r="F26" i="13"/>
  <c r="I25" i="13"/>
  <c r="F25" i="13"/>
  <c r="I24" i="13"/>
  <c r="I23" i="13"/>
  <c r="F23" i="13"/>
  <c r="I22" i="13"/>
  <c r="I21" i="13"/>
  <c r="I20" i="13"/>
  <c r="F20" i="13"/>
  <c r="I19" i="13"/>
  <c r="I18" i="13"/>
  <c r="I17" i="13"/>
  <c r="I16" i="13"/>
  <c r="F16" i="13"/>
  <c r="I15" i="13"/>
  <c r="F15" i="13"/>
  <c r="I14" i="13"/>
  <c r="I13" i="13"/>
  <c r="I12" i="13"/>
  <c r="F12" i="13"/>
  <c r="I11" i="13"/>
  <c r="F11" i="13"/>
  <c r="I10" i="13"/>
  <c r="F10" i="13"/>
  <c r="I9" i="13"/>
  <c r="F9" i="13"/>
  <c r="I8" i="13"/>
  <c r="F8" i="13"/>
  <c r="I7" i="13"/>
  <c r="F7" i="13"/>
  <c r="G7" i="13" s="1"/>
  <c r="H7" i="13" s="1"/>
  <c r="I6" i="13"/>
  <c r="F6" i="13"/>
  <c r="I5" i="13"/>
  <c r="F5" i="13"/>
  <c r="G18" i="13" l="1"/>
  <c r="G19" i="13"/>
  <c r="H19" i="13" s="1"/>
  <c r="J19" i="13" s="1"/>
  <c r="G33" i="13"/>
  <c r="H33" i="13" s="1"/>
  <c r="J33" i="13" s="1"/>
  <c r="G24" i="13"/>
  <c r="H24" i="13" s="1"/>
  <c r="J24" i="13" s="1"/>
  <c r="I36" i="13"/>
  <c r="G11" i="13"/>
  <c r="H11" i="13" s="1"/>
  <c r="J11" i="13" s="1"/>
  <c r="G25" i="13"/>
  <c r="G12" i="13"/>
  <c r="H12" i="13" s="1"/>
  <c r="J12" i="13" s="1"/>
  <c r="G34" i="13"/>
  <c r="G6" i="13"/>
  <c r="H6" i="13" s="1"/>
  <c r="J6" i="13" s="1"/>
  <c r="G15" i="13"/>
  <c r="H15" i="13" s="1"/>
  <c r="J15" i="13" s="1"/>
  <c r="G16" i="13"/>
  <c r="H16" i="13" s="1"/>
  <c r="J16" i="13" s="1"/>
  <c r="G17" i="13"/>
  <c r="H17" i="13" s="1"/>
  <c r="J17" i="13" s="1"/>
  <c r="G35" i="13"/>
  <c r="H35" i="13" s="1"/>
  <c r="J35" i="13" s="1"/>
  <c r="G13" i="13"/>
  <c r="H13" i="13" s="1"/>
  <c r="J13" i="13" s="1"/>
  <c r="G14" i="13"/>
  <c r="H14" i="13" s="1"/>
  <c r="J14" i="13" s="1"/>
  <c r="F36" i="13"/>
  <c r="G8" i="13"/>
  <c r="H8" i="13" s="1"/>
  <c r="J8" i="13" s="1"/>
  <c r="G28" i="13"/>
  <c r="H28" i="13" s="1"/>
  <c r="J28" i="13" s="1"/>
  <c r="G32" i="13"/>
  <c r="H32" i="13" s="1"/>
  <c r="J32" i="13" s="1"/>
  <c r="G5" i="13"/>
  <c r="J7" i="13"/>
  <c r="G9" i="13"/>
  <c r="H9" i="13" s="1"/>
  <c r="J9" i="13" s="1"/>
  <c r="H25" i="13"/>
  <c r="J25" i="13" s="1"/>
  <c r="G27" i="13"/>
  <c r="H27" i="13" s="1"/>
  <c r="J27" i="13" s="1"/>
  <c r="G31" i="13"/>
  <c r="H31" i="13" s="1"/>
  <c r="J31" i="13" s="1"/>
  <c r="H34" i="13"/>
  <c r="J34" i="13" s="1"/>
  <c r="H18" i="13"/>
  <c r="J18" i="13" s="1"/>
  <c r="H5" i="13"/>
  <c r="J5" i="13" s="1"/>
  <c r="E36" i="13"/>
  <c r="G10" i="13"/>
  <c r="H10" i="13" s="1"/>
  <c r="J10" i="13" s="1"/>
  <c r="G20" i="13"/>
  <c r="H20" i="13" s="1"/>
  <c r="J20" i="13" s="1"/>
  <c r="G21" i="13"/>
  <c r="H21" i="13" s="1"/>
  <c r="J21" i="13" s="1"/>
  <c r="G22" i="13"/>
  <c r="H22" i="13" s="1"/>
  <c r="J22" i="13" s="1"/>
  <c r="G23" i="13"/>
  <c r="H23" i="13" s="1"/>
  <c r="J23" i="13" s="1"/>
  <c r="G30" i="13"/>
  <c r="H30" i="13" s="1"/>
  <c r="J30" i="13" s="1"/>
  <c r="G29" i="13"/>
  <c r="H29" i="13" s="1"/>
  <c r="J29" i="13" s="1"/>
  <c r="G26" i="13"/>
  <c r="H26" i="13" s="1"/>
  <c r="J26" i="13" s="1"/>
  <c r="J36" i="13" l="1"/>
  <c r="H36" i="13"/>
  <c r="G36" i="13"/>
</calcChain>
</file>

<file path=xl/sharedStrings.xml><?xml version="1.0" encoding="utf-8"?>
<sst xmlns="http://schemas.openxmlformats.org/spreadsheetml/2006/main" count="154" uniqueCount="24">
  <si>
    <t>วันที่</t>
  </si>
  <si>
    <t>ส่วนต่าง</t>
  </si>
  <si>
    <t>หักราคารับซื้อคืน</t>
  </si>
  <si>
    <t>ราคาขาย</t>
  </si>
  <si>
    <t>ราคารวมทั้งสิ้น</t>
  </si>
  <si>
    <t>รวม</t>
  </si>
  <si>
    <t>VAT</t>
  </si>
  <si>
    <t>ราคาขาย/หน่วย</t>
  </si>
  <si>
    <t>สรุปยอดขาย ประจำเดือน ธันวาคม พ.ศ.2560</t>
  </si>
  <si>
    <t>หมายเหตุ</t>
  </si>
  <si>
    <t>สำนักงานใหญ่</t>
  </si>
  <si>
    <t>น้ำหนัก(บาท)</t>
  </si>
  <si>
    <t>ราคารับซื้อคืน</t>
  </si>
  <si>
    <t>สรุปยอดขาย ประจำเดือนพฤศจิกายน พ.ศ.2560</t>
  </si>
  <si>
    <t>หจก.ห้างทองลิ้มเคียนฮวดกาฬสินธุ์</t>
  </si>
  <si>
    <t>สรุปยอดขาย ประจำเดือน มกราคม พ.ศ.2561</t>
  </si>
  <si>
    <t>สรุปยอดขาย ประจำเดือน กุมภาพันธ์ พ.ศ.2561</t>
  </si>
  <si>
    <t>สรุปยอดขาย ประจำเดือน มีนาคม พ.ศ.2561</t>
  </si>
  <si>
    <t>สรุปยอดขาย ประจำเดือน เมษายน พ.ศ.2561</t>
  </si>
  <si>
    <t>สรุปยอดขาย ประจำเดือน พฤษภาคม พ.ศ.2561</t>
  </si>
  <si>
    <t>สรุปยอดขาย ประจำเดือน มิถุนายน พ.ศ.2561</t>
  </si>
  <si>
    <t>สรุปยอดขาย ประจำเดือน กรกฎาคม พ.ศ.2561</t>
  </si>
  <si>
    <t>สรุปยอดขาย ประจำเดือน สิงหาคม พ.ศ.2561</t>
  </si>
  <si>
    <t>สรุปยอดขาย ประจำเดือน กันยายน พ.ศ.2561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</si>
</sst>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</numFmts>
  <fonts count="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88" fontId="2" fillId="0" borderId="1" xfId="1" applyNumberFormat="1" applyFont="1" applyBorder="1" applyAlignment="1">
      <alignment horizontal="center" vertical="center"/>
    </xf>
    <xf numFmtId="188" fontId="2" fillId="2" borderId="1" xfId="1" applyNumberFormat="1" applyFont="1" applyFill="1" applyBorder="1" applyAlignment="1">
      <alignment horizontal="center" vertical="center"/>
    </xf>
    <xf numFmtId="188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88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/>
    </xf>
    <xf numFmtId="188" fontId="2" fillId="0" borderId="10" xfId="1" applyNumberFormat="1" applyFont="1" applyBorder="1" applyAlignment="1">
      <alignment horizontal="center" vertical="center"/>
    </xf>
    <xf numFmtId="43" fontId="2" fillId="0" borderId="1" xfId="2" applyFont="1" applyFill="1" applyBorder="1"/>
    <xf numFmtId="0" fontId="2" fillId="0" borderId="1" xfId="0" applyFont="1" applyFill="1" applyBorder="1"/>
    <xf numFmtId="43" fontId="2" fillId="0" borderId="0" xfId="0" applyNumberFormat="1" applyFont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</cellXfs>
  <cellStyles count="3">
    <cellStyle name="จุลภาค" xfId="2" builtinId="3"/>
    <cellStyle name="ปกติ" xfId="0" builtinId="0"/>
    <cellStyle name="สกุลเงิน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selection activeCell="F40" sqref="F40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125" style="2" customWidth="1"/>
    <col min="10" max="10" width="12.37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13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B3" s="3">
        <v>20500</v>
      </c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19541.240000000002</v>
      </c>
      <c r="B5" s="3">
        <v>800</v>
      </c>
      <c r="C5" s="7">
        <v>1</v>
      </c>
      <c r="D5" s="8">
        <v>1.5</v>
      </c>
      <c r="E5" s="8">
        <f>$B$3+B5</f>
        <v>21300</v>
      </c>
      <c r="F5" s="9">
        <f>D5*E5</f>
        <v>31950</v>
      </c>
      <c r="G5" s="9">
        <f>(F5-I5)*7/107</f>
        <v>172.58859813084109</v>
      </c>
      <c r="H5" s="9">
        <f>F5-I5-G5</f>
        <v>2465.5514018691583</v>
      </c>
      <c r="I5" s="8">
        <f>A5*D5</f>
        <v>29311.86</v>
      </c>
      <c r="J5" s="9">
        <f>I5+H5</f>
        <v>31777.411401869158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19647.36</v>
      </c>
      <c r="B6" s="13">
        <v>500</v>
      </c>
      <c r="C6" s="14">
        <v>2</v>
      </c>
      <c r="D6" s="12">
        <v>3</v>
      </c>
      <c r="E6" s="8">
        <f t="shared" ref="E6:E34" si="0">$B$3+B6</f>
        <v>21000</v>
      </c>
      <c r="F6" s="9">
        <f>D6*E6</f>
        <v>63000</v>
      </c>
      <c r="G6" s="9">
        <f t="shared" ref="G6:G35" si="1">(F6-I6)*7/107</f>
        <v>265.47140186915874</v>
      </c>
      <c r="H6" s="9">
        <f t="shared" ref="H6:H35" si="2">F6-I6-G6</f>
        <v>3792.4485981308394</v>
      </c>
      <c r="I6" s="8">
        <f>A6*D6</f>
        <v>58942.080000000002</v>
      </c>
      <c r="J6" s="9">
        <f t="shared" ref="J6:J35" si="3">I6+H6</f>
        <v>62734.528598130841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19586.72</v>
      </c>
      <c r="B7" s="3">
        <v>600</v>
      </c>
      <c r="C7" s="7">
        <v>3</v>
      </c>
      <c r="D7" s="8">
        <v>0</v>
      </c>
      <c r="E7" s="8">
        <f t="shared" si="0"/>
        <v>21100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19541.240000000002</v>
      </c>
      <c r="B8" s="3">
        <v>800</v>
      </c>
      <c r="C8" s="7">
        <v>4</v>
      </c>
      <c r="D8" s="8">
        <v>3.5</v>
      </c>
      <c r="E8" s="8">
        <f t="shared" si="0"/>
        <v>21300</v>
      </c>
      <c r="F8" s="9">
        <f t="shared" ref="F8:F32" si="4">D8*E8</f>
        <v>74550</v>
      </c>
      <c r="G8" s="9">
        <f t="shared" si="1"/>
        <v>402.70672897196187</v>
      </c>
      <c r="H8" s="9">
        <f t="shared" si="2"/>
        <v>5752.9532710280273</v>
      </c>
      <c r="I8" s="8">
        <f t="shared" ref="I8:I13" si="5">A8*D8</f>
        <v>68394.340000000011</v>
      </c>
      <c r="J8" s="9">
        <f t="shared" si="3"/>
        <v>74147.293271028044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>
        <v>5</v>
      </c>
      <c r="D9" s="8"/>
      <c r="E9" s="8"/>
      <c r="F9" s="9">
        <f t="shared" si="4"/>
        <v>0</v>
      </c>
      <c r="G9" s="9">
        <f t="shared" si="1"/>
        <v>0</v>
      </c>
      <c r="H9" s="9">
        <f t="shared" si="2"/>
        <v>0</v>
      </c>
      <c r="I9" s="8">
        <f t="shared" si="5"/>
        <v>0</v>
      </c>
      <c r="J9" s="9">
        <f t="shared" si="3"/>
        <v>0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19541.240000000002</v>
      </c>
      <c r="B10" s="3">
        <v>700</v>
      </c>
      <c r="C10" s="7">
        <v>6</v>
      </c>
      <c r="D10" s="8">
        <v>4.25</v>
      </c>
      <c r="E10" s="8">
        <f t="shared" si="0"/>
        <v>21200</v>
      </c>
      <c r="F10" s="9">
        <f t="shared" si="4"/>
        <v>90100</v>
      </c>
      <c r="G10" s="9">
        <f t="shared" si="1"/>
        <v>461.19728971962593</v>
      </c>
      <c r="H10" s="9">
        <f t="shared" si="2"/>
        <v>6588.5327102803703</v>
      </c>
      <c r="I10" s="8">
        <f t="shared" si="5"/>
        <v>83050.27</v>
      </c>
      <c r="J10" s="9">
        <f t="shared" si="3"/>
        <v>89638.802710280375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19647.36</v>
      </c>
      <c r="B11" s="13">
        <v>550</v>
      </c>
      <c r="C11" s="14">
        <v>7</v>
      </c>
      <c r="D11" s="12">
        <v>3.25</v>
      </c>
      <c r="E11" s="8">
        <f t="shared" si="0"/>
        <v>21050</v>
      </c>
      <c r="F11" s="9">
        <f t="shared" si="4"/>
        <v>68412.5</v>
      </c>
      <c r="G11" s="9">
        <f t="shared" si="1"/>
        <v>298.22485981308421</v>
      </c>
      <c r="H11" s="9">
        <f t="shared" si="2"/>
        <v>4260.3551401869172</v>
      </c>
      <c r="I11" s="12">
        <f t="shared" si="5"/>
        <v>63853.919999999998</v>
      </c>
      <c r="J11" s="9">
        <f t="shared" si="3"/>
        <v>68114.275140186917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19586.72</v>
      </c>
      <c r="B12" s="3">
        <v>900</v>
      </c>
      <c r="C12" s="7">
        <v>8</v>
      </c>
      <c r="D12" s="8">
        <v>0</v>
      </c>
      <c r="E12" s="8">
        <f t="shared" si="0"/>
        <v>21400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19647.36</v>
      </c>
      <c r="B13" s="13">
        <v>900</v>
      </c>
      <c r="C13" s="14">
        <v>9</v>
      </c>
      <c r="D13" s="12">
        <v>2.75</v>
      </c>
      <c r="E13" s="8">
        <f t="shared" si="0"/>
        <v>21400</v>
      </c>
      <c r="F13" s="9">
        <f t="shared" si="4"/>
        <v>58850</v>
      </c>
      <c r="G13" s="9">
        <f t="shared" si="1"/>
        <v>315.31140186915854</v>
      </c>
      <c r="H13" s="9">
        <f t="shared" si="2"/>
        <v>4504.4485981308362</v>
      </c>
      <c r="I13" s="12">
        <f t="shared" si="5"/>
        <v>54030.240000000005</v>
      </c>
      <c r="J13" s="9">
        <f t="shared" si="3"/>
        <v>58534.688598130844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19692.84</v>
      </c>
      <c r="B14" s="3">
        <v>700</v>
      </c>
      <c r="C14" s="7">
        <v>10</v>
      </c>
      <c r="D14" s="8">
        <v>0</v>
      </c>
      <c r="E14" s="8">
        <f t="shared" si="0"/>
        <v>21200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19647.36</v>
      </c>
      <c r="B15" s="3">
        <v>850</v>
      </c>
      <c r="C15" s="7">
        <v>11</v>
      </c>
      <c r="D15" s="8">
        <v>4</v>
      </c>
      <c r="E15" s="8">
        <f t="shared" si="0"/>
        <v>21350</v>
      </c>
      <c r="F15" s="9">
        <f t="shared" si="4"/>
        <v>85400</v>
      </c>
      <c r="G15" s="9">
        <f t="shared" si="1"/>
        <v>445.55065420560732</v>
      </c>
      <c r="H15" s="9">
        <f t="shared" si="2"/>
        <v>6365.0093457943904</v>
      </c>
      <c r="I15" s="8">
        <f t="shared" ref="I15:I35" si="6">A15*D15</f>
        <v>78589.440000000002</v>
      </c>
      <c r="J15" s="9">
        <f t="shared" si="3"/>
        <v>84954.44934579439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>
        <v>12</v>
      </c>
      <c r="D16" s="8"/>
      <c r="E16" s="8"/>
      <c r="F16" s="9">
        <f t="shared" si="4"/>
        <v>0</v>
      </c>
      <c r="G16" s="9">
        <f t="shared" si="1"/>
        <v>0</v>
      </c>
      <c r="H16" s="9">
        <f t="shared" si="2"/>
        <v>0</v>
      </c>
      <c r="I16" s="8">
        <f t="shared" si="6"/>
        <v>0</v>
      </c>
      <c r="J16" s="9">
        <f t="shared" si="3"/>
        <v>0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19586.72</v>
      </c>
      <c r="B17" s="3">
        <v>800</v>
      </c>
      <c r="C17" s="7">
        <v>13</v>
      </c>
      <c r="D17" s="8">
        <v>3.75</v>
      </c>
      <c r="E17" s="8">
        <f t="shared" si="0"/>
        <v>21300</v>
      </c>
      <c r="F17" s="9">
        <f t="shared" si="4"/>
        <v>79875</v>
      </c>
      <c r="G17" s="9">
        <f t="shared" si="1"/>
        <v>420.31401869158805</v>
      </c>
      <c r="H17" s="9">
        <f t="shared" si="2"/>
        <v>6004.4859813084004</v>
      </c>
      <c r="I17" s="8">
        <f t="shared" si="6"/>
        <v>73450.200000000012</v>
      </c>
      <c r="J17" s="9">
        <f t="shared" si="3"/>
        <v>79454.685981308416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19586.72</v>
      </c>
      <c r="B18" s="13">
        <v>650</v>
      </c>
      <c r="C18" s="14">
        <v>14</v>
      </c>
      <c r="D18" s="12">
        <v>0</v>
      </c>
      <c r="E18" s="8">
        <f t="shared" si="0"/>
        <v>21150</v>
      </c>
      <c r="F18" s="9">
        <f t="shared" si="4"/>
        <v>0</v>
      </c>
      <c r="G18" s="9">
        <f t="shared" si="1"/>
        <v>0</v>
      </c>
      <c r="H18" s="9">
        <f t="shared" si="2"/>
        <v>0</v>
      </c>
      <c r="I18" s="12">
        <f t="shared" si="6"/>
        <v>0</v>
      </c>
      <c r="J18" s="9">
        <f t="shared" si="3"/>
        <v>0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19586.72</v>
      </c>
      <c r="B19" s="3">
        <v>700</v>
      </c>
      <c r="C19" s="7">
        <v>15</v>
      </c>
      <c r="D19" s="8">
        <v>2.25</v>
      </c>
      <c r="E19" s="8">
        <f t="shared" si="0"/>
        <v>21200</v>
      </c>
      <c r="F19" s="9">
        <f t="shared" si="4"/>
        <v>47700</v>
      </c>
      <c r="G19" s="9">
        <f t="shared" si="1"/>
        <v>237.46878504672881</v>
      </c>
      <c r="H19" s="9">
        <f t="shared" si="2"/>
        <v>3392.4112149532684</v>
      </c>
      <c r="I19" s="8">
        <f t="shared" si="6"/>
        <v>44070.12</v>
      </c>
      <c r="J19" s="9">
        <f t="shared" si="3"/>
        <v>47462.531214953269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19541.240000000002</v>
      </c>
      <c r="B20" s="13">
        <v>700</v>
      </c>
      <c r="C20" s="14">
        <v>16</v>
      </c>
      <c r="D20" s="12">
        <v>4.5</v>
      </c>
      <c r="E20" s="8">
        <f t="shared" si="0"/>
        <v>21200</v>
      </c>
      <c r="F20" s="9">
        <f t="shared" si="4"/>
        <v>95400</v>
      </c>
      <c r="G20" s="9">
        <f t="shared" si="1"/>
        <v>488.32654205607463</v>
      </c>
      <c r="H20" s="9">
        <f t="shared" si="2"/>
        <v>6976.0934579439236</v>
      </c>
      <c r="I20" s="12">
        <f t="shared" si="6"/>
        <v>87935.58</v>
      </c>
      <c r="J20" s="9">
        <f t="shared" si="3"/>
        <v>94911.673457943922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19541.240000000002</v>
      </c>
      <c r="B21" s="3">
        <v>550</v>
      </c>
      <c r="C21" s="7">
        <v>17</v>
      </c>
      <c r="D21" s="8">
        <v>3.75</v>
      </c>
      <c r="E21" s="8">
        <f t="shared" si="0"/>
        <v>21050</v>
      </c>
      <c r="F21" s="9">
        <f t="shared" si="4"/>
        <v>78937.5</v>
      </c>
      <c r="G21" s="9">
        <f t="shared" si="1"/>
        <v>370.13971962616768</v>
      </c>
      <c r="H21" s="9">
        <f t="shared" si="2"/>
        <v>5287.7102803738235</v>
      </c>
      <c r="I21" s="8">
        <f t="shared" si="6"/>
        <v>73279.650000000009</v>
      </c>
      <c r="J21" s="9">
        <f t="shared" si="3"/>
        <v>78567.360280373832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19647.36</v>
      </c>
      <c r="B22" s="3">
        <v>700</v>
      </c>
      <c r="C22" s="7">
        <v>18</v>
      </c>
      <c r="D22" s="8">
        <v>1.5</v>
      </c>
      <c r="E22" s="8">
        <f t="shared" si="0"/>
        <v>21200</v>
      </c>
      <c r="F22" s="9">
        <f t="shared" si="4"/>
        <v>31800</v>
      </c>
      <c r="G22" s="9">
        <f t="shared" si="1"/>
        <v>152.36186915887845</v>
      </c>
      <c r="H22" s="9">
        <f t="shared" si="2"/>
        <v>2176.5981308411206</v>
      </c>
      <c r="I22" s="8">
        <f t="shared" si="6"/>
        <v>29471.040000000001</v>
      </c>
      <c r="J22" s="9">
        <f t="shared" si="3"/>
        <v>31647.638130841122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>
        <v>19</v>
      </c>
      <c r="D23" s="8"/>
      <c r="E23" s="8"/>
      <c r="F23" s="9">
        <f t="shared" si="4"/>
        <v>0</v>
      </c>
      <c r="G23" s="9">
        <f t="shared" si="1"/>
        <v>0</v>
      </c>
      <c r="H23" s="9">
        <f t="shared" si="2"/>
        <v>0</v>
      </c>
      <c r="I23" s="8">
        <f t="shared" si="6"/>
        <v>0</v>
      </c>
      <c r="J23" s="9">
        <f t="shared" si="3"/>
        <v>0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19647.36</v>
      </c>
      <c r="B24" s="3">
        <v>600</v>
      </c>
      <c r="C24" s="7">
        <v>20</v>
      </c>
      <c r="D24" s="8">
        <v>3.25</v>
      </c>
      <c r="E24" s="8">
        <f t="shared" si="0"/>
        <v>21100</v>
      </c>
      <c r="F24" s="9">
        <f t="shared" si="4"/>
        <v>68575</v>
      </c>
      <c r="G24" s="9">
        <f t="shared" si="1"/>
        <v>308.85570093457954</v>
      </c>
      <c r="H24" s="9">
        <f t="shared" si="2"/>
        <v>4412.2242990654222</v>
      </c>
      <c r="I24" s="8">
        <f t="shared" si="6"/>
        <v>63853.919999999998</v>
      </c>
      <c r="J24" s="9">
        <f t="shared" si="3"/>
        <v>68266.144299065418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19495.759999999998</v>
      </c>
      <c r="B25" s="13">
        <v>750</v>
      </c>
      <c r="C25" s="14">
        <v>21</v>
      </c>
      <c r="D25" s="12">
        <v>0</v>
      </c>
      <c r="E25" s="8">
        <f t="shared" si="0"/>
        <v>21250</v>
      </c>
      <c r="F25" s="9">
        <f t="shared" si="4"/>
        <v>0</v>
      </c>
      <c r="G25" s="9">
        <f t="shared" si="1"/>
        <v>0</v>
      </c>
      <c r="H25" s="9">
        <f t="shared" si="2"/>
        <v>0</v>
      </c>
      <c r="I25" s="12">
        <f t="shared" si="6"/>
        <v>0</v>
      </c>
      <c r="J25" s="9">
        <f t="shared" si="3"/>
        <v>0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19450.28</v>
      </c>
      <c r="B26" s="3">
        <v>500</v>
      </c>
      <c r="C26" s="7">
        <v>22</v>
      </c>
      <c r="D26" s="8">
        <v>4.75</v>
      </c>
      <c r="E26" s="8">
        <f t="shared" si="0"/>
        <v>21000</v>
      </c>
      <c r="F26" s="9">
        <f t="shared" si="4"/>
        <v>99750</v>
      </c>
      <c r="G26" s="9">
        <f t="shared" si="1"/>
        <v>481.57186915887934</v>
      </c>
      <c r="H26" s="9">
        <f t="shared" si="2"/>
        <v>6879.5981308411338</v>
      </c>
      <c r="I26" s="8">
        <f t="shared" si="6"/>
        <v>92388.829999999987</v>
      </c>
      <c r="J26" s="9">
        <f t="shared" si="3"/>
        <v>99268.428130841115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19541.240000000002</v>
      </c>
      <c r="B27" s="13">
        <v>650</v>
      </c>
      <c r="C27" s="14">
        <v>23</v>
      </c>
      <c r="D27" s="12">
        <v>1.75</v>
      </c>
      <c r="E27" s="8">
        <f t="shared" si="0"/>
        <v>21150</v>
      </c>
      <c r="F27" s="9">
        <f t="shared" si="4"/>
        <v>37012.5</v>
      </c>
      <c r="G27" s="9">
        <f t="shared" si="1"/>
        <v>184.18046728971927</v>
      </c>
      <c r="H27" s="9">
        <f t="shared" si="2"/>
        <v>2631.1495327102753</v>
      </c>
      <c r="I27" s="12">
        <f t="shared" si="6"/>
        <v>34197.170000000006</v>
      </c>
      <c r="J27" s="9">
        <f t="shared" si="3"/>
        <v>36828.31953271028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19541.240000000002</v>
      </c>
      <c r="B28" s="3">
        <v>500</v>
      </c>
      <c r="C28" s="7">
        <v>24</v>
      </c>
      <c r="D28" s="8">
        <v>0.5</v>
      </c>
      <c r="E28" s="8">
        <f t="shared" si="0"/>
        <v>21000</v>
      </c>
      <c r="F28" s="9">
        <f t="shared" si="4"/>
        <v>10500</v>
      </c>
      <c r="G28" s="9">
        <f t="shared" si="1"/>
        <v>47.716448598130789</v>
      </c>
      <c r="H28" s="9">
        <f t="shared" si="2"/>
        <v>681.6635514018684</v>
      </c>
      <c r="I28" s="8">
        <f t="shared" si="6"/>
        <v>9770.6200000000008</v>
      </c>
      <c r="J28" s="9">
        <f t="shared" si="3"/>
        <v>10452.28355140187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19495.759999999998</v>
      </c>
      <c r="B29" s="3">
        <v>850</v>
      </c>
      <c r="C29" s="7">
        <v>25</v>
      </c>
      <c r="D29" s="8">
        <v>2.75</v>
      </c>
      <c r="E29" s="8">
        <f t="shared" si="0"/>
        <v>21350</v>
      </c>
      <c r="F29" s="9">
        <f t="shared" si="4"/>
        <v>58712.5</v>
      </c>
      <c r="G29" s="9">
        <f t="shared" si="1"/>
        <v>333.58990654205633</v>
      </c>
      <c r="H29" s="9">
        <f t="shared" si="2"/>
        <v>4765.5700934579472</v>
      </c>
      <c r="I29" s="8">
        <f t="shared" si="6"/>
        <v>53613.34</v>
      </c>
      <c r="J29" s="9">
        <f t="shared" si="3"/>
        <v>58378.910093457947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>
        <v>26</v>
      </c>
      <c r="D30" s="8"/>
      <c r="E30" s="8"/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19541.240000000002</v>
      </c>
      <c r="B31" s="3">
        <v>800</v>
      </c>
      <c r="C31" s="7">
        <v>27</v>
      </c>
      <c r="D31" s="8">
        <v>0.5</v>
      </c>
      <c r="E31" s="8">
        <f t="shared" si="0"/>
        <v>21300</v>
      </c>
      <c r="F31" s="9">
        <f t="shared" si="4"/>
        <v>10650</v>
      </c>
      <c r="G31" s="9">
        <f t="shared" si="1"/>
        <v>57.529532710280321</v>
      </c>
      <c r="H31" s="9">
        <f t="shared" si="2"/>
        <v>821.85046728971884</v>
      </c>
      <c r="I31" s="8">
        <f t="shared" si="6"/>
        <v>9770.6200000000008</v>
      </c>
      <c r="J31" s="9">
        <f t="shared" si="3"/>
        <v>10592.470467289721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19586.72</v>
      </c>
      <c r="B32" s="13">
        <v>500</v>
      </c>
      <c r="C32" s="14">
        <v>28</v>
      </c>
      <c r="D32" s="12">
        <v>1.5</v>
      </c>
      <c r="E32" s="8">
        <f t="shared" si="0"/>
        <v>21000</v>
      </c>
      <c r="F32" s="9">
        <f t="shared" si="4"/>
        <v>31500</v>
      </c>
      <c r="G32" s="9">
        <f t="shared" si="1"/>
        <v>138.68635514018681</v>
      </c>
      <c r="H32" s="9">
        <f t="shared" si="2"/>
        <v>1981.2336448598114</v>
      </c>
      <c r="I32" s="12">
        <f t="shared" si="6"/>
        <v>29380.080000000002</v>
      </c>
      <c r="J32" s="9">
        <f t="shared" si="3"/>
        <v>31361.313644859812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19541.240000000002</v>
      </c>
      <c r="B33" s="3">
        <v>700</v>
      </c>
      <c r="C33" s="7">
        <v>29</v>
      </c>
      <c r="D33" s="8">
        <v>5</v>
      </c>
      <c r="E33" s="8">
        <f t="shared" si="0"/>
        <v>21200</v>
      </c>
      <c r="F33" s="9">
        <f>D33*E33</f>
        <v>106000</v>
      </c>
      <c r="G33" s="9">
        <f t="shared" si="1"/>
        <v>542.58504672897118</v>
      </c>
      <c r="H33" s="9">
        <f t="shared" si="2"/>
        <v>7751.2149532710173</v>
      </c>
      <c r="I33" s="8">
        <f t="shared" si="6"/>
        <v>97706.200000000012</v>
      </c>
      <c r="J33" s="9">
        <f t="shared" si="3"/>
        <v>105457.41495327103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19389.64</v>
      </c>
      <c r="B34" s="17">
        <v>750</v>
      </c>
      <c r="C34" s="14">
        <v>30</v>
      </c>
      <c r="D34" s="12">
        <v>2</v>
      </c>
      <c r="E34" s="8">
        <f t="shared" si="0"/>
        <v>21250</v>
      </c>
      <c r="F34" s="9">
        <f>D34*E34</f>
        <v>42500</v>
      </c>
      <c r="G34" s="9">
        <f t="shared" si="1"/>
        <v>243.4115887850468</v>
      </c>
      <c r="H34" s="9">
        <f t="shared" si="2"/>
        <v>3477.3084112149545</v>
      </c>
      <c r="I34" s="12">
        <f t="shared" si="6"/>
        <v>38779.279999999999</v>
      </c>
      <c r="J34" s="9">
        <f t="shared" si="3"/>
        <v>42256.588411214951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/>
      <c r="D35" s="12"/>
      <c r="E35" s="8"/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60</v>
      </c>
      <c r="E36" s="10">
        <f t="shared" si="7"/>
        <v>551000</v>
      </c>
      <c r="F36" s="10">
        <f t="shared" si="7"/>
        <v>1271175</v>
      </c>
      <c r="G36" s="10">
        <f t="shared" si="7"/>
        <v>6367.7887850467259</v>
      </c>
      <c r="H36" s="10">
        <f>SUM(H5:H35)</f>
        <v>90968.41121495323</v>
      </c>
      <c r="I36" s="10">
        <f t="shared" si="7"/>
        <v>1173838.8</v>
      </c>
      <c r="J36" s="10">
        <f t="shared" si="7"/>
        <v>1264807.2112149531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3719-D6FB-4089-8B40-6427351BC1AC}">
  <dimension ref="A1:T37"/>
  <sheetViews>
    <sheetView topLeftCell="A25" workbookViewId="0">
      <selection activeCell="F38" sqref="F38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22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18798.400000000001</v>
      </c>
      <c r="B5" s="3">
        <v>1000</v>
      </c>
      <c r="C5" s="7">
        <v>1</v>
      </c>
      <c r="D5" s="8">
        <v>4</v>
      </c>
      <c r="E5" s="8">
        <f>A5+B5</f>
        <v>19798.400000000001</v>
      </c>
      <c r="F5" s="9">
        <f>D5*E5</f>
        <v>79193.600000000006</v>
      </c>
      <c r="G5" s="9">
        <f>(F5-I5)*7/107</f>
        <v>261.68224299065423</v>
      </c>
      <c r="H5" s="9">
        <f>F5-I5-G5</f>
        <v>3738.3177570093458</v>
      </c>
      <c r="I5" s="8">
        <f>A5*D5</f>
        <v>75193.600000000006</v>
      </c>
      <c r="J5" s="9">
        <f>I5+H5</f>
        <v>78931.917757009345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18752.919999999998</v>
      </c>
      <c r="B6" s="13">
        <v>1000</v>
      </c>
      <c r="C6" s="14">
        <v>2</v>
      </c>
      <c r="D6" s="12">
        <v>7</v>
      </c>
      <c r="E6" s="8">
        <f t="shared" ref="E6:E35" si="0">A6+B6</f>
        <v>19752.919999999998</v>
      </c>
      <c r="F6" s="9">
        <f>D6*E6</f>
        <v>138270.44</v>
      </c>
      <c r="G6" s="9">
        <f t="shared" ref="G6:G35" si="1">(F6-I6)*7/107</f>
        <v>457.94392523364485</v>
      </c>
      <c r="H6" s="9">
        <f t="shared" ref="H6:H35" si="2">F6-I6-G6</f>
        <v>6542.0560747663549</v>
      </c>
      <c r="I6" s="8">
        <f>A6*D6</f>
        <v>131270.44</v>
      </c>
      <c r="J6" s="9">
        <f t="shared" ref="J6:J35" si="3">I6+H6</f>
        <v>137812.49607476636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18707.439999999999</v>
      </c>
      <c r="B7" s="3">
        <v>1000</v>
      </c>
      <c r="C7" s="7">
        <v>3</v>
      </c>
      <c r="D7" s="8">
        <v>3</v>
      </c>
      <c r="E7" s="8">
        <f t="shared" si="0"/>
        <v>19707.439999999999</v>
      </c>
      <c r="F7" s="9">
        <f>D7*E7</f>
        <v>59122.319999999992</v>
      </c>
      <c r="G7" s="9">
        <f t="shared" si="1"/>
        <v>196.26168224299064</v>
      </c>
      <c r="H7" s="9">
        <f t="shared" si="2"/>
        <v>2803.7383177570096</v>
      </c>
      <c r="I7" s="8">
        <f>A7*D7</f>
        <v>56122.319999999992</v>
      </c>
      <c r="J7" s="9">
        <f t="shared" si="3"/>
        <v>58926.058317757001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18752.919999999998</v>
      </c>
      <c r="B8" s="3">
        <v>1000</v>
      </c>
      <c r="C8" s="7">
        <v>4</v>
      </c>
      <c r="D8" s="8">
        <v>5</v>
      </c>
      <c r="E8" s="8">
        <f t="shared" si="0"/>
        <v>19752.919999999998</v>
      </c>
      <c r="F8" s="9">
        <f t="shared" ref="F8:F32" si="4">D8*E8</f>
        <v>98764.599999999991</v>
      </c>
      <c r="G8" s="9">
        <f t="shared" si="1"/>
        <v>327.10280373831773</v>
      </c>
      <c r="H8" s="9">
        <f t="shared" si="2"/>
        <v>4672.8971962616824</v>
      </c>
      <c r="I8" s="8">
        <f t="shared" ref="I8:I13" si="5">A8*D8</f>
        <v>93764.599999999991</v>
      </c>
      <c r="J8" s="9">
        <f t="shared" si="3"/>
        <v>98437.497196261669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>
        <v>5</v>
      </c>
      <c r="D9" s="8"/>
      <c r="E9" s="8">
        <f t="shared" si="0"/>
        <v>0</v>
      </c>
      <c r="F9" s="9">
        <f t="shared" si="4"/>
        <v>0</v>
      </c>
      <c r="G9" s="9">
        <f t="shared" si="1"/>
        <v>0</v>
      </c>
      <c r="H9" s="9">
        <f t="shared" si="2"/>
        <v>0</v>
      </c>
      <c r="I9" s="8">
        <f t="shared" si="5"/>
        <v>0</v>
      </c>
      <c r="J9" s="9">
        <f t="shared" si="3"/>
        <v>0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18752.919999999998</v>
      </c>
      <c r="B10" s="3">
        <v>850</v>
      </c>
      <c r="C10" s="7">
        <v>6</v>
      </c>
      <c r="D10" s="8">
        <v>2.5</v>
      </c>
      <c r="E10" s="8">
        <f t="shared" si="0"/>
        <v>19602.919999999998</v>
      </c>
      <c r="F10" s="9">
        <f t="shared" si="4"/>
        <v>49007.299999999996</v>
      </c>
      <c r="G10" s="9">
        <f t="shared" si="1"/>
        <v>139.01869158878506</v>
      </c>
      <c r="H10" s="9">
        <f t="shared" si="2"/>
        <v>1985.981308411215</v>
      </c>
      <c r="I10" s="8">
        <f t="shared" si="5"/>
        <v>46882.299999999996</v>
      </c>
      <c r="J10" s="9">
        <f t="shared" si="3"/>
        <v>48868.281308411213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18707.439999999999</v>
      </c>
      <c r="B11" s="13">
        <v>800</v>
      </c>
      <c r="C11" s="14">
        <v>7</v>
      </c>
      <c r="D11" s="12">
        <v>3.5</v>
      </c>
      <c r="E11" s="8">
        <f t="shared" si="0"/>
        <v>19507.439999999999</v>
      </c>
      <c r="F11" s="9">
        <f t="shared" si="4"/>
        <v>68276.039999999994</v>
      </c>
      <c r="G11" s="9">
        <f t="shared" si="1"/>
        <v>183.17757009345794</v>
      </c>
      <c r="H11" s="9">
        <f t="shared" si="2"/>
        <v>2616.8224299065419</v>
      </c>
      <c r="I11" s="12">
        <f t="shared" si="5"/>
        <v>65476.039999999994</v>
      </c>
      <c r="J11" s="9">
        <f t="shared" si="3"/>
        <v>68092.862429906541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18707.439999999999</v>
      </c>
      <c r="B12" s="3">
        <v>1000</v>
      </c>
      <c r="C12" s="7">
        <v>8</v>
      </c>
      <c r="D12" s="8">
        <v>4.5</v>
      </c>
      <c r="E12" s="8">
        <f t="shared" si="0"/>
        <v>19707.439999999999</v>
      </c>
      <c r="F12" s="9">
        <f t="shared" si="4"/>
        <v>88683.48</v>
      </c>
      <c r="G12" s="9">
        <f t="shared" si="1"/>
        <v>294.39252336448595</v>
      </c>
      <c r="H12" s="9">
        <f t="shared" si="2"/>
        <v>4205.6074766355141</v>
      </c>
      <c r="I12" s="8">
        <f t="shared" si="5"/>
        <v>84183.48</v>
      </c>
      <c r="J12" s="9">
        <f t="shared" si="3"/>
        <v>88389.087476635512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18707.439999999999</v>
      </c>
      <c r="B13" s="13">
        <v>900</v>
      </c>
      <c r="C13" s="14">
        <v>9</v>
      </c>
      <c r="D13" s="12">
        <v>2.5</v>
      </c>
      <c r="E13" s="8">
        <f t="shared" si="0"/>
        <v>19607.439999999999</v>
      </c>
      <c r="F13" s="9">
        <f t="shared" si="4"/>
        <v>49018.6</v>
      </c>
      <c r="G13" s="9">
        <f t="shared" si="1"/>
        <v>147.19626168224298</v>
      </c>
      <c r="H13" s="9">
        <f t="shared" si="2"/>
        <v>2102.8037383177571</v>
      </c>
      <c r="I13" s="12">
        <f t="shared" si="5"/>
        <v>46768.6</v>
      </c>
      <c r="J13" s="9">
        <f t="shared" si="3"/>
        <v>48871.403738317757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18707.439999999999</v>
      </c>
      <c r="B14" s="3">
        <v>1000</v>
      </c>
      <c r="C14" s="7">
        <v>10</v>
      </c>
      <c r="D14" s="8">
        <v>3</v>
      </c>
      <c r="E14" s="8">
        <f t="shared" si="0"/>
        <v>19707.439999999999</v>
      </c>
      <c r="F14" s="9">
        <f t="shared" si="4"/>
        <v>59122.319999999992</v>
      </c>
      <c r="G14" s="9">
        <f t="shared" si="1"/>
        <v>196.26168224299064</v>
      </c>
      <c r="H14" s="9">
        <f t="shared" si="2"/>
        <v>2803.7383177570096</v>
      </c>
      <c r="I14" s="8">
        <f>A14*D14</f>
        <v>56122.319999999992</v>
      </c>
      <c r="J14" s="9">
        <f t="shared" si="3"/>
        <v>58926.058317757001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18707.439999999999</v>
      </c>
      <c r="B15" s="3">
        <v>800</v>
      </c>
      <c r="C15" s="7">
        <v>11</v>
      </c>
      <c r="D15" s="8">
        <v>5.5</v>
      </c>
      <c r="E15" s="8">
        <f t="shared" si="0"/>
        <v>19507.439999999999</v>
      </c>
      <c r="F15" s="9">
        <f t="shared" si="4"/>
        <v>107290.92</v>
      </c>
      <c r="G15" s="9">
        <f t="shared" si="1"/>
        <v>287.85046728971963</v>
      </c>
      <c r="H15" s="9">
        <f t="shared" si="2"/>
        <v>4112.1495327102803</v>
      </c>
      <c r="I15" s="8">
        <f t="shared" ref="I15:I35" si="6">A15*D15</f>
        <v>102890.92</v>
      </c>
      <c r="J15" s="9">
        <f t="shared" si="3"/>
        <v>107003.06953271027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>
        <v>12</v>
      </c>
      <c r="D16" s="8"/>
      <c r="E16" s="8">
        <f t="shared" si="0"/>
        <v>0</v>
      </c>
      <c r="F16" s="9">
        <f t="shared" si="4"/>
        <v>0</v>
      </c>
      <c r="G16" s="9">
        <f t="shared" si="1"/>
        <v>0</v>
      </c>
      <c r="H16" s="9">
        <f t="shared" si="2"/>
        <v>0</v>
      </c>
      <c r="I16" s="8">
        <f t="shared" si="6"/>
        <v>0</v>
      </c>
      <c r="J16" s="9">
        <f t="shared" si="3"/>
        <v>0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18707.439999999999</v>
      </c>
      <c r="B17" s="3">
        <v>800</v>
      </c>
      <c r="C17" s="7">
        <v>13</v>
      </c>
      <c r="D17" s="8">
        <v>3.5</v>
      </c>
      <c r="E17" s="8">
        <f t="shared" si="0"/>
        <v>19507.439999999999</v>
      </c>
      <c r="F17" s="9">
        <f t="shared" si="4"/>
        <v>68276.039999999994</v>
      </c>
      <c r="G17" s="9">
        <f t="shared" si="1"/>
        <v>183.17757009345794</v>
      </c>
      <c r="H17" s="9">
        <f t="shared" si="2"/>
        <v>2616.8224299065419</v>
      </c>
      <c r="I17" s="8">
        <f t="shared" si="6"/>
        <v>65476.039999999994</v>
      </c>
      <c r="J17" s="9">
        <f t="shared" si="3"/>
        <v>68092.862429906541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18510.36</v>
      </c>
      <c r="B18" s="13">
        <v>850</v>
      </c>
      <c r="C18" s="14">
        <v>14</v>
      </c>
      <c r="D18" s="12">
        <v>4.5</v>
      </c>
      <c r="E18" s="8">
        <f t="shared" si="0"/>
        <v>19360.36</v>
      </c>
      <c r="F18" s="9">
        <f t="shared" si="4"/>
        <v>87121.62</v>
      </c>
      <c r="G18" s="9">
        <f t="shared" si="1"/>
        <v>250.2336448598131</v>
      </c>
      <c r="H18" s="9">
        <f t="shared" si="2"/>
        <v>3574.766355140187</v>
      </c>
      <c r="I18" s="12">
        <f t="shared" si="6"/>
        <v>83296.62</v>
      </c>
      <c r="J18" s="9">
        <f t="shared" si="3"/>
        <v>86871.386355140188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18464.88</v>
      </c>
      <c r="B19" s="3">
        <v>1000</v>
      </c>
      <c r="C19" s="7">
        <v>15</v>
      </c>
      <c r="D19" s="8">
        <v>7.5</v>
      </c>
      <c r="E19" s="8">
        <f t="shared" si="0"/>
        <v>19464.88</v>
      </c>
      <c r="F19" s="9">
        <f t="shared" si="4"/>
        <v>145986.6</v>
      </c>
      <c r="G19" s="9">
        <f t="shared" si="1"/>
        <v>490.65420560747663</v>
      </c>
      <c r="H19" s="9">
        <f t="shared" si="2"/>
        <v>7009.3457943925232</v>
      </c>
      <c r="I19" s="8">
        <f t="shared" si="6"/>
        <v>138486.6</v>
      </c>
      <c r="J19" s="9">
        <f t="shared" si="3"/>
        <v>145495.94579439252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18116.2</v>
      </c>
      <c r="B20" s="13">
        <v>1000</v>
      </c>
      <c r="C20" s="14">
        <v>16</v>
      </c>
      <c r="D20" s="12">
        <v>3</v>
      </c>
      <c r="E20" s="8">
        <f t="shared" si="0"/>
        <v>19116.2</v>
      </c>
      <c r="F20" s="9">
        <f t="shared" si="4"/>
        <v>57348.600000000006</v>
      </c>
      <c r="G20" s="9">
        <f t="shared" si="1"/>
        <v>196.26168224299064</v>
      </c>
      <c r="H20" s="9">
        <f t="shared" si="2"/>
        <v>2803.7383177570096</v>
      </c>
      <c r="I20" s="12">
        <f t="shared" si="6"/>
        <v>54348.600000000006</v>
      </c>
      <c r="J20" s="9">
        <f t="shared" si="3"/>
        <v>57152.338317757014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18161.68</v>
      </c>
      <c r="B21" s="3">
        <v>800</v>
      </c>
      <c r="C21" s="7">
        <v>17</v>
      </c>
      <c r="D21" s="8">
        <v>5.5</v>
      </c>
      <c r="E21" s="8">
        <f t="shared" si="0"/>
        <v>18961.68</v>
      </c>
      <c r="F21" s="9">
        <f t="shared" si="4"/>
        <v>104289.24</v>
      </c>
      <c r="G21" s="9">
        <f t="shared" si="1"/>
        <v>287.85046728971963</v>
      </c>
      <c r="H21" s="9">
        <f t="shared" si="2"/>
        <v>4112.1495327102803</v>
      </c>
      <c r="I21" s="8">
        <f t="shared" si="6"/>
        <v>99889.24</v>
      </c>
      <c r="J21" s="9">
        <f t="shared" si="3"/>
        <v>104001.38953271028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18267.8</v>
      </c>
      <c r="B22" s="3">
        <v>1000</v>
      </c>
      <c r="C22" s="7">
        <v>18</v>
      </c>
      <c r="D22" s="8">
        <v>3.5</v>
      </c>
      <c r="E22" s="8">
        <f t="shared" si="0"/>
        <v>19267.8</v>
      </c>
      <c r="F22" s="9">
        <f t="shared" si="4"/>
        <v>67437.3</v>
      </c>
      <c r="G22" s="9">
        <f t="shared" si="1"/>
        <v>228.97196261682291</v>
      </c>
      <c r="H22" s="9">
        <f t="shared" si="2"/>
        <v>3271.0280373831843</v>
      </c>
      <c r="I22" s="8">
        <f t="shared" si="6"/>
        <v>63937.299999999996</v>
      </c>
      <c r="J22" s="9">
        <f t="shared" si="3"/>
        <v>67208.32803738318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>
        <v>19</v>
      </c>
      <c r="D23" s="8"/>
      <c r="E23" s="8">
        <f t="shared" si="0"/>
        <v>0</v>
      </c>
      <c r="F23" s="9">
        <f t="shared" si="4"/>
        <v>0</v>
      </c>
      <c r="G23" s="9">
        <f t="shared" si="1"/>
        <v>0</v>
      </c>
      <c r="H23" s="9">
        <f t="shared" si="2"/>
        <v>0</v>
      </c>
      <c r="I23" s="8">
        <f t="shared" si="6"/>
        <v>0</v>
      </c>
      <c r="J23" s="9">
        <f t="shared" si="3"/>
        <v>0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18267.8</v>
      </c>
      <c r="B24" s="3">
        <v>850</v>
      </c>
      <c r="C24" s="7">
        <v>20</v>
      </c>
      <c r="D24" s="8">
        <v>2</v>
      </c>
      <c r="E24" s="8">
        <f t="shared" si="0"/>
        <v>19117.8</v>
      </c>
      <c r="F24" s="9">
        <f t="shared" si="4"/>
        <v>38235.599999999999</v>
      </c>
      <c r="G24" s="9">
        <f t="shared" si="1"/>
        <v>111.21495327102804</v>
      </c>
      <c r="H24" s="9">
        <f t="shared" si="2"/>
        <v>1588.785046728972</v>
      </c>
      <c r="I24" s="8">
        <f t="shared" si="6"/>
        <v>36535.599999999999</v>
      </c>
      <c r="J24" s="9">
        <f t="shared" si="3"/>
        <v>38124.385046728974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18161.68</v>
      </c>
      <c r="B25" s="13">
        <v>1000</v>
      </c>
      <c r="C25" s="14">
        <v>21</v>
      </c>
      <c r="D25" s="12">
        <v>3</v>
      </c>
      <c r="E25" s="8">
        <f t="shared" si="0"/>
        <v>19161.68</v>
      </c>
      <c r="F25" s="9">
        <f t="shared" si="4"/>
        <v>57485.04</v>
      </c>
      <c r="G25" s="9">
        <f t="shared" si="1"/>
        <v>196.26168224299064</v>
      </c>
      <c r="H25" s="9">
        <f t="shared" si="2"/>
        <v>2803.7383177570096</v>
      </c>
      <c r="I25" s="12">
        <f t="shared" si="6"/>
        <v>54485.04</v>
      </c>
      <c r="J25" s="9">
        <f t="shared" si="3"/>
        <v>57288.778317757009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18116.2</v>
      </c>
      <c r="B26" s="3">
        <v>1000</v>
      </c>
      <c r="C26" s="7">
        <v>22</v>
      </c>
      <c r="D26" s="8">
        <v>6.5</v>
      </c>
      <c r="E26" s="8">
        <f t="shared" si="0"/>
        <v>19116.2</v>
      </c>
      <c r="F26" s="9">
        <f t="shared" si="4"/>
        <v>124255.3</v>
      </c>
      <c r="G26" s="9">
        <f t="shared" si="1"/>
        <v>425.23364485981307</v>
      </c>
      <c r="H26" s="9">
        <f t="shared" si="2"/>
        <v>6074.7663551401865</v>
      </c>
      <c r="I26" s="8">
        <f t="shared" si="6"/>
        <v>117755.3</v>
      </c>
      <c r="J26" s="9">
        <f t="shared" si="3"/>
        <v>123830.0663551402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18161.68</v>
      </c>
      <c r="B27" s="13">
        <v>800</v>
      </c>
      <c r="C27" s="14">
        <v>23</v>
      </c>
      <c r="D27" s="12">
        <v>3</v>
      </c>
      <c r="E27" s="8">
        <f t="shared" si="0"/>
        <v>18961.68</v>
      </c>
      <c r="F27" s="9">
        <f t="shared" si="4"/>
        <v>56885.04</v>
      </c>
      <c r="G27" s="9">
        <f t="shared" si="1"/>
        <v>157.00934579439252</v>
      </c>
      <c r="H27" s="9">
        <f t="shared" si="2"/>
        <v>2242.9906542056074</v>
      </c>
      <c r="I27" s="12">
        <f t="shared" si="6"/>
        <v>54485.04</v>
      </c>
      <c r="J27" s="9">
        <f t="shared" si="3"/>
        <v>56728.030654205606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18070.72</v>
      </c>
      <c r="B28" s="3">
        <v>900</v>
      </c>
      <c r="C28" s="7">
        <v>24</v>
      </c>
      <c r="D28" s="8">
        <v>5.5</v>
      </c>
      <c r="E28" s="8">
        <f t="shared" si="0"/>
        <v>18970.72</v>
      </c>
      <c r="F28" s="9">
        <f t="shared" si="4"/>
        <v>104338.96</v>
      </c>
      <c r="G28" s="9">
        <f t="shared" si="1"/>
        <v>323.8317757009346</v>
      </c>
      <c r="H28" s="9">
        <f t="shared" si="2"/>
        <v>4626.1682242990655</v>
      </c>
      <c r="I28" s="8">
        <f t="shared" si="6"/>
        <v>99388.96</v>
      </c>
      <c r="J28" s="9">
        <f t="shared" si="3"/>
        <v>104015.12822429907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18267.8</v>
      </c>
      <c r="B29" s="3">
        <v>900</v>
      </c>
      <c r="C29" s="7">
        <v>25</v>
      </c>
      <c r="D29" s="8">
        <v>2.5</v>
      </c>
      <c r="E29" s="8">
        <f t="shared" si="0"/>
        <v>19167.8</v>
      </c>
      <c r="F29" s="9">
        <f t="shared" si="4"/>
        <v>47919.5</v>
      </c>
      <c r="G29" s="9">
        <f t="shared" si="1"/>
        <v>147.19626168224298</v>
      </c>
      <c r="H29" s="9">
        <f t="shared" si="2"/>
        <v>2102.8037383177571</v>
      </c>
      <c r="I29" s="8">
        <f t="shared" si="6"/>
        <v>45669.5</v>
      </c>
      <c r="J29" s="9">
        <f t="shared" si="3"/>
        <v>47772.303738317758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>
        <v>26</v>
      </c>
      <c r="D30" s="8"/>
      <c r="E30" s="8">
        <f t="shared" si="0"/>
        <v>0</v>
      </c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18222.32</v>
      </c>
      <c r="B31" s="3">
        <v>950</v>
      </c>
      <c r="C31" s="7">
        <v>27</v>
      </c>
      <c r="D31" s="8">
        <v>7</v>
      </c>
      <c r="E31" s="8">
        <f t="shared" si="0"/>
        <v>19172.32</v>
      </c>
      <c r="F31" s="9">
        <f t="shared" si="4"/>
        <v>134206.24</v>
      </c>
      <c r="G31" s="9">
        <f t="shared" si="1"/>
        <v>435.04672897196264</v>
      </c>
      <c r="H31" s="9">
        <f t="shared" si="2"/>
        <v>6214.9532710280373</v>
      </c>
      <c r="I31" s="8">
        <f t="shared" si="6"/>
        <v>127556.23999999999</v>
      </c>
      <c r="J31" s="9">
        <f t="shared" si="3"/>
        <v>133771.19327102802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18222.32</v>
      </c>
      <c r="B32" s="13">
        <v>850</v>
      </c>
      <c r="C32" s="14">
        <v>28</v>
      </c>
      <c r="D32" s="12">
        <v>3.5</v>
      </c>
      <c r="E32" s="8">
        <f t="shared" si="0"/>
        <v>19072.32</v>
      </c>
      <c r="F32" s="9">
        <f t="shared" si="4"/>
        <v>66753.119999999995</v>
      </c>
      <c r="G32" s="9">
        <f t="shared" si="1"/>
        <v>194.62616822429908</v>
      </c>
      <c r="H32" s="9">
        <f t="shared" si="2"/>
        <v>2780.3738317757011</v>
      </c>
      <c r="I32" s="12">
        <f t="shared" si="6"/>
        <v>63778.119999999995</v>
      </c>
      <c r="J32" s="9">
        <f t="shared" si="3"/>
        <v>66558.49383177569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18222.32</v>
      </c>
      <c r="B33" s="3">
        <v>1000</v>
      </c>
      <c r="C33" s="7">
        <v>29</v>
      </c>
      <c r="D33" s="8">
        <v>4</v>
      </c>
      <c r="E33" s="8">
        <f t="shared" si="0"/>
        <v>19222.32</v>
      </c>
      <c r="F33" s="9">
        <f>D33*E33</f>
        <v>76889.279999999999</v>
      </c>
      <c r="G33" s="9">
        <f t="shared" si="1"/>
        <v>261.68224299065423</v>
      </c>
      <c r="H33" s="9">
        <f t="shared" si="2"/>
        <v>3738.3177570093458</v>
      </c>
      <c r="I33" s="8">
        <f t="shared" si="6"/>
        <v>72889.279999999999</v>
      </c>
      <c r="J33" s="9">
        <f t="shared" si="3"/>
        <v>76627.597757009338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18267.8</v>
      </c>
      <c r="B34" s="17">
        <v>1000</v>
      </c>
      <c r="C34" s="14">
        <v>30</v>
      </c>
      <c r="D34" s="12">
        <v>8.5</v>
      </c>
      <c r="E34" s="8">
        <f t="shared" si="0"/>
        <v>19267.8</v>
      </c>
      <c r="F34" s="9">
        <f>D34*E34</f>
        <v>163776.29999999999</v>
      </c>
      <c r="G34" s="9">
        <f t="shared" si="1"/>
        <v>556.07476635514024</v>
      </c>
      <c r="H34" s="9">
        <f t="shared" si="2"/>
        <v>7943.9252336448599</v>
      </c>
      <c r="I34" s="12">
        <f t="shared" si="6"/>
        <v>155276.29999999999</v>
      </c>
      <c r="J34" s="9">
        <f t="shared" si="3"/>
        <v>163220.22523364486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18267.8</v>
      </c>
      <c r="B35" s="17">
        <v>900</v>
      </c>
      <c r="C35" s="14">
        <v>31</v>
      </c>
      <c r="D35" s="12">
        <v>6.5</v>
      </c>
      <c r="E35" s="8">
        <f t="shared" si="0"/>
        <v>19167.8</v>
      </c>
      <c r="F35" s="9">
        <f>D35*E35</f>
        <v>124590.7</v>
      </c>
      <c r="G35" s="9">
        <f t="shared" si="1"/>
        <v>382.71028037383178</v>
      </c>
      <c r="H35" s="9">
        <f t="shared" si="2"/>
        <v>5467.2897196261683</v>
      </c>
      <c r="I35" s="12">
        <f t="shared" si="6"/>
        <v>118740.7</v>
      </c>
      <c r="J35" s="9">
        <f t="shared" si="3"/>
        <v>124207.98971962616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120</v>
      </c>
      <c r="E36" s="10"/>
      <c r="F36" s="10">
        <f>SUM(F5:F35)</f>
        <v>2322544.1000000006</v>
      </c>
      <c r="G36" s="10">
        <f>SUM(G5:G35)</f>
        <v>7318.9252336448608</v>
      </c>
      <c r="H36" s="10">
        <f>SUM(H5:H35)</f>
        <v>104556.07476635513</v>
      </c>
      <c r="I36" s="10">
        <f t="shared" ref="I36:K36" si="7">SUM(I5:I35)</f>
        <v>2210669.1000000006</v>
      </c>
      <c r="J36" s="10">
        <f t="shared" si="7"/>
        <v>2315225.1747663547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5748031496062992" right="0.15748031496062992" top="0.19685039370078741" bottom="0.19685039370078741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488D-504B-4763-BA75-CF50AAEFA6CE}">
  <dimension ref="A1:T37"/>
  <sheetViews>
    <sheetView tabSelected="1" topLeftCell="A28" workbookViewId="0">
      <selection activeCell="D9" sqref="D9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23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18267.8</v>
      </c>
      <c r="B5" s="3">
        <v>1000</v>
      </c>
      <c r="C5" s="7">
        <v>1</v>
      </c>
      <c r="D5" s="8">
        <v>6.25</v>
      </c>
      <c r="E5" s="8">
        <f>A5+B5</f>
        <v>19267.8</v>
      </c>
      <c r="F5" s="9">
        <f>D5*E5</f>
        <v>120423.75</v>
      </c>
      <c r="G5" s="9">
        <f>(F5-I5)*7/107</f>
        <v>408.87850467289718</v>
      </c>
      <c r="H5" s="9">
        <f>F5-I5-G5</f>
        <v>5841.1214953271028</v>
      </c>
      <c r="I5" s="8">
        <f>A5*D5</f>
        <v>114173.75</v>
      </c>
      <c r="J5" s="9">
        <f>I5+H5</f>
        <v>120014.8714953271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/>
      <c r="C6" s="14">
        <v>2</v>
      </c>
      <c r="D6" s="12"/>
      <c r="E6" s="8">
        <f t="shared" ref="E6:E35" si="0">A6+B6</f>
        <v>0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18267.8</v>
      </c>
      <c r="B7" s="3">
        <v>1000</v>
      </c>
      <c r="C7" s="7">
        <v>3</v>
      </c>
      <c r="D7" s="8">
        <v>5</v>
      </c>
      <c r="E7" s="8">
        <f t="shared" si="0"/>
        <v>19267.8</v>
      </c>
      <c r="F7" s="9">
        <f>D7*E7</f>
        <v>96339</v>
      </c>
      <c r="G7" s="9">
        <f t="shared" si="1"/>
        <v>327.10280373831773</v>
      </c>
      <c r="H7" s="9">
        <f t="shared" si="2"/>
        <v>4672.8971962616824</v>
      </c>
      <c r="I7" s="8">
        <f>A7*D7</f>
        <v>91339</v>
      </c>
      <c r="J7" s="9">
        <f t="shared" si="3"/>
        <v>96011.897196261678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18222.32</v>
      </c>
      <c r="B8" s="3">
        <v>1000</v>
      </c>
      <c r="C8" s="7">
        <v>4</v>
      </c>
      <c r="D8" s="8">
        <v>7.25</v>
      </c>
      <c r="E8" s="8">
        <f t="shared" si="0"/>
        <v>19222.32</v>
      </c>
      <c r="F8" s="9">
        <f t="shared" ref="F8:F32" si="4">D8*E8</f>
        <v>139361.82</v>
      </c>
      <c r="G8" s="9">
        <f t="shared" si="1"/>
        <v>474.29906542056074</v>
      </c>
      <c r="H8" s="9">
        <f t="shared" si="2"/>
        <v>6775.7009345794395</v>
      </c>
      <c r="I8" s="8">
        <f t="shared" ref="I8:I13" si="5">A8*D8</f>
        <v>132111.82</v>
      </c>
      <c r="J8" s="9">
        <f t="shared" si="3"/>
        <v>138887.52093457946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18161.68</v>
      </c>
      <c r="B9" s="3">
        <v>900</v>
      </c>
      <c r="C9" s="7">
        <v>5</v>
      </c>
      <c r="D9" s="8">
        <v>5.75</v>
      </c>
      <c r="E9" s="8">
        <f t="shared" si="0"/>
        <v>19061.68</v>
      </c>
      <c r="F9" s="9">
        <f t="shared" si="4"/>
        <v>109604.66</v>
      </c>
      <c r="G9" s="9">
        <f t="shared" si="1"/>
        <v>338.55140186915889</v>
      </c>
      <c r="H9" s="9">
        <f t="shared" si="2"/>
        <v>4836.4485981308408</v>
      </c>
      <c r="I9" s="8">
        <f t="shared" si="5"/>
        <v>104429.66</v>
      </c>
      <c r="J9" s="9">
        <f t="shared" si="3"/>
        <v>109266.10859813084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18222.32</v>
      </c>
      <c r="B10" s="3">
        <v>850</v>
      </c>
      <c r="C10" s="7">
        <v>6</v>
      </c>
      <c r="D10" s="8">
        <v>5.5</v>
      </c>
      <c r="E10" s="8">
        <f t="shared" si="0"/>
        <v>19072.32</v>
      </c>
      <c r="F10" s="9">
        <f t="shared" si="4"/>
        <v>104897.76</v>
      </c>
      <c r="G10" s="9">
        <f t="shared" si="1"/>
        <v>305.84112149532712</v>
      </c>
      <c r="H10" s="9">
        <f t="shared" si="2"/>
        <v>4369.1588785046733</v>
      </c>
      <c r="I10" s="8">
        <f t="shared" si="5"/>
        <v>100222.76</v>
      </c>
      <c r="J10" s="9">
        <f t="shared" si="3"/>
        <v>104591.91887850467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18267.8</v>
      </c>
      <c r="B11" s="13">
        <v>800</v>
      </c>
      <c r="C11" s="14">
        <v>7</v>
      </c>
      <c r="D11" s="12">
        <v>6.5</v>
      </c>
      <c r="E11" s="8">
        <f t="shared" si="0"/>
        <v>19067.8</v>
      </c>
      <c r="F11" s="9">
        <f t="shared" si="4"/>
        <v>123940.7</v>
      </c>
      <c r="G11" s="9">
        <f t="shared" si="1"/>
        <v>340.18691588785049</v>
      </c>
      <c r="H11" s="9">
        <f t="shared" si="2"/>
        <v>4859.8130841121492</v>
      </c>
      <c r="I11" s="12">
        <f t="shared" si="5"/>
        <v>118740.7</v>
      </c>
      <c r="J11" s="9">
        <f t="shared" si="3"/>
        <v>123600.51308411214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18222.32</v>
      </c>
      <c r="B12" s="3">
        <v>1000</v>
      </c>
      <c r="C12" s="7">
        <v>8</v>
      </c>
      <c r="D12" s="8">
        <v>4.5</v>
      </c>
      <c r="E12" s="8">
        <f t="shared" si="0"/>
        <v>19222.32</v>
      </c>
      <c r="F12" s="9">
        <f t="shared" si="4"/>
        <v>86500.44</v>
      </c>
      <c r="G12" s="9">
        <f t="shared" si="1"/>
        <v>294.39252336448595</v>
      </c>
      <c r="H12" s="9">
        <f t="shared" si="2"/>
        <v>4205.6074766355141</v>
      </c>
      <c r="I12" s="8">
        <f t="shared" si="5"/>
        <v>82000.44</v>
      </c>
      <c r="J12" s="9">
        <f t="shared" si="3"/>
        <v>86206.047476635518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/>
      <c r="C13" s="14">
        <v>9</v>
      </c>
      <c r="D13" s="12"/>
      <c r="E13" s="8">
        <f t="shared" si="0"/>
        <v>0</v>
      </c>
      <c r="F13" s="9">
        <f t="shared" si="4"/>
        <v>0</v>
      </c>
      <c r="G13" s="9">
        <f t="shared" si="1"/>
        <v>0</v>
      </c>
      <c r="H13" s="9">
        <f t="shared" si="2"/>
        <v>0</v>
      </c>
      <c r="I13" s="12">
        <f t="shared" si="5"/>
        <v>0</v>
      </c>
      <c r="J13" s="9">
        <f t="shared" si="3"/>
        <v>0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18222.32</v>
      </c>
      <c r="B14" s="3">
        <v>1000</v>
      </c>
      <c r="C14" s="7">
        <v>10</v>
      </c>
      <c r="D14" s="8">
        <v>5</v>
      </c>
      <c r="E14" s="8">
        <f t="shared" si="0"/>
        <v>19222.32</v>
      </c>
      <c r="F14" s="9">
        <f t="shared" si="4"/>
        <v>96111.6</v>
      </c>
      <c r="G14" s="9">
        <f t="shared" si="1"/>
        <v>327.10280373831773</v>
      </c>
      <c r="H14" s="9">
        <f t="shared" si="2"/>
        <v>4672.8971962616824</v>
      </c>
      <c r="I14" s="8">
        <f>A14*D14</f>
        <v>91111.6</v>
      </c>
      <c r="J14" s="9">
        <f t="shared" si="3"/>
        <v>95784.497196261684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18161.68</v>
      </c>
      <c r="B15" s="3">
        <v>800</v>
      </c>
      <c r="C15" s="7">
        <v>11</v>
      </c>
      <c r="D15" s="8">
        <v>6</v>
      </c>
      <c r="E15" s="8">
        <f t="shared" si="0"/>
        <v>18961.68</v>
      </c>
      <c r="F15" s="9">
        <f t="shared" si="4"/>
        <v>113770.08</v>
      </c>
      <c r="G15" s="9">
        <f t="shared" si="1"/>
        <v>314.01869158878503</v>
      </c>
      <c r="H15" s="9">
        <f t="shared" si="2"/>
        <v>4485.9813084112147</v>
      </c>
      <c r="I15" s="8">
        <f t="shared" ref="I15:I35" si="6">A15*D15</f>
        <v>108970.08</v>
      </c>
      <c r="J15" s="9">
        <f t="shared" si="3"/>
        <v>113456.06130841121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18161.68</v>
      </c>
      <c r="B16" s="3">
        <v>1000</v>
      </c>
      <c r="C16" s="7">
        <v>12</v>
      </c>
      <c r="D16" s="8">
        <v>5</v>
      </c>
      <c r="E16" s="8">
        <f t="shared" si="0"/>
        <v>19161.68</v>
      </c>
      <c r="F16" s="9">
        <f t="shared" si="4"/>
        <v>95808.4</v>
      </c>
      <c r="G16" s="9">
        <f t="shared" si="1"/>
        <v>327.10280373831773</v>
      </c>
      <c r="H16" s="9">
        <f t="shared" si="2"/>
        <v>4672.8971962616824</v>
      </c>
      <c r="I16" s="8">
        <f t="shared" si="6"/>
        <v>90808.4</v>
      </c>
      <c r="J16" s="9">
        <f t="shared" si="3"/>
        <v>95481.297196261672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18222.32</v>
      </c>
      <c r="B17" s="3">
        <v>800</v>
      </c>
      <c r="C17" s="7">
        <v>13</v>
      </c>
      <c r="D17" s="8">
        <v>6.75</v>
      </c>
      <c r="E17" s="8">
        <f t="shared" si="0"/>
        <v>19022.32</v>
      </c>
      <c r="F17" s="9">
        <f t="shared" si="4"/>
        <v>128400.66</v>
      </c>
      <c r="G17" s="9">
        <f t="shared" si="1"/>
        <v>353.27102803738319</v>
      </c>
      <c r="H17" s="9">
        <f t="shared" si="2"/>
        <v>5046.7289719626169</v>
      </c>
      <c r="I17" s="8">
        <f t="shared" si="6"/>
        <v>123000.66</v>
      </c>
      <c r="J17" s="9">
        <f t="shared" si="3"/>
        <v>128047.38897196262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18222.32</v>
      </c>
      <c r="B18" s="13">
        <v>850</v>
      </c>
      <c r="C18" s="14">
        <v>14</v>
      </c>
      <c r="D18" s="12">
        <v>6.5</v>
      </c>
      <c r="E18" s="8">
        <f t="shared" si="0"/>
        <v>19072.32</v>
      </c>
      <c r="F18" s="9">
        <f t="shared" si="4"/>
        <v>123970.08</v>
      </c>
      <c r="G18" s="9">
        <f t="shared" si="1"/>
        <v>361.44859813084111</v>
      </c>
      <c r="H18" s="9">
        <f t="shared" si="2"/>
        <v>5163.5514018691592</v>
      </c>
      <c r="I18" s="12">
        <f t="shared" si="6"/>
        <v>118445.08</v>
      </c>
      <c r="J18" s="9">
        <f t="shared" si="3"/>
        <v>123608.63140186916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18116.2</v>
      </c>
      <c r="B19" s="3">
        <v>1000</v>
      </c>
      <c r="C19" s="7">
        <v>15</v>
      </c>
      <c r="D19" s="8">
        <v>7.5</v>
      </c>
      <c r="E19" s="8">
        <f t="shared" si="0"/>
        <v>19116.2</v>
      </c>
      <c r="F19" s="9">
        <f t="shared" si="4"/>
        <v>143371.5</v>
      </c>
      <c r="G19" s="9">
        <f t="shared" si="1"/>
        <v>490.65420560747663</v>
      </c>
      <c r="H19" s="9">
        <f t="shared" si="2"/>
        <v>7009.3457943925232</v>
      </c>
      <c r="I19" s="8">
        <f t="shared" si="6"/>
        <v>135871.5</v>
      </c>
      <c r="J19" s="9">
        <f t="shared" si="3"/>
        <v>142880.84579439252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/>
      <c r="C20" s="14">
        <v>16</v>
      </c>
      <c r="D20" s="12"/>
      <c r="E20" s="8">
        <f t="shared" si="0"/>
        <v>0</v>
      </c>
      <c r="F20" s="9">
        <f t="shared" si="4"/>
        <v>0</v>
      </c>
      <c r="G20" s="9">
        <f t="shared" si="1"/>
        <v>0</v>
      </c>
      <c r="H20" s="9">
        <f t="shared" si="2"/>
        <v>0</v>
      </c>
      <c r="I20" s="12">
        <f t="shared" si="6"/>
        <v>0</v>
      </c>
      <c r="J20" s="9">
        <f t="shared" si="3"/>
        <v>0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18116.2</v>
      </c>
      <c r="B21" s="3">
        <v>800</v>
      </c>
      <c r="C21" s="7">
        <v>17</v>
      </c>
      <c r="D21" s="8">
        <v>5.5</v>
      </c>
      <c r="E21" s="8">
        <f t="shared" si="0"/>
        <v>18916.2</v>
      </c>
      <c r="F21" s="9">
        <f t="shared" si="4"/>
        <v>104039.1</v>
      </c>
      <c r="G21" s="9">
        <f t="shared" si="1"/>
        <v>287.85046728971963</v>
      </c>
      <c r="H21" s="9">
        <f t="shared" si="2"/>
        <v>4112.1495327102803</v>
      </c>
      <c r="I21" s="8">
        <f t="shared" si="6"/>
        <v>99639.1</v>
      </c>
      <c r="J21" s="9">
        <f t="shared" si="3"/>
        <v>103751.24953271028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18116.2</v>
      </c>
      <c r="B22" s="3">
        <v>1000</v>
      </c>
      <c r="C22" s="7">
        <v>18</v>
      </c>
      <c r="D22" s="8">
        <v>7.25</v>
      </c>
      <c r="E22" s="8">
        <f t="shared" si="0"/>
        <v>19116.2</v>
      </c>
      <c r="F22" s="9">
        <f t="shared" si="4"/>
        <v>138592.45000000001</v>
      </c>
      <c r="G22" s="9">
        <f t="shared" si="1"/>
        <v>474.29906542056074</v>
      </c>
      <c r="H22" s="9">
        <f t="shared" si="2"/>
        <v>6775.7009345794395</v>
      </c>
      <c r="I22" s="8">
        <f t="shared" si="6"/>
        <v>131342.45000000001</v>
      </c>
      <c r="J22" s="9">
        <f t="shared" si="3"/>
        <v>138118.15093457946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18116.2</v>
      </c>
      <c r="B23" s="3">
        <v>800</v>
      </c>
      <c r="C23" s="7">
        <v>19</v>
      </c>
      <c r="D23" s="8">
        <v>5</v>
      </c>
      <c r="E23" s="8">
        <f t="shared" si="0"/>
        <v>18916.2</v>
      </c>
      <c r="F23" s="9">
        <f t="shared" si="4"/>
        <v>94581</v>
      </c>
      <c r="G23" s="9">
        <f t="shared" si="1"/>
        <v>261.68224299065423</v>
      </c>
      <c r="H23" s="9">
        <f t="shared" si="2"/>
        <v>3738.3177570093458</v>
      </c>
      <c r="I23" s="8">
        <f t="shared" si="6"/>
        <v>90581</v>
      </c>
      <c r="J23" s="9">
        <f t="shared" si="3"/>
        <v>94319.317757009339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18116.2</v>
      </c>
      <c r="B24" s="3">
        <v>850</v>
      </c>
      <c r="C24" s="7">
        <v>20</v>
      </c>
      <c r="D24" s="8">
        <v>6.75</v>
      </c>
      <c r="E24" s="8">
        <f t="shared" si="0"/>
        <v>18966.2</v>
      </c>
      <c r="F24" s="9">
        <f t="shared" si="4"/>
        <v>128021.85</v>
      </c>
      <c r="G24" s="9">
        <f t="shared" si="1"/>
        <v>375.35046728971963</v>
      </c>
      <c r="H24" s="9">
        <f t="shared" si="2"/>
        <v>5362.1495327102803</v>
      </c>
      <c r="I24" s="8">
        <f t="shared" si="6"/>
        <v>122284.35</v>
      </c>
      <c r="J24" s="9">
        <f t="shared" si="3"/>
        <v>127646.49953271028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18161.68</v>
      </c>
      <c r="B25" s="13">
        <v>1000</v>
      </c>
      <c r="C25" s="14">
        <v>21</v>
      </c>
      <c r="D25" s="12">
        <v>4</v>
      </c>
      <c r="E25" s="8">
        <f t="shared" si="0"/>
        <v>19161.68</v>
      </c>
      <c r="F25" s="9">
        <f t="shared" si="4"/>
        <v>76646.720000000001</v>
      </c>
      <c r="G25" s="9">
        <f t="shared" si="1"/>
        <v>261.68224299065423</v>
      </c>
      <c r="H25" s="9">
        <f t="shared" si="2"/>
        <v>3738.3177570093458</v>
      </c>
      <c r="I25" s="12">
        <f t="shared" si="6"/>
        <v>72646.720000000001</v>
      </c>
      <c r="J25" s="9">
        <f t="shared" si="3"/>
        <v>76385.037757009341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18070.72</v>
      </c>
      <c r="B26" s="3">
        <v>1000</v>
      </c>
      <c r="C26" s="7">
        <v>22</v>
      </c>
      <c r="D26" s="8">
        <v>7.5</v>
      </c>
      <c r="E26" s="8">
        <f t="shared" si="0"/>
        <v>19070.72</v>
      </c>
      <c r="F26" s="9">
        <f t="shared" si="4"/>
        <v>143030.40000000002</v>
      </c>
      <c r="G26" s="9">
        <f t="shared" si="1"/>
        <v>490.65420560747663</v>
      </c>
      <c r="H26" s="9">
        <f t="shared" si="2"/>
        <v>7009.3457943925232</v>
      </c>
      <c r="I26" s="8">
        <f t="shared" si="6"/>
        <v>135530.40000000002</v>
      </c>
      <c r="J26" s="9">
        <f t="shared" si="3"/>
        <v>142539.74579439254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/>
      <c r="C27" s="14">
        <v>23</v>
      </c>
      <c r="D27" s="12"/>
      <c r="E27" s="8">
        <f t="shared" si="0"/>
        <v>0</v>
      </c>
      <c r="F27" s="9">
        <f t="shared" si="4"/>
        <v>0</v>
      </c>
      <c r="G27" s="9">
        <f t="shared" si="1"/>
        <v>0</v>
      </c>
      <c r="H27" s="9">
        <f t="shared" si="2"/>
        <v>0</v>
      </c>
      <c r="I27" s="12">
        <f t="shared" si="6"/>
        <v>0</v>
      </c>
      <c r="J27" s="9">
        <f t="shared" si="3"/>
        <v>0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18025.240000000002</v>
      </c>
      <c r="B28" s="3">
        <v>900</v>
      </c>
      <c r="C28" s="7">
        <v>24</v>
      </c>
      <c r="D28" s="8">
        <v>5.5</v>
      </c>
      <c r="E28" s="8">
        <f t="shared" si="0"/>
        <v>18925.240000000002</v>
      </c>
      <c r="F28" s="9">
        <f t="shared" si="4"/>
        <v>104088.82</v>
      </c>
      <c r="G28" s="9">
        <f t="shared" si="1"/>
        <v>323.8317757009346</v>
      </c>
      <c r="H28" s="9">
        <f t="shared" si="2"/>
        <v>4626.1682242990655</v>
      </c>
      <c r="I28" s="8">
        <f t="shared" si="6"/>
        <v>99138.82</v>
      </c>
      <c r="J28" s="9">
        <f t="shared" si="3"/>
        <v>103764.98822429907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18025.240000000002</v>
      </c>
      <c r="B29" s="3">
        <v>900</v>
      </c>
      <c r="C29" s="7">
        <v>25</v>
      </c>
      <c r="D29" s="8">
        <v>4.25</v>
      </c>
      <c r="E29" s="8">
        <f t="shared" si="0"/>
        <v>18925.240000000002</v>
      </c>
      <c r="F29" s="9">
        <f t="shared" si="4"/>
        <v>80432.27</v>
      </c>
      <c r="G29" s="9">
        <f t="shared" si="1"/>
        <v>250.2336448598131</v>
      </c>
      <c r="H29" s="9">
        <f t="shared" si="2"/>
        <v>3574.766355140187</v>
      </c>
      <c r="I29" s="8">
        <f t="shared" si="6"/>
        <v>76607.27</v>
      </c>
      <c r="J29" s="9">
        <f t="shared" si="3"/>
        <v>80182.036355140197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18070.72</v>
      </c>
      <c r="B30" s="3">
        <v>1000</v>
      </c>
      <c r="C30" s="7">
        <v>26</v>
      </c>
      <c r="D30" s="8">
        <v>8.5</v>
      </c>
      <c r="E30" s="8">
        <f t="shared" si="0"/>
        <v>19070.72</v>
      </c>
      <c r="F30" s="9">
        <f t="shared" si="4"/>
        <v>162101.12</v>
      </c>
      <c r="G30" s="9">
        <f t="shared" si="1"/>
        <v>556.07476635514024</v>
      </c>
      <c r="H30" s="9">
        <f t="shared" si="2"/>
        <v>7943.9252336448599</v>
      </c>
      <c r="I30" s="8">
        <f t="shared" si="6"/>
        <v>153601.12</v>
      </c>
      <c r="J30" s="9">
        <f t="shared" si="3"/>
        <v>161545.04523364487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18025.240000000002</v>
      </c>
      <c r="B31" s="3">
        <v>950</v>
      </c>
      <c r="C31" s="7">
        <v>27</v>
      </c>
      <c r="D31" s="8">
        <v>7</v>
      </c>
      <c r="E31" s="8">
        <f t="shared" si="0"/>
        <v>18975.240000000002</v>
      </c>
      <c r="F31" s="9">
        <f t="shared" si="4"/>
        <v>132826.68000000002</v>
      </c>
      <c r="G31" s="9">
        <f t="shared" si="1"/>
        <v>435.04672897196355</v>
      </c>
      <c r="H31" s="9">
        <f t="shared" si="2"/>
        <v>6214.9532710280509</v>
      </c>
      <c r="I31" s="8">
        <f t="shared" si="6"/>
        <v>126176.68000000001</v>
      </c>
      <c r="J31" s="9">
        <f t="shared" si="3"/>
        <v>132391.63327102805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17828.16</v>
      </c>
      <c r="B32" s="13">
        <v>850</v>
      </c>
      <c r="C32" s="14">
        <v>28</v>
      </c>
      <c r="D32" s="12">
        <v>5.5</v>
      </c>
      <c r="E32" s="8">
        <f t="shared" si="0"/>
        <v>18678.16</v>
      </c>
      <c r="F32" s="9">
        <f t="shared" si="4"/>
        <v>102729.88</v>
      </c>
      <c r="G32" s="9">
        <f t="shared" si="1"/>
        <v>305.84112149532712</v>
      </c>
      <c r="H32" s="9">
        <f t="shared" si="2"/>
        <v>4369.1588785046733</v>
      </c>
      <c r="I32" s="12">
        <f t="shared" si="6"/>
        <v>98054.88</v>
      </c>
      <c r="J32" s="9">
        <f t="shared" si="3"/>
        <v>102424.03887850468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17873.64</v>
      </c>
      <c r="B33" s="3">
        <v>1000</v>
      </c>
      <c r="C33" s="7">
        <v>29</v>
      </c>
      <c r="D33" s="8">
        <v>5.75</v>
      </c>
      <c r="E33" s="8">
        <f t="shared" si="0"/>
        <v>18873.64</v>
      </c>
      <c r="F33" s="9">
        <f>D33*E33</f>
        <v>108523.43</v>
      </c>
      <c r="G33" s="9">
        <f t="shared" si="1"/>
        <v>376.1682242990654</v>
      </c>
      <c r="H33" s="9">
        <f t="shared" si="2"/>
        <v>5373.8317757009345</v>
      </c>
      <c r="I33" s="8">
        <f t="shared" si="6"/>
        <v>102773.43</v>
      </c>
      <c r="J33" s="9">
        <f t="shared" si="3"/>
        <v>108147.26177570093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/>
      <c r="B34" s="17"/>
      <c r="C34" s="14">
        <v>30</v>
      </c>
      <c r="D34" s="12"/>
      <c r="E34" s="8">
        <f t="shared" si="0"/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2">
        <f t="shared" si="6"/>
        <v>0</v>
      </c>
      <c r="J34" s="9">
        <f t="shared" si="3"/>
        <v>0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/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150</v>
      </c>
      <c r="E36" s="10"/>
      <c r="F36" s="10">
        <f>SUM(F5:F35)</f>
        <v>2858114.17</v>
      </c>
      <c r="G36" s="10">
        <f>SUM(G5:G35)</f>
        <v>9061.5654205607461</v>
      </c>
      <c r="H36" s="10">
        <f>SUM(H5:H35)</f>
        <v>129450.93457943924</v>
      </c>
      <c r="I36" s="10">
        <f t="shared" ref="I36:K36" si="7">SUM(I5:I35)</f>
        <v>2719601.6700000004</v>
      </c>
      <c r="J36" s="10">
        <f t="shared" si="7"/>
        <v>2849052.6045794394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5748031496062992" right="0.1574803149606299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view="pageBreakPreview" zoomScaleNormal="100" zoomScaleSheetLayoutView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8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B3" s="3">
        <v>20250</v>
      </c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19344.16</v>
      </c>
      <c r="B5" s="3">
        <v>800</v>
      </c>
      <c r="C5" s="7">
        <v>1</v>
      </c>
      <c r="D5" s="8">
        <v>1.25</v>
      </c>
      <c r="E5" s="8">
        <f>$B$3+B5</f>
        <v>21050</v>
      </c>
      <c r="F5" s="9">
        <f>D5*E5</f>
        <v>26312.5</v>
      </c>
      <c r="G5" s="9">
        <f>(F5-I5)*7/107</f>
        <v>139.49626168224293</v>
      </c>
      <c r="H5" s="9">
        <f>F5-I5-G5</f>
        <v>1992.8037383177564</v>
      </c>
      <c r="I5" s="8">
        <f>A5*D5</f>
        <v>24180.2</v>
      </c>
      <c r="J5" s="9">
        <f>I5+H5</f>
        <v>26173.003738317759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19389.64</v>
      </c>
      <c r="B6" s="13">
        <v>700</v>
      </c>
      <c r="C6" s="14">
        <v>2</v>
      </c>
      <c r="D6" s="12">
        <v>3.75</v>
      </c>
      <c r="E6" s="8">
        <f t="shared" ref="E6:E34" si="0">$B$3+B6</f>
        <v>20950</v>
      </c>
      <c r="F6" s="9">
        <f>D6*E6</f>
        <v>78562.5</v>
      </c>
      <c r="G6" s="9">
        <f t="shared" ref="G6:G35" si="1">(F6-I6)*7/107</f>
        <v>382.79859813084153</v>
      </c>
      <c r="H6" s="9">
        <f t="shared" ref="H6:H35" si="2">F6-I6-G6</f>
        <v>5468.5514018691647</v>
      </c>
      <c r="I6" s="8">
        <f>A6*D6</f>
        <v>72711.149999999994</v>
      </c>
      <c r="J6" s="9">
        <f t="shared" ref="J6:J35" si="3">I6+H6</f>
        <v>78179.701401869155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/>
      <c r="C7" s="7">
        <v>3</v>
      </c>
      <c r="D7" s="8"/>
      <c r="E7" s="8">
        <f t="shared" si="0"/>
        <v>20250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19344.16</v>
      </c>
      <c r="B8" s="3">
        <v>800</v>
      </c>
      <c r="C8" s="7">
        <v>4</v>
      </c>
      <c r="D8" s="8">
        <v>2</v>
      </c>
      <c r="E8" s="8">
        <f t="shared" si="0"/>
        <v>21050</v>
      </c>
      <c r="F8" s="9">
        <f t="shared" ref="F8:F32" si="4">D8*E8</f>
        <v>42100</v>
      </c>
      <c r="G8" s="9">
        <f t="shared" si="1"/>
        <v>223.19401869158881</v>
      </c>
      <c r="H8" s="9">
        <f t="shared" si="2"/>
        <v>3188.4859813084113</v>
      </c>
      <c r="I8" s="8">
        <f t="shared" ref="I8:I13" si="5">A8*D8</f>
        <v>38688.32</v>
      </c>
      <c r="J8" s="9">
        <f t="shared" si="3"/>
        <v>41876.805981308411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2.25</v>
      </c>
      <c r="E9" s="8">
        <f t="shared" si="0"/>
        <v>20850</v>
      </c>
      <c r="F9" s="9">
        <f t="shared" si="4"/>
        <v>46912.5</v>
      </c>
      <c r="G9" s="9">
        <f t="shared" si="1"/>
        <v>228.34850467289726</v>
      </c>
      <c r="H9" s="9">
        <f t="shared" si="2"/>
        <v>3262.1214953271037</v>
      </c>
      <c r="I9" s="8">
        <f t="shared" si="5"/>
        <v>43422.03</v>
      </c>
      <c r="J9" s="9">
        <f t="shared" si="3"/>
        <v>46684.151495327103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19147.080000000002</v>
      </c>
      <c r="B10" s="3">
        <v>700</v>
      </c>
      <c r="C10" s="7">
        <v>6</v>
      </c>
      <c r="D10" s="8">
        <v>6.25</v>
      </c>
      <c r="E10" s="8">
        <f t="shared" si="0"/>
        <v>20950</v>
      </c>
      <c r="F10" s="9">
        <f t="shared" si="4"/>
        <v>130937.5</v>
      </c>
      <c r="G10" s="9">
        <f t="shared" si="1"/>
        <v>737.17523364485885</v>
      </c>
      <c r="H10" s="9">
        <f t="shared" si="2"/>
        <v>10531.074766355126</v>
      </c>
      <c r="I10" s="8">
        <f t="shared" si="5"/>
        <v>119669.25000000001</v>
      </c>
      <c r="J10" s="9">
        <f t="shared" si="3"/>
        <v>130200.32476635514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19147.080000000002</v>
      </c>
      <c r="B11" s="13">
        <v>850</v>
      </c>
      <c r="C11" s="14">
        <v>7</v>
      </c>
      <c r="D11" s="12">
        <v>2.5</v>
      </c>
      <c r="E11" s="8">
        <f t="shared" si="0"/>
        <v>21100</v>
      </c>
      <c r="F11" s="9">
        <f t="shared" si="4"/>
        <v>52750</v>
      </c>
      <c r="G11" s="9">
        <f t="shared" si="1"/>
        <v>319.40280373831746</v>
      </c>
      <c r="H11" s="9">
        <f t="shared" si="2"/>
        <v>4562.8971962616779</v>
      </c>
      <c r="I11" s="12">
        <f t="shared" si="5"/>
        <v>47867.700000000004</v>
      </c>
      <c r="J11" s="9">
        <f t="shared" si="3"/>
        <v>52430.597196261682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18904.52</v>
      </c>
      <c r="B12" s="3">
        <v>900</v>
      </c>
      <c r="C12" s="7">
        <v>8</v>
      </c>
      <c r="D12" s="8">
        <v>4.5</v>
      </c>
      <c r="E12" s="8">
        <f t="shared" si="0"/>
        <v>21150</v>
      </c>
      <c r="F12" s="9">
        <f t="shared" si="4"/>
        <v>95175</v>
      </c>
      <c r="G12" s="9">
        <f t="shared" si="1"/>
        <v>661.05252336448621</v>
      </c>
      <c r="H12" s="9">
        <f t="shared" si="2"/>
        <v>9443.6074766355177</v>
      </c>
      <c r="I12" s="8">
        <f t="shared" si="5"/>
        <v>85070.34</v>
      </c>
      <c r="J12" s="9">
        <f t="shared" si="3"/>
        <v>94513.947476635512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18904.52</v>
      </c>
      <c r="B13" s="13">
        <v>900</v>
      </c>
      <c r="C13" s="14">
        <v>9</v>
      </c>
      <c r="D13" s="12">
        <v>3.25</v>
      </c>
      <c r="E13" s="8">
        <f t="shared" si="0"/>
        <v>21150</v>
      </c>
      <c r="F13" s="9">
        <f t="shared" si="4"/>
        <v>68737.5</v>
      </c>
      <c r="G13" s="9">
        <f t="shared" si="1"/>
        <v>477.42682242990639</v>
      </c>
      <c r="H13" s="9">
        <f t="shared" si="2"/>
        <v>6820.383177570091</v>
      </c>
      <c r="I13" s="12">
        <f t="shared" si="5"/>
        <v>61439.69</v>
      </c>
      <c r="J13" s="9">
        <f t="shared" si="3"/>
        <v>68260.073177570099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/>
      <c r="C14" s="7">
        <v>10</v>
      </c>
      <c r="D14" s="8"/>
      <c r="E14" s="8">
        <f t="shared" si="0"/>
        <v>20250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18904.52</v>
      </c>
      <c r="B15" s="3">
        <v>850</v>
      </c>
      <c r="C15" s="7">
        <v>11</v>
      </c>
      <c r="D15" s="8">
        <v>2</v>
      </c>
      <c r="E15" s="8">
        <f t="shared" si="0"/>
        <v>21100</v>
      </c>
      <c r="F15" s="9">
        <f t="shared" si="4"/>
        <v>42200</v>
      </c>
      <c r="G15" s="9">
        <f t="shared" si="1"/>
        <v>287.25906542056072</v>
      </c>
      <c r="H15" s="9">
        <f t="shared" si="2"/>
        <v>4103.7009345794386</v>
      </c>
      <c r="I15" s="8">
        <f t="shared" ref="I15:I35" si="6">A15*D15</f>
        <v>37809.040000000001</v>
      </c>
      <c r="J15" s="9">
        <f t="shared" si="3"/>
        <v>41912.740934579437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18859.04</v>
      </c>
      <c r="B16" s="3">
        <v>700</v>
      </c>
      <c r="C16" s="7">
        <v>12</v>
      </c>
      <c r="D16" s="8">
        <v>2.25</v>
      </c>
      <c r="E16" s="8">
        <f t="shared" si="0"/>
        <v>20950</v>
      </c>
      <c r="F16" s="9">
        <f t="shared" si="4"/>
        <v>47137.5</v>
      </c>
      <c r="G16" s="9">
        <f t="shared" si="1"/>
        <v>307.78149532710256</v>
      </c>
      <c r="H16" s="9">
        <f t="shared" si="2"/>
        <v>4396.8785046728935</v>
      </c>
      <c r="I16" s="8">
        <f t="shared" si="6"/>
        <v>42432.840000000004</v>
      </c>
      <c r="J16" s="9">
        <f t="shared" si="3"/>
        <v>46829.718504672899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18798.400000000001</v>
      </c>
      <c r="B17" s="3">
        <v>800</v>
      </c>
      <c r="C17" s="7">
        <v>13</v>
      </c>
      <c r="D17" s="8">
        <v>6.5</v>
      </c>
      <c r="E17" s="8">
        <f t="shared" si="0"/>
        <v>21050</v>
      </c>
      <c r="F17" s="9">
        <f t="shared" si="4"/>
        <v>136825</v>
      </c>
      <c r="G17" s="9">
        <f t="shared" si="1"/>
        <v>957.45607476635473</v>
      </c>
      <c r="H17" s="9">
        <f t="shared" si="2"/>
        <v>13677.94392523364</v>
      </c>
      <c r="I17" s="8">
        <f t="shared" si="6"/>
        <v>122189.6</v>
      </c>
      <c r="J17" s="9">
        <f t="shared" si="3"/>
        <v>135867.54392523365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18950</v>
      </c>
      <c r="B18" s="13">
        <v>900</v>
      </c>
      <c r="C18" s="14">
        <v>14</v>
      </c>
      <c r="D18" s="12">
        <v>1.75</v>
      </c>
      <c r="E18" s="8">
        <f t="shared" si="0"/>
        <v>21150</v>
      </c>
      <c r="F18" s="9">
        <f t="shared" si="4"/>
        <v>37012.5</v>
      </c>
      <c r="G18" s="9">
        <f t="shared" si="1"/>
        <v>251.86915887850466</v>
      </c>
      <c r="H18" s="9">
        <f t="shared" si="2"/>
        <v>3598.1308411214955</v>
      </c>
      <c r="I18" s="12">
        <f t="shared" si="6"/>
        <v>33162.5</v>
      </c>
      <c r="J18" s="9">
        <f t="shared" si="3"/>
        <v>36760.630841121492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18904.52</v>
      </c>
      <c r="B19" s="3">
        <v>700</v>
      </c>
      <c r="C19" s="7">
        <v>15</v>
      </c>
      <c r="D19" s="8">
        <v>5.75</v>
      </c>
      <c r="E19" s="8">
        <f t="shared" si="0"/>
        <v>20950</v>
      </c>
      <c r="F19" s="9">
        <f t="shared" si="4"/>
        <v>120462.5</v>
      </c>
      <c r="G19" s="9">
        <f t="shared" si="1"/>
        <v>769.44457943925204</v>
      </c>
      <c r="H19" s="9">
        <f t="shared" si="2"/>
        <v>10992.065420560742</v>
      </c>
      <c r="I19" s="8">
        <f t="shared" si="6"/>
        <v>108700.99</v>
      </c>
      <c r="J19" s="9">
        <f t="shared" si="3"/>
        <v>119693.05542056075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18950</v>
      </c>
      <c r="B20" s="13">
        <v>700</v>
      </c>
      <c r="C20" s="14">
        <v>16</v>
      </c>
      <c r="D20" s="12">
        <v>3</v>
      </c>
      <c r="E20" s="8">
        <f t="shared" si="0"/>
        <v>20950</v>
      </c>
      <c r="F20" s="9">
        <f t="shared" si="4"/>
        <v>62850</v>
      </c>
      <c r="G20" s="9">
        <f t="shared" si="1"/>
        <v>392.52336448598129</v>
      </c>
      <c r="H20" s="9">
        <f t="shared" si="2"/>
        <v>5607.4766355140191</v>
      </c>
      <c r="I20" s="12">
        <f t="shared" si="6"/>
        <v>56850</v>
      </c>
      <c r="J20" s="9">
        <f t="shared" si="3"/>
        <v>62457.476635514016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/>
      <c r="C21" s="7">
        <v>17</v>
      </c>
      <c r="D21" s="8"/>
      <c r="E21" s="8">
        <f t="shared" si="0"/>
        <v>20250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18950</v>
      </c>
      <c r="B22" s="3">
        <v>700</v>
      </c>
      <c r="C22" s="7">
        <v>18</v>
      </c>
      <c r="D22" s="8">
        <v>2</v>
      </c>
      <c r="E22" s="8">
        <f t="shared" si="0"/>
        <v>20950</v>
      </c>
      <c r="F22" s="9">
        <f t="shared" si="4"/>
        <v>41900</v>
      </c>
      <c r="G22" s="9">
        <f t="shared" si="1"/>
        <v>261.68224299065423</v>
      </c>
      <c r="H22" s="9">
        <f t="shared" si="2"/>
        <v>3738.3177570093458</v>
      </c>
      <c r="I22" s="8">
        <f t="shared" si="6"/>
        <v>37900</v>
      </c>
      <c r="J22" s="9">
        <f t="shared" si="3"/>
        <v>41638.317757009347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19147.080000000002</v>
      </c>
      <c r="B23" s="3">
        <v>750</v>
      </c>
      <c r="C23" s="7">
        <v>19</v>
      </c>
      <c r="D23" s="8">
        <v>1.25</v>
      </c>
      <c r="E23" s="8">
        <f t="shared" si="0"/>
        <v>21000</v>
      </c>
      <c r="F23" s="9">
        <f t="shared" si="4"/>
        <v>26250</v>
      </c>
      <c r="G23" s="9">
        <f t="shared" si="1"/>
        <v>151.52383177570078</v>
      </c>
      <c r="H23" s="9">
        <f t="shared" si="2"/>
        <v>2164.6261682242971</v>
      </c>
      <c r="I23" s="8">
        <f t="shared" si="6"/>
        <v>23933.850000000002</v>
      </c>
      <c r="J23" s="9">
        <f t="shared" si="3"/>
        <v>26098.476168224301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19147.080000000002</v>
      </c>
      <c r="B24" s="3">
        <v>600</v>
      </c>
      <c r="C24" s="7">
        <v>20</v>
      </c>
      <c r="D24" s="8">
        <v>2.5</v>
      </c>
      <c r="E24" s="8">
        <f t="shared" si="0"/>
        <v>20850</v>
      </c>
      <c r="F24" s="9">
        <f t="shared" si="4"/>
        <v>52125</v>
      </c>
      <c r="G24" s="9">
        <f t="shared" si="1"/>
        <v>278.51495327102776</v>
      </c>
      <c r="H24" s="9">
        <f t="shared" si="2"/>
        <v>3978.7850467289677</v>
      </c>
      <c r="I24" s="8">
        <f t="shared" si="6"/>
        <v>47867.700000000004</v>
      </c>
      <c r="J24" s="9">
        <f t="shared" si="3"/>
        <v>51846.485046728973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19192.560000000001</v>
      </c>
      <c r="B25" s="13">
        <v>750</v>
      </c>
      <c r="C25" s="14">
        <v>21</v>
      </c>
      <c r="D25" s="12">
        <v>1</v>
      </c>
      <c r="E25" s="8">
        <f t="shared" si="0"/>
        <v>21000</v>
      </c>
      <c r="F25" s="9">
        <f t="shared" si="4"/>
        <v>21000</v>
      </c>
      <c r="G25" s="9">
        <f t="shared" si="1"/>
        <v>118.24373831775692</v>
      </c>
      <c r="H25" s="9">
        <f t="shared" si="2"/>
        <v>1689.1962616822418</v>
      </c>
      <c r="I25" s="12">
        <f t="shared" si="6"/>
        <v>19192.560000000001</v>
      </c>
      <c r="J25" s="9">
        <f t="shared" si="3"/>
        <v>20881.756261682243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19192.560000000001</v>
      </c>
      <c r="B26" s="3">
        <v>800</v>
      </c>
      <c r="C26" s="7">
        <v>22</v>
      </c>
      <c r="D26" s="8">
        <v>7</v>
      </c>
      <c r="E26" s="8">
        <f t="shared" si="0"/>
        <v>21050</v>
      </c>
      <c r="F26" s="9">
        <f t="shared" si="4"/>
        <v>147350</v>
      </c>
      <c r="G26" s="9">
        <f t="shared" si="1"/>
        <v>850.60336448598048</v>
      </c>
      <c r="H26" s="9">
        <f t="shared" si="2"/>
        <v>12151.476635514007</v>
      </c>
      <c r="I26" s="8">
        <f t="shared" si="6"/>
        <v>134347.92000000001</v>
      </c>
      <c r="J26" s="9">
        <f t="shared" si="3"/>
        <v>146499.39663551401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19298.68</v>
      </c>
      <c r="B27" s="13">
        <v>650</v>
      </c>
      <c r="C27" s="14">
        <v>23</v>
      </c>
      <c r="D27" s="12">
        <v>3.75</v>
      </c>
      <c r="E27" s="8">
        <f t="shared" si="0"/>
        <v>20900</v>
      </c>
      <c r="F27" s="9">
        <f t="shared" si="4"/>
        <v>78375</v>
      </c>
      <c r="G27" s="9">
        <f t="shared" si="1"/>
        <v>392.84719626168203</v>
      </c>
      <c r="H27" s="9">
        <f t="shared" si="2"/>
        <v>5612.1028037383148</v>
      </c>
      <c r="I27" s="12">
        <f t="shared" si="6"/>
        <v>72370.05</v>
      </c>
      <c r="J27" s="9">
        <f t="shared" si="3"/>
        <v>77982.15280373831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/>
      <c r="C28" s="7">
        <v>24</v>
      </c>
      <c r="D28" s="8"/>
      <c r="E28" s="8">
        <f t="shared" si="0"/>
        <v>20250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19298.68</v>
      </c>
      <c r="B29" s="3">
        <v>850</v>
      </c>
      <c r="C29" s="7">
        <v>25</v>
      </c>
      <c r="D29" s="8">
        <v>1.25</v>
      </c>
      <c r="E29" s="8">
        <f t="shared" si="0"/>
        <v>21100</v>
      </c>
      <c r="F29" s="9">
        <f t="shared" si="4"/>
        <v>26375</v>
      </c>
      <c r="G29" s="9">
        <f t="shared" si="1"/>
        <v>147.30420560747672</v>
      </c>
      <c r="H29" s="9">
        <f t="shared" si="2"/>
        <v>2104.3457943925246</v>
      </c>
      <c r="I29" s="8">
        <f t="shared" si="6"/>
        <v>24123.35</v>
      </c>
      <c r="J29" s="9">
        <f t="shared" si="3"/>
        <v>26227.695794392523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19389.64</v>
      </c>
      <c r="B30" s="3">
        <v>900</v>
      </c>
      <c r="C30" s="7">
        <v>26</v>
      </c>
      <c r="D30" s="8">
        <v>5</v>
      </c>
      <c r="E30" s="8">
        <f t="shared" si="0"/>
        <v>21150</v>
      </c>
      <c r="F30" s="9">
        <f t="shared" si="4"/>
        <v>105750</v>
      </c>
      <c r="G30" s="9">
        <f t="shared" si="1"/>
        <v>575.81869158878521</v>
      </c>
      <c r="H30" s="9">
        <f t="shared" si="2"/>
        <v>8225.9813084112175</v>
      </c>
      <c r="I30" s="8">
        <f t="shared" si="6"/>
        <v>96948.2</v>
      </c>
      <c r="J30" s="9">
        <f t="shared" si="3"/>
        <v>105174.18130841121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19495.759999999998</v>
      </c>
      <c r="B31" s="3">
        <v>800</v>
      </c>
      <c r="C31" s="7">
        <v>27</v>
      </c>
      <c r="D31" s="8">
        <v>1.25</v>
      </c>
      <c r="E31" s="8">
        <f t="shared" si="0"/>
        <v>21050</v>
      </c>
      <c r="F31" s="9">
        <f t="shared" si="4"/>
        <v>26312.5</v>
      </c>
      <c r="G31" s="9">
        <f t="shared" si="1"/>
        <v>127.09906542056093</v>
      </c>
      <c r="H31" s="9">
        <f t="shared" si="2"/>
        <v>1815.700934579442</v>
      </c>
      <c r="I31" s="8">
        <f t="shared" si="6"/>
        <v>24369.699999999997</v>
      </c>
      <c r="J31" s="9">
        <f t="shared" si="3"/>
        <v>26185.40093457944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19541.240000000002</v>
      </c>
      <c r="B32" s="13">
        <v>850</v>
      </c>
      <c r="C32" s="14">
        <v>28</v>
      </c>
      <c r="D32" s="12">
        <v>1</v>
      </c>
      <c r="E32" s="8">
        <f t="shared" si="0"/>
        <v>21100</v>
      </c>
      <c r="F32" s="9">
        <f t="shared" si="4"/>
        <v>21100</v>
      </c>
      <c r="G32" s="9">
        <f t="shared" si="1"/>
        <v>101.97495327102793</v>
      </c>
      <c r="H32" s="9">
        <f t="shared" si="2"/>
        <v>1456.7850467289704</v>
      </c>
      <c r="I32" s="12">
        <f t="shared" si="6"/>
        <v>19541.240000000002</v>
      </c>
      <c r="J32" s="9">
        <f t="shared" si="3"/>
        <v>20998.025046728973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19586.72</v>
      </c>
      <c r="B33" s="3">
        <v>700</v>
      </c>
      <c r="C33" s="7">
        <v>29</v>
      </c>
      <c r="D33" s="8">
        <v>1.5</v>
      </c>
      <c r="E33" s="8">
        <f t="shared" si="0"/>
        <v>20950</v>
      </c>
      <c r="F33" s="9">
        <f>D33*E33</f>
        <v>31425</v>
      </c>
      <c r="G33" s="9">
        <f t="shared" si="1"/>
        <v>133.77981308411202</v>
      </c>
      <c r="H33" s="9">
        <f t="shared" si="2"/>
        <v>1911.1401869158863</v>
      </c>
      <c r="I33" s="8">
        <f t="shared" si="6"/>
        <v>29380.080000000002</v>
      </c>
      <c r="J33" s="9">
        <f t="shared" si="3"/>
        <v>31291.220186915889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19647.36</v>
      </c>
      <c r="B34" s="17">
        <v>750</v>
      </c>
      <c r="C34" s="14">
        <v>30</v>
      </c>
      <c r="D34" s="12">
        <v>5.5</v>
      </c>
      <c r="E34" s="8">
        <f t="shared" si="0"/>
        <v>21000</v>
      </c>
      <c r="F34" s="9">
        <f>D34*E34</f>
        <v>115500</v>
      </c>
      <c r="G34" s="9">
        <f t="shared" si="1"/>
        <v>486.69757009345727</v>
      </c>
      <c r="H34" s="9">
        <f t="shared" si="2"/>
        <v>6952.8224299065323</v>
      </c>
      <c r="I34" s="12">
        <f t="shared" si="6"/>
        <v>108060.48000000001</v>
      </c>
      <c r="J34" s="9">
        <f t="shared" si="3"/>
        <v>115013.30242990654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>
        <v>31</v>
      </c>
      <c r="D35" s="12"/>
      <c r="E35" s="8"/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80</v>
      </c>
      <c r="E36" s="10">
        <f t="shared" si="7"/>
        <v>627500</v>
      </c>
      <c r="F36" s="10">
        <f t="shared" si="7"/>
        <v>1681437.5</v>
      </c>
      <c r="G36" s="10">
        <f t="shared" si="7"/>
        <v>9761.3181308411222</v>
      </c>
      <c r="H36" s="10">
        <f>SUM(H5:H35)</f>
        <v>139447.40186915878</v>
      </c>
      <c r="I36" s="10">
        <f t="shared" si="7"/>
        <v>1532228.78</v>
      </c>
      <c r="J36" s="10">
        <f t="shared" si="7"/>
        <v>1671676.1818691592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15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B3" s="3">
        <v>19960</v>
      </c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19647.36</v>
      </c>
      <c r="B5" s="3">
        <v>800</v>
      </c>
      <c r="C5" s="7">
        <v>1</v>
      </c>
      <c r="D5" s="8">
        <v>2.5</v>
      </c>
      <c r="E5" s="8">
        <f>$B$3+B5</f>
        <v>20760</v>
      </c>
      <c r="F5" s="9">
        <f>D5*E5</f>
        <v>51900</v>
      </c>
      <c r="G5" s="9">
        <f>(F5-I5)*7/107</f>
        <v>181.97383177570083</v>
      </c>
      <c r="H5" s="9">
        <f>F5-I5-G5</f>
        <v>2599.6261682242975</v>
      </c>
      <c r="I5" s="8">
        <f>A5*D5</f>
        <v>49118.400000000001</v>
      </c>
      <c r="J5" s="9">
        <f>I5+H5</f>
        <v>51718.0261682243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19692.84</v>
      </c>
      <c r="B6" s="13">
        <v>700</v>
      </c>
      <c r="C6" s="14">
        <v>2</v>
      </c>
      <c r="D6" s="12">
        <v>7.5</v>
      </c>
      <c r="E6" s="8">
        <f t="shared" ref="E6:E35" si="0">$B$3+B6</f>
        <v>20660</v>
      </c>
      <c r="F6" s="9">
        <f>D6*E6</f>
        <v>154950</v>
      </c>
      <c r="G6" s="9">
        <f t="shared" ref="G6:G35" si="1">(F6-I6)*7/107</f>
        <v>474.54112149532784</v>
      </c>
      <c r="H6" s="9">
        <f t="shared" ref="H6:H35" si="2">F6-I6-G6</f>
        <v>6779.1588785046843</v>
      </c>
      <c r="I6" s="8">
        <f>A6*D6</f>
        <v>147696.29999999999</v>
      </c>
      <c r="J6" s="9">
        <f t="shared" ref="J6:J35" si="3">I6+H6</f>
        <v>154475.45887850467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19783.8</v>
      </c>
      <c r="B7" s="3">
        <v>500</v>
      </c>
      <c r="C7" s="7">
        <v>3</v>
      </c>
      <c r="D7" s="8">
        <v>5</v>
      </c>
      <c r="E7" s="8">
        <f t="shared" si="0"/>
        <v>20460</v>
      </c>
      <c r="F7" s="9">
        <f>D7*E7</f>
        <v>102300</v>
      </c>
      <c r="G7" s="9">
        <f t="shared" si="1"/>
        <v>221.18691588785046</v>
      </c>
      <c r="H7" s="9">
        <f t="shared" si="2"/>
        <v>3159.8130841121497</v>
      </c>
      <c r="I7" s="8">
        <f>A7*D7</f>
        <v>98919</v>
      </c>
      <c r="J7" s="9">
        <f t="shared" si="3"/>
        <v>102078.81308411215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19586.72</v>
      </c>
      <c r="B8" s="3">
        <v>800</v>
      </c>
      <c r="C8" s="7">
        <v>4</v>
      </c>
      <c r="D8" s="8">
        <v>4</v>
      </c>
      <c r="E8" s="8">
        <f t="shared" si="0"/>
        <v>20760</v>
      </c>
      <c r="F8" s="9">
        <f t="shared" ref="F8:F32" si="4">D8*E8</f>
        <v>83040</v>
      </c>
      <c r="G8" s="9">
        <f t="shared" si="1"/>
        <v>307.02654205607445</v>
      </c>
      <c r="H8" s="9">
        <f t="shared" si="2"/>
        <v>4386.0934579439208</v>
      </c>
      <c r="I8" s="8">
        <f t="shared" ref="I8:I13" si="5">A8*D8</f>
        <v>78346.880000000005</v>
      </c>
      <c r="J8" s="9">
        <f t="shared" si="3"/>
        <v>82732.973457943925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19692.84</v>
      </c>
      <c r="B9" s="3">
        <v>600</v>
      </c>
      <c r="C9" s="7">
        <v>5</v>
      </c>
      <c r="D9" s="8">
        <v>4.5</v>
      </c>
      <c r="E9" s="8">
        <f t="shared" si="0"/>
        <v>20560</v>
      </c>
      <c r="F9" s="9">
        <f t="shared" si="4"/>
        <v>92520</v>
      </c>
      <c r="G9" s="9">
        <f t="shared" si="1"/>
        <v>255.28542056074775</v>
      </c>
      <c r="H9" s="9">
        <f t="shared" si="2"/>
        <v>3646.9345794392534</v>
      </c>
      <c r="I9" s="8">
        <f t="shared" si="5"/>
        <v>88617.78</v>
      </c>
      <c r="J9" s="9">
        <f t="shared" si="3"/>
        <v>92264.714579439256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10.5</v>
      </c>
      <c r="E10" s="8">
        <f t="shared" si="0"/>
        <v>20660</v>
      </c>
      <c r="F10" s="9">
        <f t="shared" si="4"/>
        <v>216930</v>
      </c>
      <c r="G10" s="9">
        <f t="shared" si="1"/>
        <v>664.35757009345753</v>
      </c>
      <c r="H10" s="9">
        <f t="shared" si="2"/>
        <v>9490.822429906535</v>
      </c>
      <c r="I10" s="8">
        <f t="shared" si="5"/>
        <v>206774.82</v>
      </c>
      <c r="J10" s="9">
        <f t="shared" si="3"/>
        <v>216265.64242990655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/>
      <c r="C11" s="14">
        <v>7</v>
      </c>
      <c r="D11" s="12"/>
      <c r="E11" s="8">
        <f t="shared" si="0"/>
        <v>19960</v>
      </c>
      <c r="F11" s="9">
        <f t="shared" si="4"/>
        <v>0</v>
      </c>
      <c r="G11" s="9">
        <f t="shared" si="1"/>
        <v>0</v>
      </c>
      <c r="H11" s="9">
        <f t="shared" si="2"/>
        <v>0</v>
      </c>
      <c r="I11" s="12">
        <f t="shared" si="5"/>
        <v>0</v>
      </c>
      <c r="J11" s="9">
        <f t="shared" si="3"/>
        <v>0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19692.84</v>
      </c>
      <c r="B12" s="3">
        <v>900</v>
      </c>
      <c r="C12" s="7">
        <v>8</v>
      </c>
      <c r="D12" s="8">
        <v>8.5</v>
      </c>
      <c r="E12" s="8">
        <f t="shared" si="0"/>
        <v>20860</v>
      </c>
      <c r="F12" s="9">
        <f t="shared" si="4"/>
        <v>177310</v>
      </c>
      <c r="G12" s="9">
        <f t="shared" si="1"/>
        <v>649.0282242990645</v>
      </c>
      <c r="H12" s="9">
        <f t="shared" si="2"/>
        <v>9271.8317757009208</v>
      </c>
      <c r="I12" s="8">
        <f t="shared" si="5"/>
        <v>167389.14000000001</v>
      </c>
      <c r="J12" s="9">
        <f t="shared" si="3"/>
        <v>176660.97177570092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19692.84</v>
      </c>
      <c r="B13" s="13">
        <v>900</v>
      </c>
      <c r="C13" s="14">
        <v>9</v>
      </c>
      <c r="D13" s="12">
        <v>6.5</v>
      </c>
      <c r="E13" s="8">
        <f t="shared" si="0"/>
        <v>20860</v>
      </c>
      <c r="F13" s="9">
        <f t="shared" si="4"/>
        <v>135590</v>
      </c>
      <c r="G13" s="9">
        <f t="shared" si="1"/>
        <v>496.31570093457901</v>
      </c>
      <c r="H13" s="9">
        <f t="shared" si="2"/>
        <v>7090.2242990654149</v>
      </c>
      <c r="I13" s="12">
        <f t="shared" si="5"/>
        <v>128003.46</v>
      </c>
      <c r="J13" s="9">
        <f t="shared" si="3"/>
        <v>135093.68429906541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19586.72</v>
      </c>
      <c r="B14" s="3">
        <v>800</v>
      </c>
      <c r="C14" s="7">
        <v>10</v>
      </c>
      <c r="D14" s="8">
        <v>1.5</v>
      </c>
      <c r="E14" s="8">
        <f t="shared" si="0"/>
        <v>20760</v>
      </c>
      <c r="F14" s="9">
        <f t="shared" si="4"/>
        <v>31140</v>
      </c>
      <c r="G14" s="9">
        <f t="shared" si="1"/>
        <v>115.13495327102792</v>
      </c>
      <c r="H14" s="9">
        <f t="shared" si="2"/>
        <v>1644.7850467289704</v>
      </c>
      <c r="I14" s="8">
        <f>A14*D14</f>
        <v>29380.080000000002</v>
      </c>
      <c r="J14" s="9">
        <f t="shared" si="3"/>
        <v>31024.865046728974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19586.72</v>
      </c>
      <c r="B15" s="3">
        <v>850</v>
      </c>
      <c r="C15" s="7">
        <v>11</v>
      </c>
      <c r="D15" s="8">
        <v>4</v>
      </c>
      <c r="E15" s="8">
        <f t="shared" si="0"/>
        <v>20810</v>
      </c>
      <c r="F15" s="9">
        <f t="shared" si="4"/>
        <v>83240</v>
      </c>
      <c r="G15" s="9">
        <f t="shared" si="1"/>
        <v>320.11065420560715</v>
      </c>
      <c r="H15" s="9">
        <f t="shared" si="2"/>
        <v>4573.0093457943885</v>
      </c>
      <c r="I15" s="8">
        <f t="shared" ref="I15:I35" si="6">A15*D15</f>
        <v>78346.880000000005</v>
      </c>
      <c r="J15" s="9">
        <f t="shared" si="3"/>
        <v>82919.889345794392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19586.72</v>
      </c>
      <c r="B16" s="3">
        <v>700</v>
      </c>
      <c r="C16" s="7">
        <v>12</v>
      </c>
      <c r="D16" s="8">
        <v>4.5</v>
      </c>
      <c r="E16" s="8">
        <f t="shared" si="0"/>
        <v>20660</v>
      </c>
      <c r="F16" s="9">
        <f t="shared" si="4"/>
        <v>92970</v>
      </c>
      <c r="G16" s="9">
        <f t="shared" si="1"/>
        <v>315.96560747663517</v>
      </c>
      <c r="H16" s="9">
        <f t="shared" si="2"/>
        <v>4513.7943925233594</v>
      </c>
      <c r="I16" s="8">
        <f t="shared" si="6"/>
        <v>88140.24</v>
      </c>
      <c r="J16" s="9">
        <f t="shared" si="3"/>
        <v>92654.034392523361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19738.32</v>
      </c>
      <c r="B17" s="3">
        <v>800</v>
      </c>
      <c r="C17" s="7">
        <v>13</v>
      </c>
      <c r="D17" s="8">
        <v>13</v>
      </c>
      <c r="E17" s="8">
        <f t="shared" si="0"/>
        <v>20760</v>
      </c>
      <c r="F17" s="9">
        <f t="shared" si="4"/>
        <v>269880</v>
      </c>
      <c r="G17" s="9">
        <f t="shared" si="1"/>
        <v>868.90542056074742</v>
      </c>
      <c r="H17" s="9">
        <f t="shared" si="2"/>
        <v>12412.934579439248</v>
      </c>
      <c r="I17" s="8">
        <f t="shared" si="6"/>
        <v>256598.16</v>
      </c>
      <c r="J17" s="9">
        <f t="shared" si="3"/>
        <v>269011.09457943926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/>
      <c r="C18" s="14">
        <v>14</v>
      </c>
      <c r="D18" s="12"/>
      <c r="E18" s="8">
        <f t="shared" si="0"/>
        <v>19960</v>
      </c>
      <c r="F18" s="9">
        <f t="shared" si="4"/>
        <v>0</v>
      </c>
      <c r="G18" s="9">
        <f t="shared" si="1"/>
        <v>0</v>
      </c>
      <c r="H18" s="9">
        <f t="shared" si="2"/>
        <v>0</v>
      </c>
      <c r="I18" s="12">
        <f t="shared" si="6"/>
        <v>0</v>
      </c>
      <c r="J18" s="9">
        <f t="shared" si="3"/>
        <v>0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19783.8</v>
      </c>
      <c r="B19" s="3">
        <v>700</v>
      </c>
      <c r="C19" s="7">
        <v>15</v>
      </c>
      <c r="D19" s="8">
        <v>11.5</v>
      </c>
      <c r="E19" s="8">
        <f t="shared" si="0"/>
        <v>20660</v>
      </c>
      <c r="F19" s="9">
        <f t="shared" si="4"/>
        <v>237590</v>
      </c>
      <c r="G19" s="9">
        <f t="shared" si="1"/>
        <v>659.19719626168342</v>
      </c>
      <c r="H19" s="9">
        <f t="shared" si="2"/>
        <v>9417.1028037383348</v>
      </c>
      <c r="I19" s="8">
        <f t="shared" si="6"/>
        <v>227513.69999999998</v>
      </c>
      <c r="J19" s="9">
        <f t="shared" si="3"/>
        <v>236930.8028037383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19783.8</v>
      </c>
      <c r="B20" s="13">
        <v>700</v>
      </c>
      <c r="C20" s="14">
        <v>16</v>
      </c>
      <c r="D20" s="12">
        <v>6</v>
      </c>
      <c r="E20" s="8">
        <f t="shared" si="0"/>
        <v>20660</v>
      </c>
      <c r="F20" s="9">
        <f t="shared" si="4"/>
        <v>123960</v>
      </c>
      <c r="G20" s="9">
        <f t="shared" si="1"/>
        <v>343.9289719626176</v>
      </c>
      <c r="H20" s="9">
        <f t="shared" si="2"/>
        <v>4913.271028037394</v>
      </c>
      <c r="I20" s="12">
        <f t="shared" si="6"/>
        <v>118702.79999999999</v>
      </c>
      <c r="J20" s="9">
        <f t="shared" si="3"/>
        <v>123616.07102803738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19783.8</v>
      </c>
      <c r="B21" s="3">
        <v>900</v>
      </c>
      <c r="C21" s="7">
        <v>17</v>
      </c>
      <c r="D21" s="8">
        <v>3.5</v>
      </c>
      <c r="E21" s="8">
        <f t="shared" si="0"/>
        <v>20860</v>
      </c>
      <c r="F21" s="9">
        <f t="shared" si="4"/>
        <v>73010</v>
      </c>
      <c r="G21" s="9">
        <f t="shared" si="1"/>
        <v>246.41962616822411</v>
      </c>
      <c r="H21" s="9">
        <f t="shared" si="2"/>
        <v>3520.280373831773</v>
      </c>
      <c r="I21" s="8">
        <f t="shared" si="6"/>
        <v>69243.3</v>
      </c>
      <c r="J21" s="9">
        <f t="shared" si="3"/>
        <v>72763.580373831777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19647.36</v>
      </c>
      <c r="B22" s="3">
        <v>700</v>
      </c>
      <c r="C22" s="7">
        <v>18</v>
      </c>
      <c r="D22" s="8">
        <v>4</v>
      </c>
      <c r="E22" s="8">
        <f t="shared" si="0"/>
        <v>20660</v>
      </c>
      <c r="F22" s="9">
        <f t="shared" si="4"/>
        <v>82640</v>
      </c>
      <c r="G22" s="9">
        <f t="shared" si="1"/>
        <v>264.98990654205591</v>
      </c>
      <c r="H22" s="9">
        <f t="shared" si="2"/>
        <v>3785.5700934579418</v>
      </c>
      <c r="I22" s="8">
        <f t="shared" si="6"/>
        <v>78589.440000000002</v>
      </c>
      <c r="J22" s="9">
        <f t="shared" si="3"/>
        <v>82375.010093457939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19692.84</v>
      </c>
      <c r="B23" s="3">
        <v>750</v>
      </c>
      <c r="C23" s="7">
        <v>19</v>
      </c>
      <c r="D23" s="8">
        <v>2.5</v>
      </c>
      <c r="E23" s="8">
        <f t="shared" si="0"/>
        <v>20710</v>
      </c>
      <c r="F23" s="9">
        <f t="shared" si="4"/>
        <v>51775</v>
      </c>
      <c r="G23" s="9">
        <f t="shared" si="1"/>
        <v>166.35794392523374</v>
      </c>
      <c r="H23" s="9">
        <f t="shared" si="2"/>
        <v>2376.5420560747675</v>
      </c>
      <c r="I23" s="8">
        <f t="shared" si="6"/>
        <v>49232.1</v>
      </c>
      <c r="J23" s="9">
        <f t="shared" si="3"/>
        <v>51608.642056074765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19692.84</v>
      </c>
      <c r="B24" s="3">
        <v>600</v>
      </c>
      <c r="C24" s="7">
        <v>20</v>
      </c>
      <c r="D24" s="8">
        <v>5</v>
      </c>
      <c r="E24" s="8">
        <f t="shared" si="0"/>
        <v>20560</v>
      </c>
      <c r="F24" s="9">
        <f t="shared" si="4"/>
        <v>102800</v>
      </c>
      <c r="G24" s="9">
        <f t="shared" si="1"/>
        <v>283.65046728971981</v>
      </c>
      <c r="H24" s="9">
        <f t="shared" si="2"/>
        <v>4052.149532710283</v>
      </c>
      <c r="I24" s="8">
        <f t="shared" si="6"/>
        <v>98464.2</v>
      </c>
      <c r="J24" s="9">
        <f t="shared" si="3"/>
        <v>102516.34953271029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/>
      <c r="C25" s="14">
        <v>21</v>
      </c>
      <c r="D25" s="12"/>
      <c r="E25" s="8">
        <f t="shared" si="0"/>
        <v>19960</v>
      </c>
      <c r="F25" s="9">
        <f t="shared" si="4"/>
        <v>0</v>
      </c>
      <c r="G25" s="9">
        <f t="shared" si="1"/>
        <v>0</v>
      </c>
      <c r="H25" s="9">
        <f t="shared" si="2"/>
        <v>0</v>
      </c>
      <c r="I25" s="12">
        <f t="shared" si="6"/>
        <v>0</v>
      </c>
      <c r="J25" s="9">
        <f t="shared" si="3"/>
        <v>0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19692.84</v>
      </c>
      <c r="B26" s="3">
        <v>800</v>
      </c>
      <c r="C26" s="7">
        <v>22</v>
      </c>
      <c r="D26" s="8">
        <v>12</v>
      </c>
      <c r="E26" s="8">
        <f t="shared" si="0"/>
        <v>20760</v>
      </c>
      <c r="F26" s="9">
        <f t="shared" si="4"/>
        <v>249120</v>
      </c>
      <c r="G26" s="9">
        <f t="shared" si="1"/>
        <v>837.77046728971857</v>
      </c>
      <c r="H26" s="9">
        <f t="shared" si="2"/>
        <v>11968.149532710266</v>
      </c>
      <c r="I26" s="8">
        <f t="shared" si="6"/>
        <v>236314.08000000002</v>
      </c>
      <c r="J26" s="9">
        <f t="shared" si="3"/>
        <v>248282.22953271028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19692.84</v>
      </c>
      <c r="B27" s="13">
        <v>650</v>
      </c>
      <c r="C27" s="14">
        <v>23</v>
      </c>
      <c r="D27" s="12">
        <v>7.5</v>
      </c>
      <c r="E27" s="8">
        <f t="shared" si="0"/>
        <v>20610</v>
      </c>
      <c r="F27" s="9">
        <f t="shared" si="4"/>
        <v>154575</v>
      </c>
      <c r="G27" s="9">
        <f t="shared" si="1"/>
        <v>450.00841121495404</v>
      </c>
      <c r="H27" s="9">
        <f t="shared" si="2"/>
        <v>6428.6915887850573</v>
      </c>
      <c r="I27" s="12">
        <f t="shared" si="6"/>
        <v>147696.29999999999</v>
      </c>
      <c r="J27" s="9">
        <f t="shared" si="3"/>
        <v>154124.99158878505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19692.84</v>
      </c>
      <c r="B28" s="3">
        <v>750</v>
      </c>
      <c r="C28" s="7">
        <v>24</v>
      </c>
      <c r="D28" s="8">
        <v>2</v>
      </c>
      <c r="E28" s="8">
        <f t="shared" si="0"/>
        <v>20710</v>
      </c>
      <c r="F28" s="9">
        <f t="shared" si="4"/>
        <v>41420</v>
      </c>
      <c r="G28" s="9">
        <f t="shared" si="1"/>
        <v>133.0863551401869</v>
      </c>
      <c r="H28" s="9">
        <f t="shared" si="2"/>
        <v>1901.2336448598128</v>
      </c>
      <c r="I28" s="8">
        <f t="shared" si="6"/>
        <v>39385.68</v>
      </c>
      <c r="J28" s="9">
        <f t="shared" si="3"/>
        <v>41286.913644859815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19783.8</v>
      </c>
      <c r="B29" s="3">
        <v>850</v>
      </c>
      <c r="C29" s="7">
        <v>25</v>
      </c>
      <c r="D29" s="8">
        <v>2.5</v>
      </c>
      <c r="E29" s="8">
        <f t="shared" si="0"/>
        <v>20810</v>
      </c>
      <c r="F29" s="9">
        <f t="shared" si="4"/>
        <v>52025</v>
      </c>
      <c r="G29" s="9">
        <f t="shared" si="1"/>
        <v>167.83644859813083</v>
      </c>
      <c r="H29" s="9">
        <f t="shared" si="2"/>
        <v>2397.663551401869</v>
      </c>
      <c r="I29" s="8">
        <f t="shared" si="6"/>
        <v>49459.5</v>
      </c>
      <c r="J29" s="9">
        <f t="shared" si="3"/>
        <v>51857.163551401871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19692.84</v>
      </c>
      <c r="B30" s="3">
        <v>900</v>
      </c>
      <c r="C30" s="7">
        <v>26</v>
      </c>
      <c r="D30" s="8">
        <v>8</v>
      </c>
      <c r="E30" s="8">
        <f t="shared" si="0"/>
        <v>20860</v>
      </c>
      <c r="F30" s="9">
        <f t="shared" si="4"/>
        <v>166880</v>
      </c>
      <c r="G30" s="9">
        <f t="shared" si="1"/>
        <v>610.8500934579439</v>
      </c>
      <c r="H30" s="9">
        <f t="shared" si="2"/>
        <v>8726.4299065420546</v>
      </c>
      <c r="I30" s="8">
        <f t="shared" si="6"/>
        <v>157542.72</v>
      </c>
      <c r="J30" s="9">
        <f t="shared" si="3"/>
        <v>166269.14990654206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19647.36</v>
      </c>
      <c r="B31" s="3">
        <v>800</v>
      </c>
      <c r="C31" s="7">
        <v>27</v>
      </c>
      <c r="D31" s="8">
        <v>2.5</v>
      </c>
      <c r="E31" s="8">
        <f t="shared" si="0"/>
        <v>20760</v>
      </c>
      <c r="F31" s="9">
        <f t="shared" si="4"/>
        <v>51900</v>
      </c>
      <c r="G31" s="9">
        <f t="shared" si="1"/>
        <v>181.97383177570083</v>
      </c>
      <c r="H31" s="9">
        <f t="shared" si="2"/>
        <v>2599.6261682242975</v>
      </c>
      <c r="I31" s="8">
        <f t="shared" si="6"/>
        <v>49118.400000000001</v>
      </c>
      <c r="J31" s="9">
        <f t="shared" si="3"/>
        <v>51718.0261682243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/>
      <c r="C32" s="14">
        <v>28</v>
      </c>
      <c r="D32" s="12"/>
      <c r="E32" s="8">
        <f t="shared" si="0"/>
        <v>19960</v>
      </c>
      <c r="F32" s="9">
        <f t="shared" si="4"/>
        <v>0</v>
      </c>
      <c r="G32" s="9">
        <f t="shared" si="1"/>
        <v>0</v>
      </c>
      <c r="H32" s="9">
        <f t="shared" si="2"/>
        <v>0</v>
      </c>
      <c r="I32" s="12">
        <f t="shared" si="6"/>
        <v>0</v>
      </c>
      <c r="J32" s="9">
        <f t="shared" si="3"/>
        <v>0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19586.72</v>
      </c>
      <c r="B33" s="3">
        <v>700</v>
      </c>
      <c r="C33" s="7">
        <v>29</v>
      </c>
      <c r="D33" s="8">
        <v>3</v>
      </c>
      <c r="E33" s="8">
        <f t="shared" si="0"/>
        <v>20660</v>
      </c>
      <c r="F33" s="9">
        <f>D33*E33</f>
        <v>61980</v>
      </c>
      <c r="G33" s="9">
        <f t="shared" si="1"/>
        <v>210.64373831775677</v>
      </c>
      <c r="H33" s="9">
        <f t="shared" si="2"/>
        <v>3009.1962616822398</v>
      </c>
      <c r="I33" s="8">
        <f t="shared" si="6"/>
        <v>58760.160000000003</v>
      </c>
      <c r="J33" s="9">
        <f t="shared" si="3"/>
        <v>61769.356261682246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19495.759999999998</v>
      </c>
      <c r="B34" s="17">
        <v>750</v>
      </c>
      <c r="C34" s="14">
        <v>30</v>
      </c>
      <c r="D34" s="12">
        <v>6</v>
      </c>
      <c r="E34" s="8">
        <f t="shared" si="0"/>
        <v>20710</v>
      </c>
      <c r="F34" s="9">
        <f>D34*E34</f>
        <v>124260</v>
      </c>
      <c r="G34" s="9">
        <f t="shared" si="1"/>
        <v>476.61757009345808</v>
      </c>
      <c r="H34" s="9">
        <f t="shared" si="2"/>
        <v>6808.8224299065441</v>
      </c>
      <c r="I34" s="12">
        <f t="shared" si="6"/>
        <v>116974.56</v>
      </c>
      <c r="J34" s="9">
        <f t="shared" si="3"/>
        <v>123783.38242990655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19495.759999999998</v>
      </c>
      <c r="B35" s="17">
        <v>850</v>
      </c>
      <c r="C35" s="14">
        <v>31</v>
      </c>
      <c r="D35" s="12">
        <v>2</v>
      </c>
      <c r="E35" s="8">
        <f t="shared" si="0"/>
        <v>20810</v>
      </c>
      <c r="F35" s="9">
        <f>D35*E35</f>
        <v>41620</v>
      </c>
      <c r="G35" s="9">
        <f t="shared" si="1"/>
        <v>171.9566355140189</v>
      </c>
      <c r="H35" s="9">
        <f t="shared" si="2"/>
        <v>2456.5233644859845</v>
      </c>
      <c r="I35" s="12">
        <f t="shared" si="6"/>
        <v>38991.519999999997</v>
      </c>
      <c r="J35" s="9">
        <f t="shared" si="3"/>
        <v>41448.04336448598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150</v>
      </c>
      <c r="E36" s="10">
        <f t="shared" si="7"/>
        <v>639210</v>
      </c>
      <c r="F36" s="10">
        <f t="shared" si="7"/>
        <v>3107325</v>
      </c>
      <c r="G36" s="10">
        <f t="shared" si="7"/>
        <v>10075.119626168225</v>
      </c>
      <c r="H36" s="10">
        <f>SUM(H5:H35)</f>
        <v>143930.28037383177</v>
      </c>
      <c r="I36" s="10">
        <f t="shared" si="7"/>
        <v>2953319.6</v>
      </c>
      <c r="J36" s="10">
        <f t="shared" si="7"/>
        <v>3097249.8803738323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workbookViewId="0">
      <selection activeCell="A21"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16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19541.240000000002</v>
      </c>
      <c r="B5" s="3">
        <v>800</v>
      </c>
      <c r="C5" s="7">
        <v>1</v>
      </c>
      <c r="D5" s="8">
        <v>2.5</v>
      </c>
      <c r="E5" s="8">
        <f>A5+B5</f>
        <v>20341.240000000002</v>
      </c>
      <c r="F5" s="9">
        <f>D5*E5</f>
        <v>50853.100000000006</v>
      </c>
      <c r="G5" s="9">
        <f>(F5-I5)*7/107</f>
        <v>130.84112149532712</v>
      </c>
      <c r="H5" s="9">
        <f>F5-I5-G5</f>
        <v>1869.1588785046729</v>
      </c>
      <c r="I5" s="8">
        <f>A5*D5</f>
        <v>48853.100000000006</v>
      </c>
      <c r="J5" s="9">
        <f>I5+H5</f>
        <v>50722.258878504676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19541.240000000002</v>
      </c>
      <c r="B6" s="13">
        <v>700</v>
      </c>
      <c r="C6" s="14">
        <v>2</v>
      </c>
      <c r="D6" s="12">
        <v>7.5</v>
      </c>
      <c r="E6" s="8">
        <f t="shared" ref="E6:E35" si="0">A6+B6</f>
        <v>20241.240000000002</v>
      </c>
      <c r="F6" s="9">
        <f>D6*E6</f>
        <v>151809.30000000002</v>
      </c>
      <c r="G6" s="9">
        <f t="shared" ref="G6:G35" si="1">(F6-I6)*7/107</f>
        <v>343.45794392523362</v>
      </c>
      <c r="H6" s="9">
        <f t="shared" ref="H6:H35" si="2">F6-I6-G6</f>
        <v>4906.5420560747662</v>
      </c>
      <c r="I6" s="8">
        <f>A6*D6</f>
        <v>146559.30000000002</v>
      </c>
      <c r="J6" s="9">
        <f t="shared" ref="J6:J35" si="3">I6+H6</f>
        <v>151465.84205607479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19450.28</v>
      </c>
      <c r="B7" s="3">
        <v>500</v>
      </c>
      <c r="C7" s="7">
        <v>3</v>
      </c>
      <c r="D7" s="8">
        <v>5</v>
      </c>
      <c r="E7" s="8">
        <f t="shared" si="0"/>
        <v>19950.28</v>
      </c>
      <c r="F7" s="9">
        <f>D7*E7</f>
        <v>99751.4</v>
      </c>
      <c r="G7" s="9">
        <f t="shared" si="1"/>
        <v>163.55140186915887</v>
      </c>
      <c r="H7" s="9">
        <f t="shared" si="2"/>
        <v>2336.4485981308412</v>
      </c>
      <c r="I7" s="8">
        <f>A7*D7</f>
        <v>97251.4</v>
      </c>
      <c r="J7" s="9">
        <f t="shared" si="3"/>
        <v>99587.848598130833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>
        <v>4</v>
      </c>
      <c r="D8" s="8"/>
      <c r="E8" s="8">
        <f t="shared" si="0"/>
        <v>0</v>
      </c>
      <c r="F8" s="9">
        <f t="shared" ref="F8:F32" si="4">D8*E8</f>
        <v>0</v>
      </c>
      <c r="G8" s="9">
        <f t="shared" si="1"/>
        <v>0</v>
      </c>
      <c r="H8" s="9">
        <f t="shared" si="2"/>
        <v>0</v>
      </c>
      <c r="I8" s="8">
        <f t="shared" ref="I8:I13" si="5">A8*D8</f>
        <v>0</v>
      </c>
      <c r="J8" s="9">
        <f t="shared" si="3"/>
        <v>0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19389.64</v>
      </c>
      <c r="B9" s="3">
        <v>600</v>
      </c>
      <c r="C9" s="7">
        <v>5</v>
      </c>
      <c r="D9" s="8">
        <v>4.5</v>
      </c>
      <c r="E9" s="8">
        <f t="shared" si="0"/>
        <v>19989.64</v>
      </c>
      <c r="F9" s="9">
        <f t="shared" si="4"/>
        <v>89953.38</v>
      </c>
      <c r="G9" s="9">
        <f t="shared" si="1"/>
        <v>176.63551401869159</v>
      </c>
      <c r="H9" s="9">
        <f t="shared" si="2"/>
        <v>2523.3644859813085</v>
      </c>
      <c r="I9" s="8">
        <f t="shared" si="5"/>
        <v>87253.38</v>
      </c>
      <c r="J9" s="9">
        <f t="shared" si="3"/>
        <v>89776.744485981311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10.5</v>
      </c>
      <c r="E10" s="8">
        <f t="shared" si="0"/>
        <v>20392.84</v>
      </c>
      <c r="F10" s="9">
        <f t="shared" si="4"/>
        <v>214124.82</v>
      </c>
      <c r="G10" s="9">
        <f t="shared" si="1"/>
        <v>480.84112149532712</v>
      </c>
      <c r="H10" s="9">
        <f t="shared" si="2"/>
        <v>6869.1588785046733</v>
      </c>
      <c r="I10" s="8">
        <f t="shared" si="5"/>
        <v>206774.82</v>
      </c>
      <c r="J10" s="9">
        <f t="shared" si="3"/>
        <v>213643.97887850468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19389.64</v>
      </c>
      <c r="B11" s="13">
        <v>800</v>
      </c>
      <c r="C11" s="14">
        <v>7</v>
      </c>
      <c r="D11" s="12">
        <v>9.5</v>
      </c>
      <c r="E11" s="8">
        <f t="shared" si="0"/>
        <v>20189.64</v>
      </c>
      <c r="F11" s="9">
        <f t="shared" si="4"/>
        <v>191801.58</v>
      </c>
      <c r="G11" s="9">
        <f t="shared" si="1"/>
        <v>497.196261682243</v>
      </c>
      <c r="H11" s="9">
        <f t="shared" si="2"/>
        <v>7102.8037383177571</v>
      </c>
      <c r="I11" s="12">
        <f t="shared" si="5"/>
        <v>184201.58</v>
      </c>
      <c r="J11" s="9">
        <f t="shared" si="3"/>
        <v>191304.38373831773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19344.16</v>
      </c>
      <c r="B12" s="3">
        <v>900</v>
      </c>
      <c r="C12" s="7">
        <v>8</v>
      </c>
      <c r="D12" s="8">
        <v>8.5</v>
      </c>
      <c r="E12" s="8">
        <f t="shared" si="0"/>
        <v>20244.16</v>
      </c>
      <c r="F12" s="9">
        <f t="shared" si="4"/>
        <v>172075.36</v>
      </c>
      <c r="G12" s="9">
        <f t="shared" si="1"/>
        <v>500.46728971962619</v>
      </c>
      <c r="H12" s="9">
        <f t="shared" si="2"/>
        <v>7149.532710280374</v>
      </c>
      <c r="I12" s="8">
        <f t="shared" si="5"/>
        <v>164425.35999999999</v>
      </c>
      <c r="J12" s="9">
        <f t="shared" si="3"/>
        <v>171574.89271028037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19450.28</v>
      </c>
      <c r="B13" s="13">
        <v>900</v>
      </c>
      <c r="C13" s="14">
        <v>9</v>
      </c>
      <c r="D13" s="12">
        <v>6.5</v>
      </c>
      <c r="E13" s="8">
        <f t="shared" si="0"/>
        <v>20350.28</v>
      </c>
      <c r="F13" s="9">
        <f t="shared" si="4"/>
        <v>132276.82</v>
      </c>
      <c r="G13" s="9">
        <f t="shared" si="1"/>
        <v>382.71028037383275</v>
      </c>
      <c r="H13" s="9">
        <f t="shared" si="2"/>
        <v>5467.289719626182</v>
      </c>
      <c r="I13" s="12">
        <f t="shared" si="5"/>
        <v>126426.81999999999</v>
      </c>
      <c r="J13" s="9">
        <f t="shared" si="3"/>
        <v>131894.10971962617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19389.64</v>
      </c>
      <c r="B14" s="3">
        <v>800</v>
      </c>
      <c r="C14" s="7">
        <v>10</v>
      </c>
      <c r="D14" s="8">
        <v>1.5</v>
      </c>
      <c r="E14" s="8">
        <f t="shared" si="0"/>
        <v>20189.64</v>
      </c>
      <c r="F14" s="9">
        <f t="shared" si="4"/>
        <v>30284.46</v>
      </c>
      <c r="G14" s="9">
        <f t="shared" si="1"/>
        <v>78.504672897196258</v>
      </c>
      <c r="H14" s="9">
        <f t="shared" si="2"/>
        <v>1121.4953271028037</v>
      </c>
      <c r="I14" s="8">
        <f>A14*D14</f>
        <v>29084.46</v>
      </c>
      <c r="J14" s="9">
        <f t="shared" si="3"/>
        <v>30205.955327102802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>
        <v>11</v>
      </c>
      <c r="D15" s="8">
        <v>0</v>
      </c>
      <c r="E15" s="8">
        <f t="shared" si="0"/>
        <v>0</v>
      </c>
      <c r="F15" s="9">
        <f t="shared" si="4"/>
        <v>0</v>
      </c>
      <c r="G15" s="9">
        <f t="shared" si="1"/>
        <v>0</v>
      </c>
      <c r="H15" s="9">
        <f t="shared" si="2"/>
        <v>0</v>
      </c>
      <c r="I15" s="8">
        <f t="shared" ref="I15:I35" si="6">A15*D15</f>
        <v>0</v>
      </c>
      <c r="J15" s="9">
        <f t="shared" si="3"/>
        <v>0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19389.64</v>
      </c>
      <c r="B16" s="3">
        <v>700</v>
      </c>
      <c r="C16" s="7">
        <v>12</v>
      </c>
      <c r="D16" s="8">
        <v>4.5</v>
      </c>
      <c r="E16" s="8">
        <f t="shared" si="0"/>
        <v>20089.64</v>
      </c>
      <c r="F16" s="9">
        <f t="shared" si="4"/>
        <v>90403.38</v>
      </c>
      <c r="G16" s="9">
        <f t="shared" si="1"/>
        <v>206.07476635514018</v>
      </c>
      <c r="H16" s="9">
        <f t="shared" si="2"/>
        <v>2943.9252336448599</v>
      </c>
      <c r="I16" s="8">
        <f t="shared" si="6"/>
        <v>87253.38</v>
      </c>
      <c r="J16" s="9">
        <f t="shared" si="3"/>
        <v>90197.30523364486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13</v>
      </c>
      <c r="E17" s="8">
        <f t="shared" si="0"/>
        <v>20189.64</v>
      </c>
      <c r="F17" s="9">
        <f t="shared" si="4"/>
        <v>262465.32</v>
      </c>
      <c r="G17" s="9">
        <f t="shared" si="1"/>
        <v>680.37383177570098</v>
      </c>
      <c r="H17" s="9">
        <f t="shared" si="2"/>
        <v>9719.6261682242985</v>
      </c>
      <c r="I17" s="8">
        <f t="shared" si="6"/>
        <v>252065.32</v>
      </c>
      <c r="J17" s="9">
        <f t="shared" si="3"/>
        <v>261784.9461682243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19389.64</v>
      </c>
      <c r="B18" s="13">
        <v>850</v>
      </c>
      <c r="C18" s="14">
        <v>14</v>
      </c>
      <c r="D18" s="12">
        <v>2.5</v>
      </c>
      <c r="E18" s="8">
        <f t="shared" si="0"/>
        <v>20239.64</v>
      </c>
      <c r="F18" s="9">
        <f t="shared" si="4"/>
        <v>50599.1</v>
      </c>
      <c r="G18" s="9">
        <f t="shared" si="1"/>
        <v>139.01869158878506</v>
      </c>
      <c r="H18" s="9">
        <f t="shared" si="2"/>
        <v>1985.981308411215</v>
      </c>
      <c r="I18" s="12">
        <f t="shared" si="6"/>
        <v>48474.1</v>
      </c>
      <c r="J18" s="9">
        <f t="shared" si="3"/>
        <v>50460.081308411216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19586.72</v>
      </c>
      <c r="B19" s="3">
        <v>700</v>
      </c>
      <c r="C19" s="7">
        <v>15</v>
      </c>
      <c r="D19" s="8">
        <v>11.5</v>
      </c>
      <c r="E19" s="8">
        <f t="shared" si="0"/>
        <v>20286.72</v>
      </c>
      <c r="F19" s="9">
        <f t="shared" si="4"/>
        <v>233297.28000000003</v>
      </c>
      <c r="G19" s="9">
        <f t="shared" si="1"/>
        <v>526.63551401869154</v>
      </c>
      <c r="H19" s="9">
        <f t="shared" si="2"/>
        <v>7523.3644859813085</v>
      </c>
      <c r="I19" s="8">
        <f t="shared" si="6"/>
        <v>225247.28000000003</v>
      </c>
      <c r="J19" s="9">
        <f t="shared" si="3"/>
        <v>232770.64448598135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19586.72</v>
      </c>
      <c r="B20" s="13">
        <v>700</v>
      </c>
      <c r="C20" s="14">
        <v>16</v>
      </c>
      <c r="D20" s="12">
        <v>6</v>
      </c>
      <c r="E20" s="8">
        <f t="shared" si="0"/>
        <v>20286.72</v>
      </c>
      <c r="F20" s="9">
        <f t="shared" si="4"/>
        <v>121720.32000000001</v>
      </c>
      <c r="G20" s="9">
        <f t="shared" si="1"/>
        <v>274.76635514018693</v>
      </c>
      <c r="H20" s="9">
        <f t="shared" si="2"/>
        <v>3925.233644859813</v>
      </c>
      <c r="I20" s="12">
        <f t="shared" si="6"/>
        <v>117520.32000000001</v>
      </c>
      <c r="J20" s="9">
        <f t="shared" si="3"/>
        <v>121445.55364485981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19541.240000000002</v>
      </c>
      <c r="B21" s="3">
        <v>900</v>
      </c>
      <c r="C21" s="7">
        <v>17</v>
      </c>
      <c r="D21" s="8">
        <v>3.5</v>
      </c>
      <c r="E21" s="8">
        <f t="shared" si="0"/>
        <v>20441.240000000002</v>
      </c>
      <c r="F21" s="9">
        <f t="shared" si="4"/>
        <v>71544.340000000011</v>
      </c>
      <c r="G21" s="9">
        <f t="shared" si="1"/>
        <v>206.07476635514018</v>
      </c>
      <c r="H21" s="9">
        <f t="shared" si="2"/>
        <v>2943.9252336448599</v>
      </c>
      <c r="I21" s="8">
        <f t="shared" si="6"/>
        <v>68394.340000000011</v>
      </c>
      <c r="J21" s="9">
        <f t="shared" si="3"/>
        <v>71338.265233644866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>
        <v>18</v>
      </c>
      <c r="D22" s="8">
        <v>0</v>
      </c>
      <c r="E22" s="8">
        <f t="shared" si="0"/>
        <v>0</v>
      </c>
      <c r="F22" s="9">
        <f t="shared" si="4"/>
        <v>0</v>
      </c>
      <c r="G22" s="9">
        <f t="shared" si="1"/>
        <v>0</v>
      </c>
      <c r="H22" s="9">
        <f t="shared" si="2"/>
        <v>0</v>
      </c>
      <c r="I22" s="8">
        <f t="shared" si="6"/>
        <v>0</v>
      </c>
      <c r="J22" s="9">
        <f t="shared" si="3"/>
        <v>0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19586.72</v>
      </c>
      <c r="B23" s="3">
        <v>750</v>
      </c>
      <c r="C23" s="7">
        <v>19</v>
      </c>
      <c r="D23" s="8">
        <v>2.5</v>
      </c>
      <c r="E23" s="8">
        <f t="shared" si="0"/>
        <v>20336.72</v>
      </c>
      <c r="F23" s="9">
        <f t="shared" si="4"/>
        <v>50841.8</v>
      </c>
      <c r="G23" s="9">
        <f t="shared" si="1"/>
        <v>122.66355140186916</v>
      </c>
      <c r="H23" s="9">
        <f t="shared" si="2"/>
        <v>1752.3364485981308</v>
      </c>
      <c r="I23" s="8">
        <f t="shared" si="6"/>
        <v>48966.8</v>
      </c>
      <c r="J23" s="9">
        <f t="shared" si="3"/>
        <v>50719.136448598132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19541.240000000002</v>
      </c>
      <c r="B24" s="3">
        <v>600</v>
      </c>
      <c r="C24" s="7">
        <v>20</v>
      </c>
      <c r="D24" s="8">
        <v>5</v>
      </c>
      <c r="E24" s="8">
        <f t="shared" si="0"/>
        <v>20141.240000000002</v>
      </c>
      <c r="F24" s="9">
        <f t="shared" si="4"/>
        <v>100706.20000000001</v>
      </c>
      <c r="G24" s="9">
        <f t="shared" si="1"/>
        <v>196.26168224299064</v>
      </c>
      <c r="H24" s="9">
        <f t="shared" si="2"/>
        <v>2803.7383177570096</v>
      </c>
      <c r="I24" s="8">
        <f t="shared" si="6"/>
        <v>97706.200000000012</v>
      </c>
      <c r="J24" s="9">
        <f t="shared" si="3"/>
        <v>100509.93831775703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19450.28</v>
      </c>
      <c r="B25" s="13">
        <v>700</v>
      </c>
      <c r="C25" s="14">
        <v>21</v>
      </c>
      <c r="D25" s="12">
        <v>5</v>
      </c>
      <c r="E25" s="8">
        <f t="shared" si="0"/>
        <v>20150.28</v>
      </c>
      <c r="F25" s="9">
        <f t="shared" si="4"/>
        <v>100751.4</v>
      </c>
      <c r="G25" s="9">
        <f t="shared" si="1"/>
        <v>228.97196261682242</v>
      </c>
      <c r="H25" s="9">
        <f t="shared" si="2"/>
        <v>3271.0280373831774</v>
      </c>
      <c r="I25" s="12">
        <f t="shared" si="6"/>
        <v>97251.4</v>
      </c>
      <c r="J25" s="9">
        <f t="shared" si="3"/>
        <v>100522.42803738317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19389.64</v>
      </c>
      <c r="B26" s="3">
        <v>800</v>
      </c>
      <c r="C26" s="7">
        <v>22</v>
      </c>
      <c r="D26" s="8">
        <v>12</v>
      </c>
      <c r="E26" s="8">
        <f t="shared" si="0"/>
        <v>20189.64</v>
      </c>
      <c r="F26" s="9">
        <f t="shared" si="4"/>
        <v>242275.68</v>
      </c>
      <c r="G26" s="9">
        <f t="shared" si="1"/>
        <v>628.03738317757006</v>
      </c>
      <c r="H26" s="9">
        <f t="shared" si="2"/>
        <v>8971.9626168224295</v>
      </c>
      <c r="I26" s="8">
        <f t="shared" si="6"/>
        <v>232675.68</v>
      </c>
      <c r="J26" s="9">
        <f t="shared" si="3"/>
        <v>241647.64261682241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19389.64</v>
      </c>
      <c r="B27" s="13">
        <v>650</v>
      </c>
      <c r="C27" s="14">
        <v>23</v>
      </c>
      <c r="D27" s="12">
        <v>7.5</v>
      </c>
      <c r="E27" s="8">
        <f t="shared" si="0"/>
        <v>20039.64</v>
      </c>
      <c r="F27" s="9">
        <f t="shared" si="4"/>
        <v>150297.29999999999</v>
      </c>
      <c r="G27" s="9">
        <f t="shared" si="1"/>
        <v>318.92523364485982</v>
      </c>
      <c r="H27" s="9">
        <f t="shared" si="2"/>
        <v>4556.0747663551401</v>
      </c>
      <c r="I27" s="12">
        <f t="shared" si="6"/>
        <v>145422.29999999999</v>
      </c>
      <c r="J27" s="9">
        <f t="shared" si="3"/>
        <v>149978.37476635512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2.25</v>
      </c>
      <c r="E28" s="8">
        <f t="shared" si="0"/>
        <v>20139.64</v>
      </c>
      <c r="F28" s="9">
        <f t="shared" si="4"/>
        <v>45314.19</v>
      </c>
      <c r="G28" s="9">
        <f t="shared" si="1"/>
        <v>110.39719626168224</v>
      </c>
      <c r="H28" s="9">
        <f t="shared" si="2"/>
        <v>1577.1028037383178</v>
      </c>
      <c r="I28" s="8">
        <f t="shared" si="6"/>
        <v>43626.69</v>
      </c>
      <c r="J28" s="9">
        <f t="shared" si="3"/>
        <v>45203.792803738317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>
        <v>25</v>
      </c>
      <c r="D29" s="8">
        <v>0</v>
      </c>
      <c r="E29" s="8">
        <f t="shared" si="0"/>
        <v>0</v>
      </c>
      <c r="F29" s="9">
        <f t="shared" si="4"/>
        <v>0</v>
      </c>
      <c r="G29" s="9">
        <f t="shared" si="1"/>
        <v>0</v>
      </c>
      <c r="H29" s="9">
        <f t="shared" si="2"/>
        <v>0</v>
      </c>
      <c r="I29" s="8">
        <f t="shared" si="6"/>
        <v>0</v>
      </c>
      <c r="J29" s="9">
        <f t="shared" si="3"/>
        <v>0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19389.64</v>
      </c>
      <c r="B30" s="3">
        <v>900</v>
      </c>
      <c r="C30" s="7">
        <v>26</v>
      </c>
      <c r="D30" s="8">
        <v>8</v>
      </c>
      <c r="E30" s="8">
        <f t="shared" si="0"/>
        <v>20289.64</v>
      </c>
      <c r="F30" s="9">
        <f t="shared" si="4"/>
        <v>162317.12</v>
      </c>
      <c r="G30" s="9">
        <f t="shared" si="1"/>
        <v>471.02803738317755</v>
      </c>
      <c r="H30" s="9">
        <f t="shared" si="2"/>
        <v>6728.9719626168226</v>
      </c>
      <c r="I30" s="8">
        <f t="shared" si="6"/>
        <v>155117.12</v>
      </c>
      <c r="J30" s="9">
        <f t="shared" si="3"/>
        <v>161846.09196261683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19389.64</v>
      </c>
      <c r="B31" s="3">
        <v>800</v>
      </c>
      <c r="C31" s="7">
        <v>27</v>
      </c>
      <c r="D31" s="8">
        <v>3.5</v>
      </c>
      <c r="E31" s="8">
        <f t="shared" si="0"/>
        <v>20189.64</v>
      </c>
      <c r="F31" s="9">
        <f t="shared" si="4"/>
        <v>70663.739999999991</v>
      </c>
      <c r="G31" s="9">
        <f t="shared" si="1"/>
        <v>183.17757009345794</v>
      </c>
      <c r="H31" s="9">
        <f t="shared" si="2"/>
        <v>2616.8224299065419</v>
      </c>
      <c r="I31" s="8">
        <f t="shared" si="6"/>
        <v>67863.739999999991</v>
      </c>
      <c r="J31" s="9">
        <f t="shared" si="3"/>
        <v>70480.562429906538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19253.2</v>
      </c>
      <c r="B32" s="13">
        <v>850</v>
      </c>
      <c r="C32" s="14">
        <v>28</v>
      </c>
      <c r="D32" s="12">
        <v>7.25</v>
      </c>
      <c r="E32" s="8">
        <f t="shared" si="0"/>
        <v>20103.2</v>
      </c>
      <c r="F32" s="9">
        <f t="shared" si="4"/>
        <v>145748.20000000001</v>
      </c>
      <c r="G32" s="9">
        <f t="shared" si="1"/>
        <v>403.15420560747663</v>
      </c>
      <c r="H32" s="9">
        <f t="shared" si="2"/>
        <v>5759.3457943925232</v>
      </c>
      <c r="I32" s="12">
        <f t="shared" si="6"/>
        <v>139585.70000000001</v>
      </c>
      <c r="J32" s="9">
        <f t="shared" si="3"/>
        <v>145345.04579439253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/>
      <c r="C33" s="7"/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/>
      <c r="B34" s="17"/>
      <c r="C34" s="14"/>
      <c r="D34" s="12"/>
      <c r="E34" s="8">
        <f t="shared" si="0"/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2">
        <f t="shared" si="6"/>
        <v>0</v>
      </c>
      <c r="J34" s="9">
        <f t="shared" si="3"/>
        <v>0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/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150</v>
      </c>
      <c r="E36" s="10">
        <f t="shared" si="7"/>
        <v>485002.2</v>
      </c>
      <c r="F36" s="10">
        <f t="shared" si="7"/>
        <v>3031875.5900000008</v>
      </c>
      <c r="G36" s="10">
        <f t="shared" si="7"/>
        <v>7449.7663551401865</v>
      </c>
      <c r="H36" s="10">
        <f>SUM(H5:H35)</f>
        <v>106425.23364485985</v>
      </c>
      <c r="I36" s="10">
        <f t="shared" si="7"/>
        <v>2918000.5900000008</v>
      </c>
      <c r="J36" s="10">
        <f t="shared" si="7"/>
        <v>3024425.8236448593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19685039370078741" bottom="0.19685039370078741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workbookViewId="0">
      <selection activeCell="C1" sqref="C1:K3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17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19253.2</v>
      </c>
      <c r="B5" s="3">
        <v>800</v>
      </c>
      <c r="C5" s="7">
        <v>1</v>
      </c>
      <c r="D5" s="8">
        <v>2.5</v>
      </c>
      <c r="E5" s="8">
        <f>A5+B5</f>
        <v>20053.2</v>
      </c>
      <c r="F5" s="9">
        <f>D5*E5</f>
        <v>50133</v>
      </c>
      <c r="G5" s="9">
        <f>(F5-I5)*7/107</f>
        <v>130.84112149532712</v>
      </c>
      <c r="H5" s="9">
        <f>F5-I5-G5</f>
        <v>1869.1588785046729</v>
      </c>
      <c r="I5" s="8">
        <f>A5*D5</f>
        <v>48133</v>
      </c>
      <c r="J5" s="9">
        <f>I5+H5</f>
        <v>50002.15887850467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19253.2</v>
      </c>
      <c r="B6" s="13">
        <v>700</v>
      </c>
      <c r="C6" s="14">
        <v>2</v>
      </c>
      <c r="D6" s="12">
        <v>7.5</v>
      </c>
      <c r="E6" s="8">
        <f t="shared" ref="E6:E35" si="0">A6+B6</f>
        <v>19953.2</v>
      </c>
      <c r="F6" s="9">
        <f>D6*E6</f>
        <v>149649</v>
      </c>
      <c r="G6" s="9">
        <f t="shared" ref="G6:G35" si="1">(F6-I6)*7/107</f>
        <v>343.45794392523362</v>
      </c>
      <c r="H6" s="9">
        <f t="shared" ref="H6:H35" si="2">F6-I6-G6</f>
        <v>4906.5420560747662</v>
      </c>
      <c r="I6" s="8">
        <f>A6*D6</f>
        <v>144399</v>
      </c>
      <c r="J6" s="9">
        <f t="shared" ref="J6:J35" si="3">I6+H6</f>
        <v>149305.54205607477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19298.68</v>
      </c>
      <c r="B7" s="3">
        <v>500</v>
      </c>
      <c r="C7" s="7">
        <v>3</v>
      </c>
      <c r="D7" s="8">
        <v>5</v>
      </c>
      <c r="E7" s="8">
        <f t="shared" si="0"/>
        <v>19798.68</v>
      </c>
      <c r="F7" s="9">
        <f>D7*E7</f>
        <v>98993.4</v>
      </c>
      <c r="G7" s="9">
        <f t="shared" si="1"/>
        <v>163.55140186915887</v>
      </c>
      <c r="H7" s="9">
        <f t="shared" si="2"/>
        <v>2336.4485981308412</v>
      </c>
      <c r="I7" s="8">
        <f>A7*D7</f>
        <v>96493.4</v>
      </c>
      <c r="J7" s="9">
        <f t="shared" si="3"/>
        <v>98829.848598130833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>
        <v>4</v>
      </c>
      <c r="D8" s="8"/>
      <c r="E8" s="8">
        <f t="shared" si="0"/>
        <v>0</v>
      </c>
      <c r="F8" s="9">
        <f t="shared" ref="F8:F32" si="4">D8*E8</f>
        <v>0</v>
      </c>
      <c r="G8" s="9">
        <f t="shared" si="1"/>
        <v>0</v>
      </c>
      <c r="H8" s="9">
        <f t="shared" si="2"/>
        <v>0</v>
      </c>
      <c r="I8" s="8">
        <f t="shared" ref="I8:I13" si="5">A8*D8</f>
        <v>0</v>
      </c>
      <c r="J8" s="9">
        <f t="shared" si="3"/>
        <v>0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4.5</v>
      </c>
      <c r="E9" s="8">
        <f t="shared" si="0"/>
        <v>19898.68</v>
      </c>
      <c r="F9" s="9">
        <f t="shared" si="4"/>
        <v>89544.06</v>
      </c>
      <c r="G9" s="9">
        <f t="shared" si="1"/>
        <v>176.63551401869159</v>
      </c>
      <c r="H9" s="9">
        <f t="shared" si="2"/>
        <v>2523.3644859813085</v>
      </c>
      <c r="I9" s="8">
        <f t="shared" si="5"/>
        <v>86844.06</v>
      </c>
      <c r="J9" s="9">
        <f t="shared" si="3"/>
        <v>89367.424485981304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19253.2</v>
      </c>
      <c r="B10" s="3">
        <v>700</v>
      </c>
      <c r="C10" s="7">
        <v>6</v>
      </c>
      <c r="D10" s="8">
        <v>10.5</v>
      </c>
      <c r="E10" s="8">
        <f t="shared" si="0"/>
        <v>19953.2</v>
      </c>
      <c r="F10" s="9">
        <f t="shared" si="4"/>
        <v>209508.6</v>
      </c>
      <c r="G10" s="9">
        <f t="shared" si="1"/>
        <v>480.84112149532712</v>
      </c>
      <c r="H10" s="9">
        <f t="shared" si="2"/>
        <v>6869.1588785046733</v>
      </c>
      <c r="I10" s="8">
        <f t="shared" si="5"/>
        <v>202158.6</v>
      </c>
      <c r="J10" s="9">
        <f t="shared" si="3"/>
        <v>209027.75887850468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19344.16</v>
      </c>
      <c r="B11" s="13">
        <v>800</v>
      </c>
      <c r="C11" s="14">
        <v>7</v>
      </c>
      <c r="D11" s="12">
        <v>9.5</v>
      </c>
      <c r="E11" s="8">
        <f t="shared" si="0"/>
        <v>20144.16</v>
      </c>
      <c r="F11" s="9">
        <f t="shared" si="4"/>
        <v>191369.52</v>
      </c>
      <c r="G11" s="9">
        <f t="shared" si="1"/>
        <v>497.196261682243</v>
      </c>
      <c r="H11" s="9">
        <f t="shared" si="2"/>
        <v>7102.8037383177571</v>
      </c>
      <c r="I11" s="12">
        <f t="shared" si="5"/>
        <v>183769.52</v>
      </c>
      <c r="J11" s="9">
        <f t="shared" si="3"/>
        <v>190872.32373831773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19298.68</v>
      </c>
      <c r="B12" s="3">
        <v>900</v>
      </c>
      <c r="C12" s="7">
        <v>8</v>
      </c>
      <c r="D12" s="8">
        <v>8.5</v>
      </c>
      <c r="E12" s="8">
        <f t="shared" si="0"/>
        <v>20198.68</v>
      </c>
      <c r="F12" s="9">
        <f t="shared" si="4"/>
        <v>171688.78</v>
      </c>
      <c r="G12" s="9">
        <f t="shared" si="1"/>
        <v>500.46728971962619</v>
      </c>
      <c r="H12" s="9">
        <f t="shared" si="2"/>
        <v>7149.532710280374</v>
      </c>
      <c r="I12" s="8">
        <f t="shared" si="5"/>
        <v>164038.78</v>
      </c>
      <c r="J12" s="9">
        <f t="shared" si="3"/>
        <v>171188.31271028038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19192.560000000001</v>
      </c>
      <c r="B13" s="13">
        <v>900</v>
      </c>
      <c r="C13" s="14">
        <v>9</v>
      </c>
      <c r="D13" s="12">
        <v>6.5</v>
      </c>
      <c r="E13" s="8">
        <f t="shared" si="0"/>
        <v>20092.560000000001</v>
      </c>
      <c r="F13" s="9">
        <f t="shared" si="4"/>
        <v>130601.64000000001</v>
      </c>
      <c r="G13" s="9">
        <f t="shared" si="1"/>
        <v>382.71028037383178</v>
      </c>
      <c r="H13" s="9">
        <f t="shared" si="2"/>
        <v>5467.2897196261683</v>
      </c>
      <c r="I13" s="12">
        <f t="shared" si="5"/>
        <v>124751.64000000001</v>
      </c>
      <c r="J13" s="9">
        <f t="shared" si="3"/>
        <v>130218.92971962618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19192.560000000001</v>
      </c>
      <c r="B14" s="3">
        <v>800</v>
      </c>
      <c r="C14" s="7">
        <v>10</v>
      </c>
      <c r="D14" s="8">
        <v>1.5</v>
      </c>
      <c r="E14" s="8">
        <f t="shared" si="0"/>
        <v>19992.560000000001</v>
      </c>
      <c r="F14" s="9">
        <f t="shared" si="4"/>
        <v>29988.840000000004</v>
      </c>
      <c r="G14" s="9">
        <f t="shared" si="1"/>
        <v>78.504672897196258</v>
      </c>
      <c r="H14" s="9">
        <f t="shared" si="2"/>
        <v>1121.4953271028037</v>
      </c>
      <c r="I14" s="8">
        <f>A14*D14</f>
        <v>28788.840000000004</v>
      </c>
      <c r="J14" s="9">
        <f t="shared" si="3"/>
        <v>29910.335327102806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>
        <v>11</v>
      </c>
      <c r="D15" s="8">
        <v>0</v>
      </c>
      <c r="E15" s="8">
        <f t="shared" si="0"/>
        <v>0</v>
      </c>
      <c r="F15" s="9">
        <f t="shared" si="4"/>
        <v>0</v>
      </c>
      <c r="G15" s="9">
        <f t="shared" si="1"/>
        <v>0</v>
      </c>
      <c r="H15" s="9">
        <f t="shared" si="2"/>
        <v>0</v>
      </c>
      <c r="I15" s="8">
        <f t="shared" ref="I15:I35" si="6">A15*D15</f>
        <v>0</v>
      </c>
      <c r="J15" s="9">
        <f t="shared" si="3"/>
        <v>0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19192.560000000001</v>
      </c>
      <c r="B16" s="3">
        <v>700</v>
      </c>
      <c r="C16" s="7">
        <v>12</v>
      </c>
      <c r="D16" s="8">
        <v>4.5</v>
      </c>
      <c r="E16" s="8">
        <f t="shared" si="0"/>
        <v>19892.560000000001</v>
      </c>
      <c r="F16" s="9">
        <f t="shared" si="4"/>
        <v>89516.52</v>
      </c>
      <c r="G16" s="9">
        <f t="shared" si="1"/>
        <v>206.07476635514018</v>
      </c>
      <c r="H16" s="9">
        <f t="shared" si="2"/>
        <v>2943.9252336448599</v>
      </c>
      <c r="I16" s="8">
        <f t="shared" si="6"/>
        <v>86366.52</v>
      </c>
      <c r="J16" s="9">
        <f t="shared" si="3"/>
        <v>89310.445233644859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19192.560000000001</v>
      </c>
      <c r="B17" s="3">
        <v>800</v>
      </c>
      <c r="C17" s="7">
        <v>13</v>
      </c>
      <c r="D17" s="8">
        <v>10</v>
      </c>
      <c r="E17" s="8">
        <f t="shared" si="0"/>
        <v>19992.560000000001</v>
      </c>
      <c r="F17" s="9">
        <f t="shared" si="4"/>
        <v>199925.6</v>
      </c>
      <c r="G17" s="9">
        <f t="shared" si="1"/>
        <v>523.36448598130846</v>
      </c>
      <c r="H17" s="9">
        <f t="shared" si="2"/>
        <v>7476.6355140186915</v>
      </c>
      <c r="I17" s="8">
        <f t="shared" si="6"/>
        <v>191925.6</v>
      </c>
      <c r="J17" s="9">
        <f t="shared" si="3"/>
        <v>199402.23551401868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19192.560000000001</v>
      </c>
      <c r="B18" s="13">
        <v>850</v>
      </c>
      <c r="C18" s="14">
        <v>14</v>
      </c>
      <c r="D18" s="12">
        <v>2.5</v>
      </c>
      <c r="E18" s="8">
        <f t="shared" si="0"/>
        <v>20042.560000000001</v>
      </c>
      <c r="F18" s="9">
        <f t="shared" si="4"/>
        <v>50106.400000000001</v>
      </c>
      <c r="G18" s="9">
        <f t="shared" si="1"/>
        <v>139.01869158878506</v>
      </c>
      <c r="H18" s="9">
        <f t="shared" si="2"/>
        <v>1985.981308411215</v>
      </c>
      <c r="I18" s="12">
        <f t="shared" si="6"/>
        <v>47981.4</v>
      </c>
      <c r="J18" s="9">
        <f t="shared" si="3"/>
        <v>49967.381308411219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19147.080000000002</v>
      </c>
      <c r="B19" s="3">
        <v>700</v>
      </c>
      <c r="C19" s="7">
        <v>15</v>
      </c>
      <c r="D19" s="8">
        <v>11.5</v>
      </c>
      <c r="E19" s="8">
        <f t="shared" si="0"/>
        <v>19847.080000000002</v>
      </c>
      <c r="F19" s="9">
        <f t="shared" si="4"/>
        <v>228241.42</v>
      </c>
      <c r="G19" s="9">
        <f t="shared" si="1"/>
        <v>526.63551401869154</v>
      </c>
      <c r="H19" s="9">
        <f t="shared" si="2"/>
        <v>7523.3644859813085</v>
      </c>
      <c r="I19" s="8">
        <f t="shared" si="6"/>
        <v>220191.42</v>
      </c>
      <c r="J19" s="9">
        <f t="shared" si="3"/>
        <v>227714.78448598133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19056.12</v>
      </c>
      <c r="B20" s="13">
        <v>700</v>
      </c>
      <c r="C20" s="14">
        <v>16</v>
      </c>
      <c r="D20" s="12">
        <v>6</v>
      </c>
      <c r="E20" s="8">
        <f t="shared" si="0"/>
        <v>19756.12</v>
      </c>
      <c r="F20" s="9">
        <f t="shared" si="4"/>
        <v>118536.72</v>
      </c>
      <c r="G20" s="9">
        <f t="shared" si="1"/>
        <v>274.76635514018693</v>
      </c>
      <c r="H20" s="9">
        <f t="shared" si="2"/>
        <v>3925.233644859813</v>
      </c>
      <c r="I20" s="12">
        <f t="shared" si="6"/>
        <v>114336.72</v>
      </c>
      <c r="J20" s="9">
        <f t="shared" si="3"/>
        <v>118261.95364485981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19056.12</v>
      </c>
      <c r="B21" s="3">
        <v>900</v>
      </c>
      <c r="C21" s="7">
        <v>17</v>
      </c>
      <c r="D21" s="8">
        <v>3.5</v>
      </c>
      <c r="E21" s="8">
        <f t="shared" si="0"/>
        <v>19956.12</v>
      </c>
      <c r="F21" s="9">
        <f t="shared" si="4"/>
        <v>69846.42</v>
      </c>
      <c r="G21" s="9">
        <f t="shared" si="1"/>
        <v>206.07476635514018</v>
      </c>
      <c r="H21" s="9">
        <f t="shared" si="2"/>
        <v>2943.9252336448599</v>
      </c>
      <c r="I21" s="8">
        <f t="shared" si="6"/>
        <v>66696.42</v>
      </c>
      <c r="J21" s="9">
        <f t="shared" si="3"/>
        <v>69640.345233644854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>
        <v>18</v>
      </c>
      <c r="D22" s="8">
        <v>0</v>
      </c>
      <c r="E22" s="8">
        <f t="shared" si="0"/>
        <v>0</v>
      </c>
      <c r="F22" s="9">
        <f t="shared" si="4"/>
        <v>0</v>
      </c>
      <c r="G22" s="9">
        <f t="shared" si="1"/>
        <v>0</v>
      </c>
      <c r="H22" s="9">
        <f t="shared" si="2"/>
        <v>0</v>
      </c>
      <c r="I22" s="8">
        <f t="shared" si="6"/>
        <v>0</v>
      </c>
      <c r="J22" s="9">
        <f t="shared" si="3"/>
        <v>0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18995.48</v>
      </c>
      <c r="B23" s="3">
        <v>750</v>
      </c>
      <c r="C23" s="7">
        <v>19</v>
      </c>
      <c r="D23" s="8">
        <v>2.5</v>
      </c>
      <c r="E23" s="8">
        <f t="shared" si="0"/>
        <v>19745.48</v>
      </c>
      <c r="F23" s="9">
        <f t="shared" si="4"/>
        <v>49363.7</v>
      </c>
      <c r="G23" s="9">
        <f t="shared" si="1"/>
        <v>122.66355140186916</v>
      </c>
      <c r="H23" s="9">
        <f t="shared" si="2"/>
        <v>1752.3364485981308</v>
      </c>
      <c r="I23" s="8">
        <f t="shared" si="6"/>
        <v>47488.7</v>
      </c>
      <c r="J23" s="9">
        <f t="shared" si="3"/>
        <v>49241.036448598126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19056.12</v>
      </c>
      <c r="B24" s="3">
        <v>600</v>
      </c>
      <c r="C24" s="7">
        <v>20</v>
      </c>
      <c r="D24" s="8">
        <v>5</v>
      </c>
      <c r="E24" s="8">
        <f t="shared" si="0"/>
        <v>19656.12</v>
      </c>
      <c r="F24" s="9">
        <f t="shared" si="4"/>
        <v>98280.599999999991</v>
      </c>
      <c r="G24" s="9">
        <f t="shared" si="1"/>
        <v>196.26168224299064</v>
      </c>
      <c r="H24" s="9">
        <f t="shared" si="2"/>
        <v>2803.7383177570096</v>
      </c>
      <c r="I24" s="8">
        <f t="shared" si="6"/>
        <v>95280.599999999991</v>
      </c>
      <c r="J24" s="9">
        <f t="shared" si="3"/>
        <v>98084.338317757007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18995.48</v>
      </c>
      <c r="B25" s="13">
        <v>700</v>
      </c>
      <c r="C25" s="14">
        <v>21</v>
      </c>
      <c r="D25" s="12">
        <v>5</v>
      </c>
      <c r="E25" s="8">
        <f t="shared" si="0"/>
        <v>19695.48</v>
      </c>
      <c r="F25" s="9">
        <f t="shared" si="4"/>
        <v>98477.4</v>
      </c>
      <c r="G25" s="9">
        <f t="shared" si="1"/>
        <v>228.97196261682242</v>
      </c>
      <c r="H25" s="9">
        <f t="shared" si="2"/>
        <v>3271.0280373831774</v>
      </c>
      <c r="I25" s="12">
        <f t="shared" si="6"/>
        <v>94977.4</v>
      </c>
      <c r="J25" s="9">
        <f t="shared" si="3"/>
        <v>98248.428037383172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19192.560000000001</v>
      </c>
      <c r="B26" s="3">
        <v>800</v>
      </c>
      <c r="C26" s="7">
        <v>22</v>
      </c>
      <c r="D26" s="8">
        <v>10</v>
      </c>
      <c r="E26" s="8">
        <f t="shared" si="0"/>
        <v>19992.560000000001</v>
      </c>
      <c r="F26" s="9">
        <f t="shared" si="4"/>
        <v>199925.6</v>
      </c>
      <c r="G26" s="9">
        <f t="shared" si="1"/>
        <v>523.36448598130846</v>
      </c>
      <c r="H26" s="9">
        <f t="shared" si="2"/>
        <v>7476.6355140186915</v>
      </c>
      <c r="I26" s="8">
        <f t="shared" si="6"/>
        <v>191925.6</v>
      </c>
      <c r="J26" s="9">
        <f t="shared" si="3"/>
        <v>199402.23551401868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19344.16</v>
      </c>
      <c r="B27" s="13">
        <v>650</v>
      </c>
      <c r="C27" s="14">
        <v>23</v>
      </c>
      <c r="D27" s="12">
        <v>7.5</v>
      </c>
      <c r="E27" s="8">
        <f t="shared" si="0"/>
        <v>19994.16</v>
      </c>
      <c r="F27" s="9">
        <f t="shared" si="4"/>
        <v>149956.20000000001</v>
      </c>
      <c r="G27" s="9">
        <f t="shared" si="1"/>
        <v>318.92523364485982</v>
      </c>
      <c r="H27" s="9">
        <f t="shared" si="2"/>
        <v>4556.0747663551401</v>
      </c>
      <c r="I27" s="12">
        <f t="shared" si="6"/>
        <v>145081.20000000001</v>
      </c>
      <c r="J27" s="9">
        <f t="shared" si="3"/>
        <v>149637.27476635514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2.25</v>
      </c>
      <c r="E28" s="8">
        <f t="shared" si="0"/>
        <v>20139.64</v>
      </c>
      <c r="F28" s="9">
        <f t="shared" si="4"/>
        <v>45314.19</v>
      </c>
      <c r="G28" s="9">
        <f t="shared" si="1"/>
        <v>110.39719626168224</v>
      </c>
      <c r="H28" s="9">
        <f t="shared" si="2"/>
        <v>1577.1028037383178</v>
      </c>
      <c r="I28" s="8">
        <f t="shared" si="6"/>
        <v>43626.69</v>
      </c>
      <c r="J28" s="9">
        <f t="shared" si="3"/>
        <v>45203.792803738317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>
        <v>25</v>
      </c>
      <c r="D29" s="8">
        <v>0</v>
      </c>
      <c r="E29" s="8">
        <f t="shared" si="0"/>
        <v>0</v>
      </c>
      <c r="F29" s="9">
        <f t="shared" si="4"/>
        <v>0</v>
      </c>
      <c r="G29" s="9">
        <f t="shared" si="1"/>
        <v>0</v>
      </c>
      <c r="H29" s="9">
        <f t="shared" si="2"/>
        <v>0</v>
      </c>
      <c r="I29" s="8">
        <f t="shared" si="6"/>
        <v>0</v>
      </c>
      <c r="J29" s="9">
        <f t="shared" si="3"/>
        <v>0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19450.28</v>
      </c>
      <c r="B30" s="3">
        <v>900</v>
      </c>
      <c r="C30" s="7">
        <v>26</v>
      </c>
      <c r="D30" s="8">
        <v>8</v>
      </c>
      <c r="E30" s="8">
        <f t="shared" si="0"/>
        <v>20350.28</v>
      </c>
      <c r="F30" s="9">
        <f t="shared" si="4"/>
        <v>162802.23999999999</v>
      </c>
      <c r="G30" s="9">
        <f t="shared" si="1"/>
        <v>471.02803738317755</v>
      </c>
      <c r="H30" s="9">
        <f t="shared" si="2"/>
        <v>6728.9719626168226</v>
      </c>
      <c r="I30" s="8">
        <f t="shared" si="6"/>
        <v>155602.23999999999</v>
      </c>
      <c r="J30" s="9">
        <f t="shared" si="3"/>
        <v>162331.21196261683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19495.759999999998</v>
      </c>
      <c r="B31" s="3">
        <v>800</v>
      </c>
      <c r="C31" s="7">
        <v>27</v>
      </c>
      <c r="D31" s="8">
        <v>3.5</v>
      </c>
      <c r="E31" s="8">
        <f t="shared" si="0"/>
        <v>20295.759999999998</v>
      </c>
      <c r="F31" s="9">
        <f t="shared" si="4"/>
        <v>71035.159999999989</v>
      </c>
      <c r="G31" s="9">
        <f t="shared" si="1"/>
        <v>183.17757009345794</v>
      </c>
      <c r="H31" s="9">
        <f t="shared" si="2"/>
        <v>2616.8224299065419</v>
      </c>
      <c r="I31" s="8">
        <f t="shared" si="6"/>
        <v>68235.159999999989</v>
      </c>
      <c r="J31" s="9">
        <f t="shared" si="3"/>
        <v>70851.982429906537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19450.28</v>
      </c>
      <c r="B32" s="13">
        <v>850</v>
      </c>
      <c r="C32" s="14">
        <v>28</v>
      </c>
      <c r="D32" s="12">
        <v>7.25</v>
      </c>
      <c r="E32" s="8">
        <f t="shared" si="0"/>
        <v>20300.28</v>
      </c>
      <c r="F32" s="9">
        <f t="shared" si="4"/>
        <v>147177.03</v>
      </c>
      <c r="G32" s="9">
        <f t="shared" si="1"/>
        <v>403.15420560747663</v>
      </c>
      <c r="H32" s="9">
        <f t="shared" si="2"/>
        <v>5759.3457943925232</v>
      </c>
      <c r="I32" s="12">
        <f t="shared" si="6"/>
        <v>141014.53</v>
      </c>
      <c r="J32" s="9">
        <f t="shared" si="3"/>
        <v>146773.87579439252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19253.2</v>
      </c>
      <c r="B33" s="3">
        <v>700</v>
      </c>
      <c r="C33" s="7">
        <v>29</v>
      </c>
      <c r="D33" s="8">
        <v>2.5</v>
      </c>
      <c r="E33" s="8">
        <f t="shared" si="0"/>
        <v>19953.2</v>
      </c>
      <c r="F33" s="9">
        <f>D33*E33</f>
        <v>49883</v>
      </c>
      <c r="G33" s="9">
        <f t="shared" si="1"/>
        <v>114.48598130841121</v>
      </c>
      <c r="H33" s="9">
        <f t="shared" si="2"/>
        <v>1635.5140186915887</v>
      </c>
      <c r="I33" s="8">
        <f t="shared" si="6"/>
        <v>48133</v>
      </c>
      <c r="J33" s="9">
        <f t="shared" si="3"/>
        <v>49768.514018691589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19192.560000000001</v>
      </c>
      <c r="B34" s="17">
        <v>650</v>
      </c>
      <c r="C34" s="14">
        <v>30</v>
      </c>
      <c r="D34" s="12">
        <v>2</v>
      </c>
      <c r="E34" s="8">
        <f t="shared" si="0"/>
        <v>19842.560000000001</v>
      </c>
      <c r="F34" s="9">
        <f>D34*E34</f>
        <v>39685.120000000003</v>
      </c>
      <c r="G34" s="9">
        <f t="shared" si="1"/>
        <v>85.046728971962622</v>
      </c>
      <c r="H34" s="9">
        <f t="shared" si="2"/>
        <v>1214.9532710280373</v>
      </c>
      <c r="I34" s="12">
        <f t="shared" si="6"/>
        <v>38385.120000000003</v>
      </c>
      <c r="J34" s="9">
        <f t="shared" si="3"/>
        <v>39600.073271028043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19253.2</v>
      </c>
      <c r="B35" s="17">
        <v>800</v>
      </c>
      <c r="C35" s="14">
        <v>31</v>
      </c>
      <c r="D35" s="12">
        <v>6.5</v>
      </c>
      <c r="E35" s="8">
        <f t="shared" si="0"/>
        <v>20053.2</v>
      </c>
      <c r="F35" s="9">
        <f>D35*E35</f>
        <v>130345.8</v>
      </c>
      <c r="G35" s="9">
        <f t="shared" si="1"/>
        <v>340.18691588785049</v>
      </c>
      <c r="H35" s="9">
        <f t="shared" si="2"/>
        <v>4859.8130841121492</v>
      </c>
      <c r="I35" s="12">
        <f t="shared" si="6"/>
        <v>125145.8</v>
      </c>
      <c r="J35" s="9">
        <f t="shared" si="3"/>
        <v>130005.61308411215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156</v>
      </c>
      <c r="E36" s="10">
        <f t="shared" ref="E36:K36" si="7">SUM(E5:E35)</f>
        <v>539590.6399999999</v>
      </c>
      <c r="F36" s="10">
        <f t="shared" si="7"/>
        <v>3119895.9600000004</v>
      </c>
      <c r="G36" s="10">
        <f t="shared" si="7"/>
        <v>7727.8037383177571</v>
      </c>
      <c r="H36" s="10">
        <f>SUM(H5:H35)</f>
        <v>110397.19626168227</v>
      </c>
      <c r="I36" s="10">
        <f t="shared" si="7"/>
        <v>3001770.9599999995</v>
      </c>
      <c r="J36" s="10">
        <f t="shared" si="7"/>
        <v>3112168.156261683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18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700</v>
      </c>
      <c r="C6" s="14">
        <v>2</v>
      </c>
      <c r="D6" s="12">
        <v>12</v>
      </c>
      <c r="E6" s="8">
        <f t="shared" ref="E6:E35" si="0">A6+B6</f>
        <v>19892.560000000001</v>
      </c>
      <c r="F6" s="9">
        <f>D6*E6</f>
        <v>238710.72000000003</v>
      </c>
      <c r="G6" s="9">
        <f t="shared" ref="G6:G35" si="1">(F6-I6)*7/107</f>
        <v>549.53271028037386</v>
      </c>
      <c r="H6" s="9">
        <f t="shared" ref="H6:H35" si="2">F6-I6-G6</f>
        <v>7850.467289719626</v>
      </c>
      <c r="I6" s="8">
        <f>A6*D6</f>
        <v>230310.72000000003</v>
      </c>
      <c r="J6" s="9">
        <f t="shared" ref="J6:J35" si="3">I6+H6</f>
        <v>238161.18728971964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19344.16</v>
      </c>
      <c r="B7" s="3">
        <v>500</v>
      </c>
      <c r="C7" s="7">
        <v>3</v>
      </c>
      <c r="D7" s="8">
        <v>5</v>
      </c>
      <c r="E7" s="8">
        <f t="shared" si="0"/>
        <v>19844.16</v>
      </c>
      <c r="F7" s="9">
        <f>D7*E7</f>
        <v>99220.800000000003</v>
      </c>
      <c r="G7" s="9">
        <f t="shared" si="1"/>
        <v>163.55140186915887</v>
      </c>
      <c r="H7" s="9">
        <f t="shared" si="2"/>
        <v>2336.4485981308412</v>
      </c>
      <c r="I7" s="8">
        <f>A7*D7</f>
        <v>96720.8</v>
      </c>
      <c r="J7" s="9">
        <f t="shared" si="3"/>
        <v>99057.248598130842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8.5</v>
      </c>
      <c r="E8" s="8">
        <f t="shared" si="0"/>
        <v>20153.2</v>
      </c>
      <c r="F8" s="9">
        <f t="shared" ref="F8:F32" si="4">D8*E8</f>
        <v>171302.2</v>
      </c>
      <c r="G8" s="9">
        <f t="shared" si="1"/>
        <v>500.46728971962619</v>
      </c>
      <c r="H8" s="9">
        <f t="shared" si="2"/>
        <v>7149.532710280374</v>
      </c>
      <c r="I8" s="8">
        <f t="shared" ref="I8:I13" si="5">A8*D8</f>
        <v>163652.20000000001</v>
      </c>
      <c r="J8" s="9">
        <f t="shared" si="3"/>
        <v>170801.7327102804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19253.2</v>
      </c>
      <c r="B9" s="3">
        <v>600</v>
      </c>
      <c r="C9" s="7">
        <v>5</v>
      </c>
      <c r="D9" s="8">
        <v>4.5</v>
      </c>
      <c r="E9" s="8">
        <f t="shared" si="0"/>
        <v>19853.2</v>
      </c>
      <c r="F9" s="9">
        <f t="shared" si="4"/>
        <v>89339.400000000009</v>
      </c>
      <c r="G9" s="9">
        <f t="shared" si="1"/>
        <v>176.63551401869159</v>
      </c>
      <c r="H9" s="9">
        <f t="shared" si="2"/>
        <v>2523.3644859813085</v>
      </c>
      <c r="I9" s="8">
        <f t="shared" si="5"/>
        <v>86639.400000000009</v>
      </c>
      <c r="J9" s="9">
        <f t="shared" si="3"/>
        <v>89162.764485981315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19298.68</v>
      </c>
      <c r="B10" s="3">
        <v>700</v>
      </c>
      <c r="C10" s="7">
        <v>6</v>
      </c>
      <c r="D10" s="8">
        <v>12.5</v>
      </c>
      <c r="E10" s="8">
        <f t="shared" si="0"/>
        <v>19998.68</v>
      </c>
      <c r="F10" s="9">
        <f t="shared" si="4"/>
        <v>249983.5</v>
      </c>
      <c r="G10" s="9">
        <f t="shared" si="1"/>
        <v>572.42990654205607</v>
      </c>
      <c r="H10" s="9">
        <f t="shared" si="2"/>
        <v>8177.5700934579436</v>
      </c>
      <c r="I10" s="8">
        <f t="shared" si="5"/>
        <v>241233.5</v>
      </c>
      <c r="J10" s="9">
        <f t="shared" si="3"/>
        <v>249411.07009345794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19298.68</v>
      </c>
      <c r="B11" s="13">
        <v>800</v>
      </c>
      <c r="C11" s="14">
        <v>7</v>
      </c>
      <c r="D11" s="12">
        <v>9.5</v>
      </c>
      <c r="E11" s="8">
        <f t="shared" si="0"/>
        <v>20098.68</v>
      </c>
      <c r="F11" s="9">
        <f t="shared" si="4"/>
        <v>190937.46</v>
      </c>
      <c r="G11" s="9">
        <f t="shared" si="1"/>
        <v>497.196261682243</v>
      </c>
      <c r="H11" s="9">
        <f t="shared" si="2"/>
        <v>7102.8037383177571</v>
      </c>
      <c r="I11" s="12">
        <f t="shared" si="5"/>
        <v>183337.46</v>
      </c>
      <c r="J11" s="9">
        <f t="shared" si="3"/>
        <v>190440.26373831774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/>
      <c r="C12" s="7">
        <v>8</v>
      </c>
      <c r="D12" s="8"/>
      <c r="E12" s="8">
        <f t="shared" si="0"/>
        <v>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19298.68</v>
      </c>
      <c r="B13" s="13">
        <v>900</v>
      </c>
      <c r="C13" s="14">
        <v>9</v>
      </c>
      <c r="D13" s="12">
        <v>6.5</v>
      </c>
      <c r="E13" s="8">
        <f t="shared" si="0"/>
        <v>20198.68</v>
      </c>
      <c r="F13" s="9">
        <f t="shared" si="4"/>
        <v>131291.42000000001</v>
      </c>
      <c r="G13" s="9">
        <f t="shared" si="1"/>
        <v>382.71028037383275</v>
      </c>
      <c r="H13" s="9">
        <f t="shared" si="2"/>
        <v>5467.289719626182</v>
      </c>
      <c r="I13" s="12">
        <f t="shared" si="5"/>
        <v>125441.42</v>
      </c>
      <c r="J13" s="9">
        <f t="shared" si="3"/>
        <v>130908.70971962617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19298.68</v>
      </c>
      <c r="B14" s="3">
        <v>800</v>
      </c>
      <c r="C14" s="7">
        <v>10</v>
      </c>
      <c r="D14" s="8">
        <v>4</v>
      </c>
      <c r="E14" s="8">
        <f t="shared" si="0"/>
        <v>20098.68</v>
      </c>
      <c r="F14" s="9">
        <f t="shared" si="4"/>
        <v>80394.720000000001</v>
      </c>
      <c r="G14" s="9">
        <f t="shared" si="1"/>
        <v>209.34579439252337</v>
      </c>
      <c r="H14" s="9">
        <f t="shared" si="2"/>
        <v>2990.6542056074768</v>
      </c>
      <c r="I14" s="8">
        <f>A14*D14</f>
        <v>77194.720000000001</v>
      </c>
      <c r="J14" s="9">
        <f t="shared" si="3"/>
        <v>80185.374205607484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19344.16</v>
      </c>
      <c r="B15" s="3">
        <v>800</v>
      </c>
      <c r="C15" s="7">
        <v>11</v>
      </c>
      <c r="D15" s="8">
        <v>11.5</v>
      </c>
      <c r="E15" s="8">
        <f t="shared" si="0"/>
        <v>20144.16</v>
      </c>
      <c r="F15" s="9">
        <f t="shared" si="4"/>
        <v>231657.84</v>
      </c>
      <c r="G15" s="9">
        <f t="shared" si="1"/>
        <v>601.86915887850466</v>
      </c>
      <c r="H15" s="9">
        <f t="shared" si="2"/>
        <v>8598.1308411214959</v>
      </c>
      <c r="I15" s="8">
        <f t="shared" ref="I15:I35" si="6">A15*D15</f>
        <v>222457.84</v>
      </c>
      <c r="J15" s="9">
        <f t="shared" si="3"/>
        <v>231055.97084112148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4.5</v>
      </c>
      <c r="E16" s="8">
        <f t="shared" si="0"/>
        <v>20195.759999999998</v>
      </c>
      <c r="F16" s="9">
        <f t="shared" si="4"/>
        <v>90880.92</v>
      </c>
      <c r="G16" s="9">
        <f t="shared" si="1"/>
        <v>206.07476635514018</v>
      </c>
      <c r="H16" s="9">
        <f t="shared" si="2"/>
        <v>2943.9252336448599</v>
      </c>
      <c r="I16" s="8">
        <f t="shared" si="6"/>
        <v>87730.92</v>
      </c>
      <c r="J16" s="9">
        <f t="shared" si="3"/>
        <v>90674.845233644854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10</v>
      </c>
      <c r="E17" s="8">
        <f t="shared" si="0"/>
        <v>20189.64</v>
      </c>
      <c r="F17" s="9">
        <f t="shared" si="4"/>
        <v>201896.4</v>
      </c>
      <c r="G17" s="9">
        <f t="shared" si="1"/>
        <v>523.36448598130846</v>
      </c>
      <c r="H17" s="9">
        <f t="shared" si="2"/>
        <v>7476.6355140186915</v>
      </c>
      <c r="I17" s="8">
        <f t="shared" si="6"/>
        <v>193896.4</v>
      </c>
      <c r="J17" s="9">
        <f t="shared" si="3"/>
        <v>201373.03551401867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19389.64</v>
      </c>
      <c r="B18" s="13">
        <v>850</v>
      </c>
      <c r="C18" s="14">
        <v>14</v>
      </c>
      <c r="D18" s="12">
        <v>4.75</v>
      </c>
      <c r="E18" s="8">
        <f t="shared" si="0"/>
        <v>20239.64</v>
      </c>
      <c r="F18" s="9">
        <f t="shared" si="4"/>
        <v>96138.29</v>
      </c>
      <c r="G18" s="9">
        <f t="shared" si="1"/>
        <v>264.13551401869159</v>
      </c>
      <c r="H18" s="9">
        <f t="shared" si="2"/>
        <v>3773.3644859813085</v>
      </c>
      <c r="I18" s="12">
        <f t="shared" si="6"/>
        <v>92100.79</v>
      </c>
      <c r="J18" s="9">
        <f t="shared" si="3"/>
        <v>95874.1544859813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4"/>
        <v>0</v>
      </c>
      <c r="G19" s="9">
        <f t="shared" si="1"/>
        <v>0</v>
      </c>
      <c r="H19" s="9">
        <f t="shared" si="2"/>
        <v>0</v>
      </c>
      <c r="I19" s="8">
        <f t="shared" si="6"/>
        <v>0</v>
      </c>
      <c r="J19" s="9">
        <f t="shared" si="3"/>
        <v>0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19450.28</v>
      </c>
      <c r="B20" s="13">
        <v>700</v>
      </c>
      <c r="C20" s="14">
        <v>16</v>
      </c>
      <c r="D20" s="12">
        <v>8</v>
      </c>
      <c r="E20" s="8">
        <f t="shared" si="0"/>
        <v>20150.28</v>
      </c>
      <c r="F20" s="9">
        <f t="shared" si="4"/>
        <v>161202.23999999999</v>
      </c>
      <c r="G20" s="9">
        <f t="shared" si="1"/>
        <v>366.35514018691589</v>
      </c>
      <c r="H20" s="9">
        <f t="shared" si="2"/>
        <v>5233.6448598130837</v>
      </c>
      <c r="I20" s="12">
        <f t="shared" si="6"/>
        <v>155602.23999999999</v>
      </c>
      <c r="J20" s="9">
        <f t="shared" si="3"/>
        <v>160835.88485981309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19450.28</v>
      </c>
      <c r="B21" s="3">
        <v>900</v>
      </c>
      <c r="C21" s="7">
        <v>17</v>
      </c>
      <c r="D21" s="8">
        <v>4.5</v>
      </c>
      <c r="E21" s="8">
        <f t="shared" si="0"/>
        <v>20350.28</v>
      </c>
      <c r="F21" s="9">
        <f t="shared" si="4"/>
        <v>91576.26</v>
      </c>
      <c r="G21" s="9">
        <f t="shared" si="1"/>
        <v>264.95327102803736</v>
      </c>
      <c r="H21" s="9">
        <f t="shared" si="2"/>
        <v>3785.0467289719627</v>
      </c>
      <c r="I21" s="8">
        <f t="shared" si="6"/>
        <v>87526.26</v>
      </c>
      <c r="J21" s="9">
        <f t="shared" si="3"/>
        <v>91311.306728971962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19450.28</v>
      </c>
      <c r="B22" s="3">
        <v>800</v>
      </c>
      <c r="C22" s="7">
        <v>18</v>
      </c>
      <c r="D22" s="8">
        <v>5.25</v>
      </c>
      <c r="E22" s="8">
        <f t="shared" si="0"/>
        <v>20250.28</v>
      </c>
      <c r="F22" s="9">
        <f t="shared" si="4"/>
        <v>106313.97</v>
      </c>
      <c r="G22" s="9">
        <f t="shared" si="1"/>
        <v>274.76635514018693</v>
      </c>
      <c r="H22" s="9">
        <f t="shared" si="2"/>
        <v>3925.233644859813</v>
      </c>
      <c r="I22" s="8">
        <f t="shared" si="6"/>
        <v>102113.97</v>
      </c>
      <c r="J22" s="9">
        <f t="shared" si="3"/>
        <v>106039.20364485981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19495.759999999998</v>
      </c>
      <c r="B23" s="3">
        <v>750</v>
      </c>
      <c r="C23" s="7">
        <v>19</v>
      </c>
      <c r="D23" s="8">
        <v>6.5</v>
      </c>
      <c r="E23" s="8">
        <f t="shared" si="0"/>
        <v>20245.759999999998</v>
      </c>
      <c r="F23" s="9">
        <f t="shared" si="4"/>
        <v>131597.44</v>
      </c>
      <c r="G23" s="9">
        <f t="shared" si="1"/>
        <v>318.92523364486078</v>
      </c>
      <c r="H23" s="9">
        <f t="shared" si="2"/>
        <v>4556.0747663551538</v>
      </c>
      <c r="I23" s="8">
        <f t="shared" si="6"/>
        <v>126722.43999999999</v>
      </c>
      <c r="J23" s="9">
        <f t="shared" si="3"/>
        <v>131278.51476635513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19450.28</v>
      </c>
      <c r="B24" s="3">
        <v>600</v>
      </c>
      <c r="C24" s="7">
        <v>20</v>
      </c>
      <c r="D24" s="8">
        <v>5</v>
      </c>
      <c r="E24" s="8">
        <f t="shared" si="0"/>
        <v>20050.28</v>
      </c>
      <c r="F24" s="9">
        <f t="shared" si="4"/>
        <v>100251.4</v>
      </c>
      <c r="G24" s="9">
        <f t="shared" si="1"/>
        <v>196.26168224299064</v>
      </c>
      <c r="H24" s="9">
        <f t="shared" si="2"/>
        <v>2803.7383177570096</v>
      </c>
      <c r="I24" s="8">
        <f t="shared" si="6"/>
        <v>97251.4</v>
      </c>
      <c r="J24" s="9">
        <f t="shared" si="3"/>
        <v>100055.13831775701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19389.64</v>
      </c>
      <c r="B25" s="13">
        <v>700</v>
      </c>
      <c r="C25" s="14">
        <v>21</v>
      </c>
      <c r="D25" s="12">
        <v>5</v>
      </c>
      <c r="E25" s="8">
        <f t="shared" si="0"/>
        <v>20089.64</v>
      </c>
      <c r="F25" s="9">
        <f t="shared" si="4"/>
        <v>100448.2</v>
      </c>
      <c r="G25" s="9">
        <f t="shared" si="1"/>
        <v>228.97196261682242</v>
      </c>
      <c r="H25" s="9">
        <f t="shared" si="2"/>
        <v>3271.0280373831774</v>
      </c>
      <c r="I25" s="12">
        <f t="shared" si="6"/>
        <v>96948.2</v>
      </c>
      <c r="J25" s="9">
        <f t="shared" si="3"/>
        <v>100219.22803738317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4"/>
        <v>0</v>
      </c>
      <c r="G26" s="9">
        <f t="shared" si="1"/>
        <v>0</v>
      </c>
      <c r="H26" s="9">
        <f t="shared" si="2"/>
        <v>0</v>
      </c>
      <c r="I26" s="8">
        <f t="shared" si="6"/>
        <v>0</v>
      </c>
      <c r="J26" s="9">
        <f t="shared" si="3"/>
        <v>0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19389.64</v>
      </c>
      <c r="B27" s="13">
        <v>650</v>
      </c>
      <c r="C27" s="14">
        <v>23</v>
      </c>
      <c r="D27" s="12">
        <v>7.25</v>
      </c>
      <c r="E27" s="8">
        <f t="shared" si="0"/>
        <v>20039.64</v>
      </c>
      <c r="F27" s="9">
        <f t="shared" si="4"/>
        <v>145287.38999999998</v>
      </c>
      <c r="G27" s="9">
        <f t="shared" si="1"/>
        <v>308.29439252336448</v>
      </c>
      <c r="H27" s="9">
        <f t="shared" si="2"/>
        <v>4404.2056074766351</v>
      </c>
      <c r="I27" s="12">
        <f t="shared" si="6"/>
        <v>140574.88999999998</v>
      </c>
      <c r="J27" s="9">
        <f t="shared" si="3"/>
        <v>144979.09560747663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19389.64</v>
      </c>
      <c r="B28" s="3">
        <v>750</v>
      </c>
      <c r="C28" s="7">
        <v>24</v>
      </c>
      <c r="D28" s="8">
        <v>2.25</v>
      </c>
      <c r="E28" s="8">
        <f t="shared" si="0"/>
        <v>20139.64</v>
      </c>
      <c r="F28" s="9">
        <f t="shared" si="4"/>
        <v>45314.19</v>
      </c>
      <c r="G28" s="9">
        <f t="shared" si="1"/>
        <v>110.39719626168224</v>
      </c>
      <c r="H28" s="9">
        <f t="shared" si="2"/>
        <v>1577.1028037383178</v>
      </c>
      <c r="I28" s="8">
        <f t="shared" si="6"/>
        <v>43626.69</v>
      </c>
      <c r="J28" s="9">
        <f t="shared" si="3"/>
        <v>45203.792803738317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19344.16</v>
      </c>
      <c r="B29" s="3">
        <v>900</v>
      </c>
      <c r="C29" s="7">
        <v>25</v>
      </c>
      <c r="D29" s="8">
        <v>6</v>
      </c>
      <c r="E29" s="8">
        <f t="shared" si="0"/>
        <v>20244.16</v>
      </c>
      <c r="F29" s="9">
        <f t="shared" si="4"/>
        <v>121464.95999999999</v>
      </c>
      <c r="G29" s="9">
        <f t="shared" si="1"/>
        <v>353.27102803738319</v>
      </c>
      <c r="H29" s="9">
        <f t="shared" si="2"/>
        <v>5046.7289719626169</v>
      </c>
      <c r="I29" s="8">
        <f t="shared" si="6"/>
        <v>116064.95999999999</v>
      </c>
      <c r="J29" s="9">
        <f t="shared" si="3"/>
        <v>121111.68897196261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19344.16</v>
      </c>
      <c r="B30" s="3">
        <v>900</v>
      </c>
      <c r="C30" s="7">
        <v>26</v>
      </c>
      <c r="D30" s="8">
        <v>7.25</v>
      </c>
      <c r="E30" s="8">
        <f t="shared" si="0"/>
        <v>20244.16</v>
      </c>
      <c r="F30" s="9">
        <f t="shared" si="4"/>
        <v>146770.16</v>
      </c>
      <c r="G30" s="9">
        <f t="shared" si="1"/>
        <v>426.86915887850466</v>
      </c>
      <c r="H30" s="9">
        <f t="shared" si="2"/>
        <v>6098.130841121495</v>
      </c>
      <c r="I30" s="8">
        <f t="shared" si="6"/>
        <v>140245.16</v>
      </c>
      <c r="J30" s="9">
        <f t="shared" si="3"/>
        <v>146343.29084112149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19344.16</v>
      </c>
      <c r="B31" s="3">
        <v>800</v>
      </c>
      <c r="C31" s="7">
        <v>27</v>
      </c>
      <c r="D31" s="8">
        <v>3.5</v>
      </c>
      <c r="E31" s="8">
        <f t="shared" si="0"/>
        <v>20144.16</v>
      </c>
      <c r="F31" s="9">
        <f t="shared" si="4"/>
        <v>70504.56</v>
      </c>
      <c r="G31" s="9">
        <f t="shared" si="1"/>
        <v>183.17757009345794</v>
      </c>
      <c r="H31" s="9">
        <f t="shared" si="2"/>
        <v>2616.8224299065419</v>
      </c>
      <c r="I31" s="8">
        <f t="shared" si="6"/>
        <v>67704.56</v>
      </c>
      <c r="J31" s="9">
        <f t="shared" si="3"/>
        <v>70321.382429906545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19344.16</v>
      </c>
      <c r="B32" s="13">
        <v>850</v>
      </c>
      <c r="C32" s="14">
        <v>28</v>
      </c>
      <c r="D32" s="12">
        <v>7.25</v>
      </c>
      <c r="E32" s="8">
        <f t="shared" si="0"/>
        <v>20194.16</v>
      </c>
      <c r="F32" s="9">
        <f t="shared" si="4"/>
        <v>146407.66</v>
      </c>
      <c r="G32" s="9">
        <f t="shared" si="1"/>
        <v>403.15420560747663</v>
      </c>
      <c r="H32" s="9">
        <f t="shared" si="2"/>
        <v>5759.3457943925232</v>
      </c>
      <c r="I32" s="12">
        <f t="shared" si="6"/>
        <v>140245.16</v>
      </c>
      <c r="J32" s="9">
        <f t="shared" si="3"/>
        <v>146004.50579439252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19298.68</v>
      </c>
      <c r="B34" s="17">
        <v>700</v>
      </c>
      <c r="C34" s="14">
        <v>30</v>
      </c>
      <c r="D34" s="12">
        <v>4</v>
      </c>
      <c r="E34" s="8">
        <f t="shared" si="0"/>
        <v>19998.68</v>
      </c>
      <c r="F34" s="9">
        <f>D34*E34</f>
        <v>79994.720000000001</v>
      </c>
      <c r="G34" s="9">
        <f t="shared" si="1"/>
        <v>183.17757009345794</v>
      </c>
      <c r="H34" s="9">
        <f t="shared" si="2"/>
        <v>2616.8224299065419</v>
      </c>
      <c r="I34" s="12">
        <f t="shared" si="6"/>
        <v>77194.720000000001</v>
      </c>
      <c r="J34" s="9">
        <f t="shared" si="3"/>
        <v>79811.542429906549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>
        <v>31</v>
      </c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165</v>
      </c>
      <c r="E36" s="10"/>
      <c r="F36" s="10">
        <f>SUM(F5:F35)</f>
        <v>3318886.8200000008</v>
      </c>
      <c r="G36" s="10">
        <f>SUM(G5:G35)</f>
        <v>8265.8878504672921</v>
      </c>
      <c r="H36" s="10">
        <f>SUM(H5:H35)</f>
        <v>118084.11214953277</v>
      </c>
      <c r="I36" s="10">
        <f t="shared" ref="I36:K36" si="7">SUM(I5:I35)</f>
        <v>3192536.8200000008</v>
      </c>
      <c r="J36" s="10">
        <f t="shared" si="7"/>
        <v>3310620.9321495323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F951-5EBD-481F-ABE4-A073DB747763}">
  <dimension ref="A1:T37"/>
  <sheetViews>
    <sheetView workbookViewId="0">
      <selection activeCell="M7" sqref="M7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19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19192.560000000001</v>
      </c>
      <c r="B5" s="3">
        <v>900</v>
      </c>
      <c r="C5" s="7">
        <v>1</v>
      </c>
      <c r="D5" s="8">
        <v>4.25</v>
      </c>
      <c r="E5" s="8">
        <f>A5+B5</f>
        <v>20092.560000000001</v>
      </c>
      <c r="F5" s="9">
        <f>D5*E5</f>
        <v>85393.38</v>
      </c>
      <c r="G5" s="9">
        <f>(F5-I5)*7/107</f>
        <v>250.2336448598131</v>
      </c>
      <c r="H5" s="9">
        <f>F5-I5-G5</f>
        <v>3574.766355140187</v>
      </c>
      <c r="I5" s="8">
        <f>A5*D5</f>
        <v>81568.38</v>
      </c>
      <c r="J5" s="9">
        <f>I5+H5</f>
        <v>85143.146355140198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700</v>
      </c>
      <c r="C6" s="14">
        <v>2</v>
      </c>
      <c r="D6" s="12">
        <v>6.75</v>
      </c>
      <c r="E6" s="8">
        <f t="shared" ref="E6:E35" si="0">A6+B6</f>
        <v>19892.560000000001</v>
      </c>
      <c r="F6" s="9">
        <f>D6*E6</f>
        <v>134274.78</v>
      </c>
      <c r="G6" s="9">
        <f t="shared" ref="G6:G35" si="1">(F6-I6)*7/107</f>
        <v>309.11214953270934</v>
      </c>
      <c r="H6" s="9">
        <f t="shared" ref="H6:H35" si="2">F6-I6-G6</f>
        <v>4415.8878504672757</v>
      </c>
      <c r="I6" s="8">
        <f>A6*D6</f>
        <v>129549.78000000001</v>
      </c>
      <c r="J6" s="9">
        <f t="shared" ref="J6:J35" si="3">I6+H6</f>
        <v>133965.66785046729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19253.2</v>
      </c>
      <c r="B7" s="3">
        <v>800</v>
      </c>
      <c r="C7" s="7">
        <v>3</v>
      </c>
      <c r="D7" s="8">
        <v>5</v>
      </c>
      <c r="E7" s="8">
        <f t="shared" si="0"/>
        <v>20053.2</v>
      </c>
      <c r="F7" s="9">
        <f>D7*E7</f>
        <v>100266</v>
      </c>
      <c r="G7" s="9">
        <f t="shared" si="1"/>
        <v>261.68224299065423</v>
      </c>
      <c r="H7" s="9">
        <f t="shared" si="2"/>
        <v>3738.3177570093458</v>
      </c>
      <c r="I7" s="8">
        <f>A7*D7</f>
        <v>96266</v>
      </c>
      <c r="J7" s="9">
        <f t="shared" si="3"/>
        <v>100004.31775700934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6.25</v>
      </c>
      <c r="E8" s="8">
        <f t="shared" si="0"/>
        <v>20153.2</v>
      </c>
      <c r="F8" s="9">
        <f t="shared" ref="F8:F32" si="4">D8*E8</f>
        <v>125957.5</v>
      </c>
      <c r="G8" s="9">
        <f t="shared" si="1"/>
        <v>367.99065420560748</v>
      </c>
      <c r="H8" s="9">
        <f t="shared" si="2"/>
        <v>5257.0093457943922</v>
      </c>
      <c r="I8" s="8">
        <f t="shared" ref="I8:I13" si="5">A8*D8</f>
        <v>120332.5</v>
      </c>
      <c r="J8" s="9">
        <f t="shared" si="3"/>
        <v>125589.50934579439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700</v>
      </c>
      <c r="C9" s="7">
        <v>5</v>
      </c>
      <c r="D9" s="8">
        <v>4.5</v>
      </c>
      <c r="E9" s="8">
        <f t="shared" si="0"/>
        <v>19998.68</v>
      </c>
      <c r="F9" s="9">
        <f t="shared" si="4"/>
        <v>89994.06</v>
      </c>
      <c r="G9" s="9">
        <f t="shared" si="1"/>
        <v>206.07476635514018</v>
      </c>
      <c r="H9" s="9">
        <f t="shared" si="2"/>
        <v>2943.9252336448599</v>
      </c>
      <c r="I9" s="8">
        <f t="shared" si="5"/>
        <v>86844.06</v>
      </c>
      <c r="J9" s="9">
        <f t="shared" si="3"/>
        <v>89787.985233644853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>
        <v>6</v>
      </c>
      <c r="D10" s="8"/>
      <c r="E10" s="8">
        <f t="shared" si="0"/>
        <v>0</v>
      </c>
      <c r="F10" s="9">
        <f t="shared" si="4"/>
        <v>0</v>
      </c>
      <c r="G10" s="9">
        <f t="shared" si="1"/>
        <v>0</v>
      </c>
      <c r="H10" s="9">
        <f t="shared" si="2"/>
        <v>0</v>
      </c>
      <c r="I10" s="8">
        <f t="shared" si="5"/>
        <v>0</v>
      </c>
      <c r="J10" s="9">
        <f t="shared" si="3"/>
        <v>0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19344.16</v>
      </c>
      <c r="B11" s="13">
        <v>800</v>
      </c>
      <c r="C11" s="14">
        <v>7</v>
      </c>
      <c r="D11" s="12">
        <v>3.5</v>
      </c>
      <c r="E11" s="8">
        <f t="shared" si="0"/>
        <v>20144.16</v>
      </c>
      <c r="F11" s="9">
        <f t="shared" si="4"/>
        <v>70504.56</v>
      </c>
      <c r="G11" s="9">
        <f t="shared" si="1"/>
        <v>183.17757009345794</v>
      </c>
      <c r="H11" s="9">
        <f t="shared" si="2"/>
        <v>2616.8224299065419</v>
      </c>
      <c r="I11" s="12">
        <f t="shared" si="5"/>
        <v>67704.56</v>
      </c>
      <c r="J11" s="9">
        <f t="shared" si="3"/>
        <v>70321.382429906545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19389.64</v>
      </c>
      <c r="B12" s="3">
        <v>850</v>
      </c>
      <c r="C12" s="7">
        <v>8</v>
      </c>
      <c r="D12" s="8">
        <v>2.75</v>
      </c>
      <c r="E12" s="8">
        <f t="shared" si="0"/>
        <v>20239.64</v>
      </c>
      <c r="F12" s="9">
        <f t="shared" si="4"/>
        <v>55659.009999999995</v>
      </c>
      <c r="G12" s="9">
        <f t="shared" si="1"/>
        <v>152.92056074766356</v>
      </c>
      <c r="H12" s="9">
        <f t="shared" si="2"/>
        <v>2184.5794392523367</v>
      </c>
      <c r="I12" s="8">
        <f t="shared" si="5"/>
        <v>53321.509999999995</v>
      </c>
      <c r="J12" s="9">
        <f t="shared" si="3"/>
        <v>55506.089439252333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19450.28</v>
      </c>
      <c r="B13" s="13">
        <v>900</v>
      </c>
      <c r="C13" s="14">
        <v>9</v>
      </c>
      <c r="D13" s="12">
        <v>6.5</v>
      </c>
      <c r="E13" s="8">
        <f t="shared" si="0"/>
        <v>20350.28</v>
      </c>
      <c r="F13" s="9">
        <f t="shared" si="4"/>
        <v>132276.82</v>
      </c>
      <c r="G13" s="9">
        <f t="shared" si="1"/>
        <v>382.71028037383275</v>
      </c>
      <c r="H13" s="9">
        <f t="shared" si="2"/>
        <v>5467.289719626182</v>
      </c>
      <c r="I13" s="12">
        <f t="shared" si="5"/>
        <v>126426.81999999999</v>
      </c>
      <c r="J13" s="9">
        <f t="shared" si="3"/>
        <v>131894.10971962617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19541.240000000002</v>
      </c>
      <c r="B14" s="3">
        <v>800</v>
      </c>
      <c r="C14" s="7">
        <v>10</v>
      </c>
      <c r="D14" s="8">
        <v>4</v>
      </c>
      <c r="E14" s="8">
        <f t="shared" si="0"/>
        <v>20341.240000000002</v>
      </c>
      <c r="F14" s="9">
        <f t="shared" si="4"/>
        <v>81364.960000000006</v>
      </c>
      <c r="G14" s="9">
        <f t="shared" si="1"/>
        <v>209.34579439252337</v>
      </c>
      <c r="H14" s="9">
        <f t="shared" si="2"/>
        <v>2990.6542056074768</v>
      </c>
      <c r="I14" s="8">
        <f>A14*D14</f>
        <v>78164.960000000006</v>
      </c>
      <c r="J14" s="9">
        <f t="shared" si="3"/>
        <v>81155.61420560749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19495.759999999998</v>
      </c>
      <c r="B15" s="3">
        <v>800</v>
      </c>
      <c r="C15" s="7">
        <v>11</v>
      </c>
      <c r="D15" s="8">
        <v>2.75</v>
      </c>
      <c r="E15" s="8">
        <f t="shared" si="0"/>
        <v>20295.759999999998</v>
      </c>
      <c r="F15" s="9">
        <f t="shared" si="4"/>
        <v>55813.34</v>
      </c>
      <c r="G15" s="9">
        <f t="shared" si="1"/>
        <v>143.92523364485982</v>
      </c>
      <c r="H15" s="9">
        <f t="shared" si="2"/>
        <v>2056.0747663551401</v>
      </c>
      <c r="I15" s="8">
        <f t="shared" ref="I15:I35" si="6">A15*D15</f>
        <v>53613.34</v>
      </c>
      <c r="J15" s="9">
        <f t="shared" si="3"/>
        <v>55669.414766355134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4.5</v>
      </c>
      <c r="E16" s="8">
        <f t="shared" si="0"/>
        <v>20195.759999999998</v>
      </c>
      <c r="F16" s="9">
        <f t="shared" si="4"/>
        <v>90880.92</v>
      </c>
      <c r="G16" s="9">
        <f t="shared" si="1"/>
        <v>206.07476635514018</v>
      </c>
      <c r="H16" s="9">
        <f t="shared" si="2"/>
        <v>2943.9252336448599</v>
      </c>
      <c r="I16" s="8">
        <f t="shared" si="6"/>
        <v>87730.92</v>
      </c>
      <c r="J16" s="9">
        <f t="shared" si="3"/>
        <v>90674.845233644854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>
        <v>13</v>
      </c>
      <c r="D17" s="8"/>
      <c r="E17" s="8">
        <f t="shared" si="0"/>
        <v>0</v>
      </c>
      <c r="F17" s="9">
        <f t="shared" si="4"/>
        <v>0</v>
      </c>
      <c r="G17" s="9">
        <f t="shared" si="1"/>
        <v>0</v>
      </c>
      <c r="H17" s="9">
        <f t="shared" si="2"/>
        <v>0</v>
      </c>
      <c r="I17" s="8">
        <f t="shared" si="6"/>
        <v>0</v>
      </c>
      <c r="J17" s="9">
        <f t="shared" si="3"/>
        <v>0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19495.759999999998</v>
      </c>
      <c r="B18" s="13">
        <v>850</v>
      </c>
      <c r="C18" s="14">
        <v>14</v>
      </c>
      <c r="D18" s="12">
        <v>4.75</v>
      </c>
      <c r="E18" s="8">
        <f t="shared" si="0"/>
        <v>20345.759999999998</v>
      </c>
      <c r="F18" s="9">
        <f t="shared" si="4"/>
        <v>96642.359999999986</v>
      </c>
      <c r="G18" s="9">
        <f t="shared" si="1"/>
        <v>264.13551401869159</v>
      </c>
      <c r="H18" s="9">
        <f t="shared" si="2"/>
        <v>3773.3644859813085</v>
      </c>
      <c r="I18" s="12">
        <f t="shared" si="6"/>
        <v>92604.859999999986</v>
      </c>
      <c r="J18" s="9">
        <f t="shared" si="3"/>
        <v>96378.224485981293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19389.64</v>
      </c>
      <c r="B19" s="3">
        <v>800</v>
      </c>
      <c r="C19" s="7">
        <v>15</v>
      </c>
      <c r="D19" s="8">
        <v>2.5</v>
      </c>
      <c r="E19" s="8">
        <f t="shared" si="0"/>
        <v>20189.64</v>
      </c>
      <c r="F19" s="9">
        <f t="shared" si="4"/>
        <v>50474.1</v>
      </c>
      <c r="G19" s="9">
        <f t="shared" si="1"/>
        <v>130.84112149532712</v>
      </c>
      <c r="H19" s="9">
        <f t="shared" si="2"/>
        <v>1869.1588785046729</v>
      </c>
      <c r="I19" s="8">
        <f t="shared" si="6"/>
        <v>48474.1</v>
      </c>
      <c r="J19" s="9">
        <f t="shared" si="3"/>
        <v>50343.258878504668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19253.2</v>
      </c>
      <c r="B20" s="13">
        <v>700</v>
      </c>
      <c r="C20" s="14">
        <v>16</v>
      </c>
      <c r="D20" s="12">
        <v>6</v>
      </c>
      <c r="E20" s="8">
        <f t="shared" si="0"/>
        <v>19953.2</v>
      </c>
      <c r="F20" s="9">
        <f t="shared" si="4"/>
        <v>119719.20000000001</v>
      </c>
      <c r="G20" s="9">
        <f t="shared" si="1"/>
        <v>274.76635514018693</v>
      </c>
      <c r="H20" s="9">
        <f t="shared" si="2"/>
        <v>3925.233644859813</v>
      </c>
      <c r="I20" s="12">
        <f t="shared" si="6"/>
        <v>115519.20000000001</v>
      </c>
      <c r="J20" s="9">
        <f t="shared" si="3"/>
        <v>119444.43364485982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19192.560000000001</v>
      </c>
      <c r="B21" s="3">
        <v>900</v>
      </c>
      <c r="C21" s="7">
        <v>17</v>
      </c>
      <c r="D21" s="8">
        <v>4.5</v>
      </c>
      <c r="E21" s="8">
        <f t="shared" si="0"/>
        <v>20092.560000000001</v>
      </c>
      <c r="F21" s="9">
        <f t="shared" si="4"/>
        <v>90416.52</v>
      </c>
      <c r="G21" s="9">
        <f t="shared" si="1"/>
        <v>264.95327102803736</v>
      </c>
      <c r="H21" s="9">
        <f t="shared" si="2"/>
        <v>3785.0467289719627</v>
      </c>
      <c r="I21" s="8">
        <f t="shared" si="6"/>
        <v>86366.52</v>
      </c>
      <c r="J21" s="9">
        <f t="shared" si="3"/>
        <v>90151.566728971971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19192.560000000001</v>
      </c>
      <c r="B22" s="3">
        <v>800</v>
      </c>
      <c r="C22" s="7">
        <v>18</v>
      </c>
      <c r="D22" s="8">
        <v>3.25</v>
      </c>
      <c r="E22" s="8">
        <f t="shared" si="0"/>
        <v>19992.560000000001</v>
      </c>
      <c r="F22" s="9">
        <f t="shared" si="4"/>
        <v>64975.820000000007</v>
      </c>
      <c r="G22" s="9">
        <f t="shared" si="1"/>
        <v>170.09345794392524</v>
      </c>
      <c r="H22" s="9">
        <f t="shared" si="2"/>
        <v>2429.9065420560746</v>
      </c>
      <c r="I22" s="8">
        <f t="shared" si="6"/>
        <v>62375.820000000007</v>
      </c>
      <c r="J22" s="9">
        <f t="shared" si="3"/>
        <v>64805.72654205608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19298.68</v>
      </c>
      <c r="B23" s="3">
        <v>750</v>
      </c>
      <c r="C23" s="7">
        <v>19</v>
      </c>
      <c r="D23" s="8">
        <v>6.5</v>
      </c>
      <c r="E23" s="8">
        <f t="shared" si="0"/>
        <v>20048.68</v>
      </c>
      <c r="F23" s="9">
        <f t="shared" si="4"/>
        <v>130316.42</v>
      </c>
      <c r="G23" s="9">
        <f t="shared" si="1"/>
        <v>318.92523364485982</v>
      </c>
      <c r="H23" s="9">
        <f t="shared" si="2"/>
        <v>4556.0747663551401</v>
      </c>
      <c r="I23" s="8">
        <f t="shared" si="6"/>
        <v>125441.42</v>
      </c>
      <c r="J23" s="9">
        <f t="shared" si="3"/>
        <v>129997.49476635514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>
        <v>20</v>
      </c>
      <c r="D24" s="8"/>
      <c r="E24" s="8">
        <f t="shared" si="0"/>
        <v>0</v>
      </c>
      <c r="F24" s="9">
        <f t="shared" si="4"/>
        <v>0</v>
      </c>
      <c r="G24" s="9">
        <f t="shared" si="1"/>
        <v>0</v>
      </c>
      <c r="H24" s="9">
        <f t="shared" si="2"/>
        <v>0</v>
      </c>
      <c r="I24" s="8">
        <f t="shared" si="6"/>
        <v>0</v>
      </c>
      <c r="J24" s="9">
        <f t="shared" si="3"/>
        <v>0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19253.2</v>
      </c>
      <c r="B25" s="13">
        <v>700</v>
      </c>
      <c r="C25" s="14">
        <v>21</v>
      </c>
      <c r="D25" s="12">
        <v>5</v>
      </c>
      <c r="E25" s="8">
        <f t="shared" si="0"/>
        <v>19953.2</v>
      </c>
      <c r="F25" s="9">
        <f t="shared" si="4"/>
        <v>99766</v>
      </c>
      <c r="G25" s="9">
        <f t="shared" si="1"/>
        <v>228.97196261682242</v>
      </c>
      <c r="H25" s="9">
        <f t="shared" si="2"/>
        <v>3271.0280373831774</v>
      </c>
      <c r="I25" s="12">
        <f t="shared" si="6"/>
        <v>96266</v>
      </c>
      <c r="J25" s="9">
        <f t="shared" si="3"/>
        <v>99537.028037383177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19192.560000000001</v>
      </c>
      <c r="B26" s="3">
        <v>950</v>
      </c>
      <c r="C26" s="7">
        <v>22</v>
      </c>
      <c r="D26" s="8">
        <v>4</v>
      </c>
      <c r="E26" s="8">
        <f t="shared" si="0"/>
        <v>20142.560000000001</v>
      </c>
      <c r="F26" s="9">
        <f t="shared" si="4"/>
        <v>80570.240000000005</v>
      </c>
      <c r="G26" s="9">
        <f t="shared" si="1"/>
        <v>248.5981308411215</v>
      </c>
      <c r="H26" s="9">
        <f t="shared" si="2"/>
        <v>3551.4018691588785</v>
      </c>
      <c r="I26" s="8">
        <f t="shared" si="6"/>
        <v>76770.240000000005</v>
      </c>
      <c r="J26" s="9">
        <f t="shared" si="3"/>
        <v>80321.641869158877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19192.560000000001</v>
      </c>
      <c r="B27" s="13">
        <v>800</v>
      </c>
      <c r="C27" s="14">
        <v>23</v>
      </c>
      <c r="D27" s="12">
        <v>5.75</v>
      </c>
      <c r="E27" s="8">
        <f t="shared" si="0"/>
        <v>19992.560000000001</v>
      </c>
      <c r="F27" s="9">
        <f t="shared" si="4"/>
        <v>114957.22</v>
      </c>
      <c r="G27" s="9">
        <f t="shared" si="1"/>
        <v>300.93457943925233</v>
      </c>
      <c r="H27" s="9">
        <f t="shared" si="2"/>
        <v>4299.065420560748</v>
      </c>
      <c r="I27" s="12">
        <f t="shared" si="6"/>
        <v>110357.22</v>
      </c>
      <c r="J27" s="9">
        <f t="shared" si="3"/>
        <v>114656.28542056074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19253.2</v>
      </c>
      <c r="B28" s="3">
        <v>750</v>
      </c>
      <c r="C28" s="7">
        <v>24</v>
      </c>
      <c r="D28" s="8">
        <v>2.25</v>
      </c>
      <c r="E28" s="8">
        <f t="shared" si="0"/>
        <v>20003.2</v>
      </c>
      <c r="F28" s="9">
        <f t="shared" si="4"/>
        <v>45007.200000000004</v>
      </c>
      <c r="G28" s="9">
        <f t="shared" si="1"/>
        <v>110.39719626168224</v>
      </c>
      <c r="H28" s="9">
        <f t="shared" si="2"/>
        <v>1577.1028037383178</v>
      </c>
      <c r="I28" s="8">
        <f t="shared" si="6"/>
        <v>43319.700000000004</v>
      </c>
      <c r="J28" s="9">
        <f t="shared" si="3"/>
        <v>44896.802803738319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19298.68</v>
      </c>
      <c r="B29" s="3">
        <v>900</v>
      </c>
      <c r="C29" s="7">
        <v>25</v>
      </c>
      <c r="D29" s="8">
        <v>6</v>
      </c>
      <c r="E29" s="8">
        <f t="shared" si="0"/>
        <v>20198.68</v>
      </c>
      <c r="F29" s="9">
        <f t="shared" si="4"/>
        <v>121192.08</v>
      </c>
      <c r="G29" s="9">
        <f t="shared" si="1"/>
        <v>353.27102803738319</v>
      </c>
      <c r="H29" s="9">
        <f t="shared" si="2"/>
        <v>5046.7289719626169</v>
      </c>
      <c r="I29" s="8">
        <f t="shared" si="6"/>
        <v>115792.08</v>
      </c>
      <c r="J29" s="9">
        <f t="shared" si="3"/>
        <v>120838.80897196262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19253.2</v>
      </c>
      <c r="B30" s="3">
        <v>900</v>
      </c>
      <c r="C30" s="7">
        <v>26</v>
      </c>
      <c r="D30" s="8">
        <v>5.25</v>
      </c>
      <c r="E30" s="8">
        <f t="shared" si="0"/>
        <v>20153.2</v>
      </c>
      <c r="F30" s="9">
        <f t="shared" si="4"/>
        <v>105804.3</v>
      </c>
      <c r="G30" s="9">
        <f t="shared" si="1"/>
        <v>309.1121495327103</v>
      </c>
      <c r="H30" s="9">
        <f t="shared" si="2"/>
        <v>4415.8878504672894</v>
      </c>
      <c r="I30" s="8">
        <f t="shared" si="6"/>
        <v>101079.3</v>
      </c>
      <c r="J30" s="9">
        <f t="shared" si="3"/>
        <v>105495.18785046729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>
        <v>27</v>
      </c>
      <c r="D31" s="8"/>
      <c r="E31" s="8">
        <f t="shared" si="0"/>
        <v>0</v>
      </c>
      <c r="F31" s="9">
        <f t="shared" si="4"/>
        <v>0</v>
      </c>
      <c r="G31" s="9">
        <f t="shared" si="1"/>
        <v>0</v>
      </c>
      <c r="H31" s="9">
        <f t="shared" si="2"/>
        <v>0</v>
      </c>
      <c r="I31" s="8">
        <f t="shared" si="6"/>
        <v>0</v>
      </c>
      <c r="J31" s="9">
        <f t="shared" si="3"/>
        <v>0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19192.560000000001</v>
      </c>
      <c r="B32" s="13">
        <v>850</v>
      </c>
      <c r="C32" s="14">
        <v>28</v>
      </c>
      <c r="D32" s="12">
        <v>5.25</v>
      </c>
      <c r="E32" s="8">
        <f t="shared" si="0"/>
        <v>20042.560000000001</v>
      </c>
      <c r="F32" s="9">
        <f t="shared" si="4"/>
        <v>105223.44</v>
      </c>
      <c r="G32" s="9">
        <f t="shared" si="1"/>
        <v>291.93925233644859</v>
      </c>
      <c r="H32" s="9">
        <f t="shared" si="2"/>
        <v>4170.5607476635514</v>
      </c>
      <c r="I32" s="12">
        <f t="shared" si="6"/>
        <v>100760.94</v>
      </c>
      <c r="J32" s="9">
        <f t="shared" si="3"/>
        <v>104931.50074766355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19298.68</v>
      </c>
      <c r="B33" s="3">
        <v>850</v>
      </c>
      <c r="C33" s="7">
        <v>29</v>
      </c>
      <c r="D33" s="8">
        <v>2</v>
      </c>
      <c r="E33" s="8">
        <f t="shared" si="0"/>
        <v>20148.68</v>
      </c>
      <c r="F33" s="9">
        <f>D33*E33</f>
        <v>40297.360000000001</v>
      </c>
      <c r="G33" s="9">
        <f t="shared" si="1"/>
        <v>111.21495327102804</v>
      </c>
      <c r="H33" s="9">
        <f t="shared" si="2"/>
        <v>1588.785046728972</v>
      </c>
      <c r="I33" s="8">
        <f t="shared" si="6"/>
        <v>38597.360000000001</v>
      </c>
      <c r="J33" s="9">
        <f t="shared" si="3"/>
        <v>40186.145046728976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19344.16</v>
      </c>
      <c r="B34" s="17">
        <v>700</v>
      </c>
      <c r="C34" s="14">
        <v>30</v>
      </c>
      <c r="D34" s="12">
        <v>4</v>
      </c>
      <c r="E34" s="8">
        <f t="shared" si="0"/>
        <v>20044.16</v>
      </c>
      <c r="F34" s="9">
        <f>D34*E34</f>
        <v>80176.639999999999</v>
      </c>
      <c r="G34" s="9">
        <f t="shared" si="1"/>
        <v>183.17757009345794</v>
      </c>
      <c r="H34" s="9">
        <f t="shared" si="2"/>
        <v>2616.8224299065419</v>
      </c>
      <c r="I34" s="12">
        <f t="shared" si="6"/>
        <v>77376.639999999999</v>
      </c>
      <c r="J34" s="9">
        <f t="shared" si="3"/>
        <v>79993.462429906547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19298.68</v>
      </c>
      <c r="B35" s="17">
        <v>900</v>
      </c>
      <c r="C35" s="14">
        <v>31</v>
      </c>
      <c r="D35" s="12">
        <v>2.25</v>
      </c>
      <c r="E35" s="8">
        <f t="shared" si="0"/>
        <v>20198.68</v>
      </c>
      <c r="F35" s="9">
        <f>D35*E35</f>
        <v>45447.03</v>
      </c>
      <c r="G35" s="9">
        <f t="shared" si="1"/>
        <v>132.47663551401868</v>
      </c>
      <c r="H35" s="9">
        <f t="shared" si="2"/>
        <v>1892.5233644859813</v>
      </c>
      <c r="I35" s="12">
        <f t="shared" si="6"/>
        <v>43422.03</v>
      </c>
      <c r="J35" s="9">
        <f t="shared" si="3"/>
        <v>45314.553364485982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120</v>
      </c>
      <c r="E36" s="10"/>
      <c r="F36" s="10">
        <f>SUM(F5:F35)</f>
        <v>2413371.2599999998</v>
      </c>
      <c r="G36" s="10">
        <f>SUM(G5:G35)</f>
        <v>6367.0560747663558</v>
      </c>
      <c r="H36" s="10">
        <f>SUM(H5:H35)</f>
        <v>90957.943925233631</v>
      </c>
      <c r="I36" s="10">
        <f t="shared" ref="I36:K36" si="7">SUM(I5:I35)</f>
        <v>2316046.2599999998</v>
      </c>
      <c r="J36" s="10">
        <f t="shared" si="7"/>
        <v>2407004.2039252338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7998-BB6C-4506-8A3A-B84BD15A9FC9}">
  <dimension ref="A1:T37"/>
  <sheetViews>
    <sheetView workbookViewId="0">
      <selection activeCell="C1" sqref="C1:K3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20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19298.68</v>
      </c>
      <c r="B5" s="3">
        <v>900</v>
      </c>
      <c r="C5" s="7">
        <v>1</v>
      </c>
      <c r="D5" s="8">
        <v>1.5</v>
      </c>
      <c r="E5" s="8">
        <f>A5+B5</f>
        <v>20198.68</v>
      </c>
      <c r="F5" s="9">
        <f>D5*E5</f>
        <v>30298.02</v>
      </c>
      <c r="G5" s="9">
        <f>(F5-I5)*7/107</f>
        <v>88.317757009345797</v>
      </c>
      <c r="H5" s="9">
        <f>F5-I5-G5</f>
        <v>1261.6822429906542</v>
      </c>
      <c r="I5" s="8">
        <f>A5*D5</f>
        <v>28948.02</v>
      </c>
      <c r="J5" s="9">
        <f>I5+H5</f>
        <v>30209.702242990654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1000</v>
      </c>
      <c r="C6" s="14">
        <v>2</v>
      </c>
      <c r="D6" s="12">
        <v>2</v>
      </c>
      <c r="E6" s="8">
        <f t="shared" ref="E6:E35" si="0">A6+B6</f>
        <v>20192.560000000001</v>
      </c>
      <c r="F6" s="9">
        <f>D6*E6</f>
        <v>40385.120000000003</v>
      </c>
      <c r="G6" s="9">
        <f t="shared" ref="G6:G35" si="1">(F6-I6)*7/107</f>
        <v>130.84112149532712</v>
      </c>
      <c r="H6" s="9">
        <f t="shared" ref="H6:H35" si="2">F6-I6-G6</f>
        <v>1869.1588785046729</v>
      </c>
      <c r="I6" s="8">
        <f>A6*D6</f>
        <v>38385.120000000003</v>
      </c>
      <c r="J6" s="9">
        <f t="shared" ref="J6:J35" si="3">I6+H6</f>
        <v>40254.278878504672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/>
      <c r="C7" s="7">
        <v>3</v>
      </c>
      <c r="D7" s="8"/>
      <c r="E7" s="8">
        <f t="shared" si="0"/>
        <v>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19192.560000000001</v>
      </c>
      <c r="B8" s="3">
        <v>900</v>
      </c>
      <c r="C8" s="7">
        <v>4</v>
      </c>
      <c r="D8" s="8">
        <v>1.5</v>
      </c>
      <c r="E8" s="8">
        <f t="shared" si="0"/>
        <v>20092.560000000001</v>
      </c>
      <c r="F8" s="9">
        <f t="shared" ref="F8:F32" si="4">D8*E8</f>
        <v>30138.840000000004</v>
      </c>
      <c r="G8" s="9">
        <f t="shared" si="1"/>
        <v>88.317757009345797</v>
      </c>
      <c r="H8" s="9">
        <f t="shared" si="2"/>
        <v>1261.6822429906542</v>
      </c>
      <c r="I8" s="8">
        <f t="shared" ref="I8:I13" si="5">A8*D8</f>
        <v>28788.840000000004</v>
      </c>
      <c r="J8" s="9">
        <f t="shared" si="3"/>
        <v>30050.522242990657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19147.080000000002</v>
      </c>
      <c r="B9" s="3">
        <v>1000</v>
      </c>
      <c r="C9" s="7">
        <v>5</v>
      </c>
      <c r="D9" s="8">
        <v>2</v>
      </c>
      <c r="E9" s="8">
        <f t="shared" si="0"/>
        <v>20147.080000000002</v>
      </c>
      <c r="F9" s="9">
        <f t="shared" si="4"/>
        <v>40294.160000000003</v>
      </c>
      <c r="G9" s="9">
        <f t="shared" si="1"/>
        <v>130.84112149532712</v>
      </c>
      <c r="H9" s="9">
        <f t="shared" si="2"/>
        <v>1869.1588785046729</v>
      </c>
      <c r="I9" s="8">
        <f t="shared" si="5"/>
        <v>38294.160000000003</v>
      </c>
      <c r="J9" s="9">
        <f t="shared" si="3"/>
        <v>40163.318878504673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19192.560000000001</v>
      </c>
      <c r="B10" s="3">
        <v>850</v>
      </c>
      <c r="C10" s="7">
        <v>6</v>
      </c>
      <c r="D10" s="8">
        <v>1.25</v>
      </c>
      <c r="E10" s="8">
        <f t="shared" si="0"/>
        <v>20042.560000000001</v>
      </c>
      <c r="F10" s="9">
        <f t="shared" si="4"/>
        <v>25053.200000000001</v>
      </c>
      <c r="G10" s="9">
        <f t="shared" si="1"/>
        <v>69.50934579439253</v>
      </c>
      <c r="H10" s="9">
        <f t="shared" si="2"/>
        <v>992.99065420560748</v>
      </c>
      <c r="I10" s="8">
        <f t="shared" si="5"/>
        <v>23990.7</v>
      </c>
      <c r="J10" s="9">
        <f t="shared" si="3"/>
        <v>24983.690654205609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19147.080000000002</v>
      </c>
      <c r="B11" s="13">
        <v>800</v>
      </c>
      <c r="C11" s="14">
        <v>7</v>
      </c>
      <c r="D11" s="12">
        <v>1.25</v>
      </c>
      <c r="E11" s="8">
        <f t="shared" si="0"/>
        <v>19947.080000000002</v>
      </c>
      <c r="F11" s="9">
        <f t="shared" si="4"/>
        <v>24933.850000000002</v>
      </c>
      <c r="G11" s="9">
        <f t="shared" si="1"/>
        <v>65.420560747663558</v>
      </c>
      <c r="H11" s="9">
        <f t="shared" si="2"/>
        <v>934.57943925233644</v>
      </c>
      <c r="I11" s="12">
        <f t="shared" si="5"/>
        <v>23933.850000000002</v>
      </c>
      <c r="J11" s="9">
        <f t="shared" si="3"/>
        <v>24868.429439252337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19253.2</v>
      </c>
      <c r="B12" s="3">
        <v>850</v>
      </c>
      <c r="C12" s="7">
        <v>8</v>
      </c>
      <c r="D12" s="8">
        <v>1.25</v>
      </c>
      <c r="E12" s="8">
        <f t="shared" si="0"/>
        <v>20103.2</v>
      </c>
      <c r="F12" s="9">
        <f t="shared" si="4"/>
        <v>25129</v>
      </c>
      <c r="G12" s="9">
        <f t="shared" si="1"/>
        <v>69.50934579439253</v>
      </c>
      <c r="H12" s="9">
        <f t="shared" si="2"/>
        <v>992.99065420560748</v>
      </c>
      <c r="I12" s="8">
        <f t="shared" si="5"/>
        <v>24066.5</v>
      </c>
      <c r="J12" s="9">
        <f t="shared" si="3"/>
        <v>25059.490654205609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19253.2</v>
      </c>
      <c r="B13" s="13">
        <v>900</v>
      </c>
      <c r="C13" s="14">
        <v>9</v>
      </c>
      <c r="D13" s="12">
        <v>1.25</v>
      </c>
      <c r="E13" s="8">
        <f t="shared" si="0"/>
        <v>20153.2</v>
      </c>
      <c r="F13" s="9">
        <f t="shared" si="4"/>
        <v>25191.5</v>
      </c>
      <c r="G13" s="9">
        <f t="shared" si="1"/>
        <v>73.598130841121488</v>
      </c>
      <c r="H13" s="9">
        <f t="shared" si="2"/>
        <v>1051.4018691588785</v>
      </c>
      <c r="I13" s="12">
        <f t="shared" si="5"/>
        <v>24066.5</v>
      </c>
      <c r="J13" s="9">
        <f t="shared" si="3"/>
        <v>25117.901869158879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/>
      <c r="C14" s="7">
        <v>10</v>
      </c>
      <c r="D14" s="8"/>
      <c r="E14" s="8">
        <f t="shared" si="0"/>
        <v>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1.25</v>
      </c>
      <c r="E15" s="8">
        <f t="shared" si="0"/>
        <v>20098.68</v>
      </c>
      <c r="F15" s="9">
        <f t="shared" si="4"/>
        <v>25123.35</v>
      </c>
      <c r="G15" s="9">
        <f t="shared" si="1"/>
        <v>65.420560747663558</v>
      </c>
      <c r="H15" s="9">
        <f t="shared" si="2"/>
        <v>934.57943925233644</v>
      </c>
      <c r="I15" s="8">
        <f t="shared" ref="I15:I35" si="6">A15*D15</f>
        <v>24123.35</v>
      </c>
      <c r="J15" s="9">
        <f t="shared" si="3"/>
        <v>25057.929439252333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19298.68</v>
      </c>
      <c r="B16" s="3">
        <v>1000</v>
      </c>
      <c r="C16" s="7">
        <v>12</v>
      </c>
      <c r="D16" s="8">
        <v>1.75</v>
      </c>
      <c r="E16" s="8">
        <f t="shared" si="0"/>
        <v>20298.68</v>
      </c>
      <c r="F16" s="9">
        <f t="shared" si="4"/>
        <v>35522.69</v>
      </c>
      <c r="G16" s="9">
        <f t="shared" si="1"/>
        <v>114.48598130841121</v>
      </c>
      <c r="H16" s="9">
        <f t="shared" si="2"/>
        <v>1635.5140186915887</v>
      </c>
      <c r="I16" s="8">
        <f t="shared" si="6"/>
        <v>33772.69</v>
      </c>
      <c r="J16" s="9">
        <f t="shared" si="3"/>
        <v>35408.204018691591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19298.68</v>
      </c>
      <c r="B17" s="3">
        <v>800</v>
      </c>
      <c r="C17" s="7">
        <v>13</v>
      </c>
      <c r="D17" s="8">
        <v>1.75</v>
      </c>
      <c r="E17" s="8">
        <f t="shared" si="0"/>
        <v>20098.68</v>
      </c>
      <c r="F17" s="9">
        <f t="shared" si="4"/>
        <v>35172.69</v>
      </c>
      <c r="G17" s="9">
        <f t="shared" si="1"/>
        <v>91.588785046728972</v>
      </c>
      <c r="H17" s="9">
        <f t="shared" si="2"/>
        <v>1308.4112149532709</v>
      </c>
      <c r="I17" s="8">
        <f t="shared" si="6"/>
        <v>33772.69</v>
      </c>
      <c r="J17" s="9">
        <f t="shared" si="3"/>
        <v>35081.101214953276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19298.68</v>
      </c>
      <c r="B18" s="13">
        <v>850</v>
      </c>
      <c r="C18" s="14">
        <v>14</v>
      </c>
      <c r="D18" s="12">
        <v>2.25</v>
      </c>
      <c r="E18" s="8">
        <f t="shared" si="0"/>
        <v>20148.68</v>
      </c>
      <c r="F18" s="9">
        <f t="shared" si="4"/>
        <v>45334.53</v>
      </c>
      <c r="G18" s="9">
        <f t="shared" si="1"/>
        <v>125.11682242990655</v>
      </c>
      <c r="H18" s="9">
        <f t="shared" si="2"/>
        <v>1787.3831775700935</v>
      </c>
      <c r="I18" s="12">
        <f t="shared" si="6"/>
        <v>43422.03</v>
      </c>
      <c r="J18" s="9">
        <f t="shared" si="3"/>
        <v>45209.413177570095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19495.759999999998</v>
      </c>
      <c r="B19" s="3">
        <v>800</v>
      </c>
      <c r="C19" s="7">
        <v>15</v>
      </c>
      <c r="D19" s="8">
        <v>1.25</v>
      </c>
      <c r="E19" s="8">
        <f t="shared" si="0"/>
        <v>20295.759999999998</v>
      </c>
      <c r="F19" s="9">
        <f t="shared" si="4"/>
        <v>25369.699999999997</v>
      </c>
      <c r="G19" s="9">
        <f t="shared" si="1"/>
        <v>65.420560747663558</v>
      </c>
      <c r="H19" s="9">
        <f t="shared" si="2"/>
        <v>934.57943925233644</v>
      </c>
      <c r="I19" s="8">
        <f t="shared" si="6"/>
        <v>24369.699999999997</v>
      </c>
      <c r="J19" s="9">
        <f t="shared" si="3"/>
        <v>25304.279439252332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19344.16</v>
      </c>
      <c r="B20" s="13">
        <v>1000</v>
      </c>
      <c r="C20" s="14">
        <v>16</v>
      </c>
      <c r="D20" s="12">
        <v>1</v>
      </c>
      <c r="E20" s="8">
        <f t="shared" si="0"/>
        <v>20344.16</v>
      </c>
      <c r="F20" s="9">
        <f t="shared" si="4"/>
        <v>20344.16</v>
      </c>
      <c r="G20" s="9">
        <f t="shared" si="1"/>
        <v>65.420560747663558</v>
      </c>
      <c r="H20" s="9">
        <f t="shared" si="2"/>
        <v>934.57943925233644</v>
      </c>
      <c r="I20" s="12">
        <f t="shared" si="6"/>
        <v>19344.16</v>
      </c>
      <c r="J20" s="9">
        <f t="shared" si="3"/>
        <v>20278.739439252335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/>
      <c r="C21" s="7">
        <v>17</v>
      </c>
      <c r="D21" s="8"/>
      <c r="E21" s="8">
        <f t="shared" si="0"/>
        <v>0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19389.64</v>
      </c>
      <c r="B22" s="3">
        <v>800</v>
      </c>
      <c r="C22" s="7">
        <v>18</v>
      </c>
      <c r="D22" s="8">
        <v>1.75</v>
      </c>
      <c r="E22" s="8">
        <f t="shared" si="0"/>
        <v>20189.64</v>
      </c>
      <c r="F22" s="9">
        <f t="shared" si="4"/>
        <v>35331.869999999995</v>
      </c>
      <c r="G22" s="9">
        <f t="shared" si="1"/>
        <v>91.588785046728972</v>
      </c>
      <c r="H22" s="9">
        <f t="shared" si="2"/>
        <v>1308.4112149532709</v>
      </c>
      <c r="I22" s="8">
        <f t="shared" si="6"/>
        <v>33931.869999999995</v>
      </c>
      <c r="J22" s="9">
        <f t="shared" si="3"/>
        <v>35240.281214953269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19389.64</v>
      </c>
      <c r="B23" s="3">
        <v>1000</v>
      </c>
      <c r="C23" s="7">
        <v>19</v>
      </c>
      <c r="D23" s="8">
        <v>2.75</v>
      </c>
      <c r="E23" s="8">
        <f t="shared" si="0"/>
        <v>20389.64</v>
      </c>
      <c r="F23" s="9">
        <f t="shared" si="4"/>
        <v>56071.509999999995</v>
      </c>
      <c r="G23" s="9">
        <f t="shared" si="1"/>
        <v>179.90654205607476</v>
      </c>
      <c r="H23" s="9">
        <f t="shared" si="2"/>
        <v>2570.0934579439254</v>
      </c>
      <c r="I23" s="8">
        <f t="shared" si="6"/>
        <v>53321.509999999995</v>
      </c>
      <c r="J23" s="9">
        <f t="shared" si="3"/>
        <v>55891.603457943922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19344.16</v>
      </c>
      <c r="B24" s="3">
        <v>850</v>
      </c>
      <c r="C24" s="7">
        <v>20</v>
      </c>
      <c r="D24" s="8">
        <v>1</v>
      </c>
      <c r="E24" s="8">
        <f t="shared" si="0"/>
        <v>20194.16</v>
      </c>
      <c r="F24" s="9">
        <f t="shared" si="4"/>
        <v>20194.16</v>
      </c>
      <c r="G24" s="9">
        <f t="shared" si="1"/>
        <v>55.607476635514018</v>
      </c>
      <c r="H24" s="9">
        <f t="shared" si="2"/>
        <v>794.39252336448601</v>
      </c>
      <c r="I24" s="8">
        <f t="shared" si="6"/>
        <v>19344.16</v>
      </c>
      <c r="J24" s="9">
        <f t="shared" si="3"/>
        <v>20138.552523364488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19298.68</v>
      </c>
      <c r="B25" s="13">
        <v>1000</v>
      </c>
      <c r="C25" s="14">
        <v>21</v>
      </c>
      <c r="D25" s="12">
        <v>1.5</v>
      </c>
      <c r="E25" s="8">
        <f t="shared" si="0"/>
        <v>20298.68</v>
      </c>
      <c r="F25" s="9">
        <f t="shared" si="4"/>
        <v>30448.02</v>
      </c>
      <c r="G25" s="9">
        <f t="shared" si="1"/>
        <v>98.130841121495322</v>
      </c>
      <c r="H25" s="9">
        <f t="shared" si="2"/>
        <v>1401.8691588785048</v>
      </c>
      <c r="I25" s="12">
        <f t="shared" si="6"/>
        <v>28948.02</v>
      </c>
      <c r="J25" s="9">
        <f t="shared" si="3"/>
        <v>30349.889158878505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19344.16</v>
      </c>
      <c r="B26" s="3">
        <v>950</v>
      </c>
      <c r="C26" s="7">
        <v>22</v>
      </c>
      <c r="D26" s="8">
        <v>2</v>
      </c>
      <c r="E26" s="8">
        <f t="shared" si="0"/>
        <v>20294.16</v>
      </c>
      <c r="F26" s="9">
        <f t="shared" si="4"/>
        <v>40588.32</v>
      </c>
      <c r="G26" s="9">
        <f t="shared" si="1"/>
        <v>124.29906542056075</v>
      </c>
      <c r="H26" s="9">
        <f t="shared" si="2"/>
        <v>1775.7009345794393</v>
      </c>
      <c r="I26" s="8">
        <f t="shared" si="6"/>
        <v>38688.32</v>
      </c>
      <c r="J26" s="9">
        <f t="shared" si="3"/>
        <v>40464.020934579436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19344.16</v>
      </c>
      <c r="B27" s="13">
        <v>800</v>
      </c>
      <c r="C27" s="14">
        <v>23</v>
      </c>
      <c r="D27" s="12">
        <v>1.5</v>
      </c>
      <c r="E27" s="8">
        <f t="shared" si="0"/>
        <v>20144.16</v>
      </c>
      <c r="F27" s="9">
        <f t="shared" si="4"/>
        <v>30216.239999999998</v>
      </c>
      <c r="G27" s="9">
        <f t="shared" si="1"/>
        <v>78.504672897196258</v>
      </c>
      <c r="H27" s="9">
        <f t="shared" si="2"/>
        <v>1121.4953271028037</v>
      </c>
      <c r="I27" s="12">
        <f t="shared" si="6"/>
        <v>29016.239999999998</v>
      </c>
      <c r="J27" s="9">
        <f t="shared" si="3"/>
        <v>30137.735327102801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/>
      <c r="C28" s="7">
        <v>24</v>
      </c>
      <c r="D28" s="8"/>
      <c r="E28" s="8">
        <f t="shared" si="0"/>
        <v>0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19389.64</v>
      </c>
      <c r="B29" s="3">
        <v>900</v>
      </c>
      <c r="C29" s="7">
        <v>25</v>
      </c>
      <c r="D29" s="8">
        <v>1.25</v>
      </c>
      <c r="E29" s="8">
        <f t="shared" si="0"/>
        <v>20289.64</v>
      </c>
      <c r="F29" s="9">
        <f t="shared" si="4"/>
        <v>25362.05</v>
      </c>
      <c r="G29" s="9">
        <f t="shared" si="1"/>
        <v>73.598130841121488</v>
      </c>
      <c r="H29" s="9">
        <f t="shared" si="2"/>
        <v>1051.4018691588785</v>
      </c>
      <c r="I29" s="8">
        <f t="shared" si="6"/>
        <v>24237.05</v>
      </c>
      <c r="J29" s="9">
        <f t="shared" si="3"/>
        <v>25288.451869158878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19344.16</v>
      </c>
      <c r="B30" s="3">
        <v>900</v>
      </c>
      <c r="C30" s="7">
        <v>26</v>
      </c>
      <c r="D30" s="8">
        <v>2</v>
      </c>
      <c r="E30" s="8">
        <f t="shared" si="0"/>
        <v>20244.16</v>
      </c>
      <c r="F30" s="9">
        <f t="shared" si="4"/>
        <v>40488.32</v>
      </c>
      <c r="G30" s="9">
        <f t="shared" si="1"/>
        <v>117.75700934579439</v>
      </c>
      <c r="H30" s="9">
        <f t="shared" si="2"/>
        <v>1682.2429906542056</v>
      </c>
      <c r="I30" s="8">
        <f t="shared" si="6"/>
        <v>38688.32</v>
      </c>
      <c r="J30" s="9">
        <f t="shared" si="3"/>
        <v>40370.562990654202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19192.560000000001</v>
      </c>
      <c r="B31" s="3">
        <v>950</v>
      </c>
      <c r="C31" s="7">
        <v>27</v>
      </c>
      <c r="D31" s="8">
        <v>1</v>
      </c>
      <c r="E31" s="8">
        <f t="shared" si="0"/>
        <v>20142.560000000001</v>
      </c>
      <c r="F31" s="9">
        <f t="shared" si="4"/>
        <v>20142.560000000001</v>
      </c>
      <c r="G31" s="9">
        <f t="shared" si="1"/>
        <v>62.149532710280376</v>
      </c>
      <c r="H31" s="9">
        <f t="shared" si="2"/>
        <v>887.85046728971963</v>
      </c>
      <c r="I31" s="8">
        <f t="shared" si="6"/>
        <v>19192.560000000001</v>
      </c>
      <c r="J31" s="9">
        <f t="shared" si="3"/>
        <v>20080.410467289719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19192.560000000001</v>
      </c>
      <c r="B32" s="13">
        <v>850</v>
      </c>
      <c r="C32" s="14">
        <v>28</v>
      </c>
      <c r="D32" s="12">
        <v>1.25</v>
      </c>
      <c r="E32" s="8">
        <f t="shared" si="0"/>
        <v>20042.560000000001</v>
      </c>
      <c r="F32" s="9">
        <f t="shared" si="4"/>
        <v>25053.200000000001</v>
      </c>
      <c r="G32" s="9">
        <f t="shared" si="1"/>
        <v>69.50934579439253</v>
      </c>
      <c r="H32" s="9">
        <f t="shared" si="2"/>
        <v>992.99065420560748</v>
      </c>
      <c r="I32" s="12">
        <f t="shared" si="6"/>
        <v>23990.7</v>
      </c>
      <c r="J32" s="9">
        <f t="shared" si="3"/>
        <v>24983.690654205609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19192.560000000001</v>
      </c>
      <c r="B33" s="3">
        <v>850</v>
      </c>
      <c r="C33" s="7">
        <v>29</v>
      </c>
      <c r="D33" s="8">
        <v>1</v>
      </c>
      <c r="E33" s="8">
        <f t="shared" si="0"/>
        <v>20042.560000000001</v>
      </c>
      <c r="F33" s="9">
        <f>D33*E33</f>
        <v>20042.560000000001</v>
      </c>
      <c r="G33" s="9">
        <f t="shared" si="1"/>
        <v>55.607476635514018</v>
      </c>
      <c r="H33" s="9">
        <f t="shared" si="2"/>
        <v>794.39252336448601</v>
      </c>
      <c r="I33" s="8">
        <f t="shared" si="6"/>
        <v>19192.560000000001</v>
      </c>
      <c r="J33" s="9">
        <f t="shared" si="3"/>
        <v>19986.952523364489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19192.560000000001</v>
      </c>
      <c r="B34" s="17">
        <v>1000</v>
      </c>
      <c r="C34" s="14">
        <v>30</v>
      </c>
      <c r="D34" s="12">
        <v>1.75</v>
      </c>
      <c r="E34" s="8">
        <f t="shared" si="0"/>
        <v>20192.560000000001</v>
      </c>
      <c r="F34" s="9">
        <f>D34*E34</f>
        <v>35336.980000000003</v>
      </c>
      <c r="G34" s="9">
        <f t="shared" si="1"/>
        <v>114.48598130841121</v>
      </c>
      <c r="H34" s="9">
        <f t="shared" si="2"/>
        <v>1635.5140186915887</v>
      </c>
      <c r="I34" s="12">
        <f t="shared" si="6"/>
        <v>33586.980000000003</v>
      </c>
      <c r="J34" s="9">
        <f t="shared" si="3"/>
        <v>35222.494018691592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>
        <v>31</v>
      </c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40</v>
      </c>
      <c r="E36" s="10"/>
      <c r="F36" s="10">
        <f>SUM(F5:F35)</f>
        <v>807566.60000000009</v>
      </c>
      <c r="G36" s="10">
        <f>SUM(G5:G35)</f>
        <v>2364.9532710280378</v>
      </c>
      <c r="H36" s="10">
        <f>SUM(H5:H35)</f>
        <v>33785.046728971967</v>
      </c>
      <c r="I36" s="10">
        <f t="shared" ref="I36:K36" si="7">SUM(I5:I35)</f>
        <v>771416.6</v>
      </c>
      <c r="J36" s="10">
        <f t="shared" si="7"/>
        <v>805201.64672897209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FE3C-55A7-4EDF-B71B-8DF2111D8E11}">
  <dimension ref="A1:T37"/>
  <sheetViews>
    <sheetView workbookViewId="0">
      <selection activeCell="I14" sqref="I14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21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1000</v>
      </c>
      <c r="C6" s="14">
        <v>2</v>
      </c>
      <c r="D6" s="12">
        <v>6</v>
      </c>
      <c r="E6" s="8">
        <f t="shared" ref="E6:E35" si="0">A6+B6</f>
        <v>20192.560000000001</v>
      </c>
      <c r="F6" s="9">
        <f>D6*E6</f>
        <v>121155.36000000002</v>
      </c>
      <c r="G6" s="9">
        <f t="shared" ref="G6:G35" si="1">(F6-I6)*7/107</f>
        <v>392.52336448598129</v>
      </c>
      <c r="H6" s="9">
        <f t="shared" ref="H6:H35" si="2">F6-I6-G6</f>
        <v>5607.4766355140191</v>
      </c>
      <c r="I6" s="8">
        <f>A6*D6</f>
        <v>115155.36000000002</v>
      </c>
      <c r="J6" s="9">
        <f t="shared" ref="J6:J35" si="3">I6+H6</f>
        <v>120762.83663551403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19147.080000000002</v>
      </c>
      <c r="B7" s="3">
        <v>1000</v>
      </c>
      <c r="C7" s="7">
        <v>3</v>
      </c>
      <c r="D7" s="8">
        <v>3</v>
      </c>
      <c r="E7" s="8">
        <f t="shared" si="0"/>
        <v>20147.080000000002</v>
      </c>
      <c r="F7" s="9">
        <f>D7*E7</f>
        <v>60441.240000000005</v>
      </c>
      <c r="G7" s="9">
        <f t="shared" si="1"/>
        <v>196.26168224299064</v>
      </c>
      <c r="H7" s="9">
        <f t="shared" si="2"/>
        <v>2803.7383177570096</v>
      </c>
      <c r="I7" s="8">
        <f>A7*D7</f>
        <v>57441.240000000005</v>
      </c>
      <c r="J7" s="9">
        <f t="shared" si="3"/>
        <v>60244.978317757013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1000</v>
      </c>
      <c r="C8" s="7">
        <v>4</v>
      </c>
      <c r="D8" s="8">
        <v>5</v>
      </c>
      <c r="E8" s="8">
        <f t="shared" si="0"/>
        <v>20253.2</v>
      </c>
      <c r="F8" s="9">
        <f t="shared" ref="F8:F32" si="4">D8*E8</f>
        <v>101266</v>
      </c>
      <c r="G8" s="9">
        <f t="shared" si="1"/>
        <v>327.10280373831773</v>
      </c>
      <c r="H8" s="9">
        <f t="shared" si="2"/>
        <v>4672.8971962616824</v>
      </c>
      <c r="I8" s="8">
        <f t="shared" ref="I8:I13" si="5">A8*D8</f>
        <v>96266</v>
      </c>
      <c r="J8" s="9">
        <f t="shared" si="3"/>
        <v>100938.89719626168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1000</v>
      </c>
      <c r="C9" s="7">
        <v>5</v>
      </c>
      <c r="D9" s="8">
        <v>4</v>
      </c>
      <c r="E9" s="8">
        <f t="shared" si="0"/>
        <v>20298.68</v>
      </c>
      <c r="F9" s="9">
        <f t="shared" si="4"/>
        <v>81194.720000000001</v>
      </c>
      <c r="G9" s="9">
        <f t="shared" si="1"/>
        <v>261.68224299065423</v>
      </c>
      <c r="H9" s="9">
        <f t="shared" si="2"/>
        <v>3738.3177570093458</v>
      </c>
      <c r="I9" s="8">
        <f t="shared" si="5"/>
        <v>77194.720000000001</v>
      </c>
      <c r="J9" s="9">
        <f t="shared" si="3"/>
        <v>80933.037757009341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19298.68</v>
      </c>
      <c r="B10" s="3">
        <v>850</v>
      </c>
      <c r="C10" s="7">
        <v>6</v>
      </c>
      <c r="D10" s="8">
        <v>2.5</v>
      </c>
      <c r="E10" s="8">
        <f t="shared" si="0"/>
        <v>20148.68</v>
      </c>
      <c r="F10" s="9">
        <f t="shared" si="4"/>
        <v>50371.7</v>
      </c>
      <c r="G10" s="9">
        <f t="shared" si="1"/>
        <v>139.01869158878506</v>
      </c>
      <c r="H10" s="9">
        <f t="shared" si="2"/>
        <v>1985.981308411215</v>
      </c>
      <c r="I10" s="8">
        <f t="shared" si="5"/>
        <v>48246.7</v>
      </c>
      <c r="J10" s="9">
        <f t="shared" si="3"/>
        <v>50232.681308411215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19298.68</v>
      </c>
      <c r="B11" s="13">
        <v>800</v>
      </c>
      <c r="C11" s="14">
        <v>7</v>
      </c>
      <c r="D11" s="12">
        <v>2.5</v>
      </c>
      <c r="E11" s="8">
        <f t="shared" si="0"/>
        <v>20098.68</v>
      </c>
      <c r="F11" s="9">
        <f t="shared" si="4"/>
        <v>50246.7</v>
      </c>
      <c r="G11" s="9">
        <f t="shared" si="1"/>
        <v>130.84112149532712</v>
      </c>
      <c r="H11" s="9">
        <f t="shared" si="2"/>
        <v>1869.1588785046729</v>
      </c>
      <c r="I11" s="12">
        <f t="shared" si="5"/>
        <v>48246.7</v>
      </c>
      <c r="J11" s="9">
        <f t="shared" si="3"/>
        <v>50115.858878504667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/>
      <c r="C12" s="7">
        <v>8</v>
      </c>
      <c r="D12" s="8"/>
      <c r="E12" s="8">
        <f t="shared" si="0"/>
        <v>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19298.68</v>
      </c>
      <c r="B13" s="13">
        <v>900</v>
      </c>
      <c r="C13" s="14">
        <v>9</v>
      </c>
      <c r="D13" s="12">
        <v>2.5</v>
      </c>
      <c r="E13" s="8">
        <f t="shared" si="0"/>
        <v>20198.68</v>
      </c>
      <c r="F13" s="9">
        <f t="shared" si="4"/>
        <v>50496.7</v>
      </c>
      <c r="G13" s="9">
        <f t="shared" si="1"/>
        <v>147.19626168224298</v>
      </c>
      <c r="H13" s="9">
        <f t="shared" si="2"/>
        <v>2102.8037383177571</v>
      </c>
      <c r="I13" s="12">
        <f t="shared" si="5"/>
        <v>48246.7</v>
      </c>
      <c r="J13" s="9">
        <f t="shared" si="3"/>
        <v>50349.503738317755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19298.68</v>
      </c>
      <c r="B14" s="3">
        <v>1000</v>
      </c>
      <c r="C14" s="7">
        <v>10</v>
      </c>
      <c r="D14" s="8">
        <v>3</v>
      </c>
      <c r="E14" s="8">
        <f t="shared" si="0"/>
        <v>20298.68</v>
      </c>
      <c r="F14" s="9">
        <f t="shared" si="4"/>
        <v>60896.04</v>
      </c>
      <c r="G14" s="9">
        <f t="shared" si="1"/>
        <v>196.26168224299064</v>
      </c>
      <c r="H14" s="9">
        <f t="shared" si="2"/>
        <v>2803.7383177570096</v>
      </c>
      <c r="I14" s="8">
        <f>A14*D14</f>
        <v>57896.04</v>
      </c>
      <c r="J14" s="9">
        <f t="shared" si="3"/>
        <v>60699.778317757009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5.5</v>
      </c>
      <c r="E15" s="8">
        <f t="shared" si="0"/>
        <v>20098.68</v>
      </c>
      <c r="F15" s="9">
        <f t="shared" si="4"/>
        <v>110542.74</v>
      </c>
      <c r="G15" s="9">
        <f t="shared" si="1"/>
        <v>287.85046728971963</v>
      </c>
      <c r="H15" s="9">
        <f t="shared" si="2"/>
        <v>4112.1495327102803</v>
      </c>
      <c r="I15" s="8">
        <f t="shared" ref="I15:I35" si="6">A15*D15</f>
        <v>106142.74</v>
      </c>
      <c r="J15" s="9">
        <f t="shared" si="3"/>
        <v>110254.88953271028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19253.2</v>
      </c>
      <c r="B16" s="3">
        <v>1000</v>
      </c>
      <c r="C16" s="7">
        <v>12</v>
      </c>
      <c r="D16" s="8">
        <v>4.5</v>
      </c>
      <c r="E16" s="8">
        <f t="shared" si="0"/>
        <v>20253.2</v>
      </c>
      <c r="F16" s="9">
        <f t="shared" si="4"/>
        <v>91139.400000000009</v>
      </c>
      <c r="G16" s="9">
        <f t="shared" si="1"/>
        <v>294.39252336448595</v>
      </c>
      <c r="H16" s="9">
        <f t="shared" si="2"/>
        <v>4205.6074766355141</v>
      </c>
      <c r="I16" s="8">
        <f t="shared" si="6"/>
        <v>86639.400000000009</v>
      </c>
      <c r="J16" s="9">
        <f t="shared" si="3"/>
        <v>90845.007476635525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19192.560000000001</v>
      </c>
      <c r="B17" s="3">
        <v>800</v>
      </c>
      <c r="C17" s="7">
        <v>13</v>
      </c>
      <c r="D17" s="8">
        <v>3.5</v>
      </c>
      <c r="E17" s="8">
        <f t="shared" si="0"/>
        <v>19992.560000000001</v>
      </c>
      <c r="F17" s="9">
        <f t="shared" si="4"/>
        <v>69973.960000000006</v>
      </c>
      <c r="G17" s="9">
        <f t="shared" si="1"/>
        <v>183.17757009345794</v>
      </c>
      <c r="H17" s="9">
        <f t="shared" si="2"/>
        <v>2616.8224299065419</v>
      </c>
      <c r="I17" s="8">
        <f t="shared" si="6"/>
        <v>67173.960000000006</v>
      </c>
      <c r="J17" s="9">
        <f t="shared" si="3"/>
        <v>69790.782429906554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19192.560000000001</v>
      </c>
      <c r="B18" s="13">
        <v>850</v>
      </c>
      <c r="C18" s="14">
        <v>14</v>
      </c>
      <c r="D18" s="12">
        <v>4.5</v>
      </c>
      <c r="E18" s="8">
        <f t="shared" si="0"/>
        <v>20042.560000000001</v>
      </c>
      <c r="F18" s="9">
        <f t="shared" si="4"/>
        <v>90191.52</v>
      </c>
      <c r="G18" s="9">
        <f t="shared" si="1"/>
        <v>250.2336448598131</v>
      </c>
      <c r="H18" s="9">
        <f t="shared" si="2"/>
        <v>3574.766355140187</v>
      </c>
      <c r="I18" s="12">
        <f t="shared" si="6"/>
        <v>86366.52</v>
      </c>
      <c r="J18" s="9">
        <f t="shared" si="3"/>
        <v>89941.286355140197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4"/>
        <v>0</v>
      </c>
      <c r="G19" s="9">
        <f t="shared" si="1"/>
        <v>0</v>
      </c>
      <c r="H19" s="9">
        <f t="shared" si="2"/>
        <v>0</v>
      </c>
      <c r="I19" s="8">
        <f t="shared" si="6"/>
        <v>0</v>
      </c>
      <c r="J19" s="9">
        <f t="shared" si="3"/>
        <v>0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19192.560000000001</v>
      </c>
      <c r="B20" s="13">
        <v>1000</v>
      </c>
      <c r="C20" s="14">
        <v>16</v>
      </c>
      <c r="D20" s="12">
        <v>3</v>
      </c>
      <c r="E20" s="8">
        <f t="shared" si="0"/>
        <v>20192.560000000001</v>
      </c>
      <c r="F20" s="9">
        <f t="shared" si="4"/>
        <v>60577.680000000008</v>
      </c>
      <c r="G20" s="9">
        <f t="shared" si="1"/>
        <v>196.26168224299064</v>
      </c>
      <c r="H20" s="9">
        <f t="shared" si="2"/>
        <v>2803.7383177570096</v>
      </c>
      <c r="I20" s="12">
        <f t="shared" si="6"/>
        <v>57577.680000000008</v>
      </c>
      <c r="J20" s="9">
        <f t="shared" si="3"/>
        <v>60381.418317757016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19147.080000000002</v>
      </c>
      <c r="B21" s="3">
        <v>800</v>
      </c>
      <c r="C21" s="7">
        <v>17</v>
      </c>
      <c r="D21" s="8">
        <v>5.5</v>
      </c>
      <c r="E21" s="8">
        <f t="shared" si="0"/>
        <v>19947.080000000002</v>
      </c>
      <c r="F21" s="9">
        <f t="shared" si="4"/>
        <v>109708.94</v>
      </c>
      <c r="G21" s="9">
        <f t="shared" si="1"/>
        <v>287.85046728971963</v>
      </c>
      <c r="H21" s="9">
        <f t="shared" si="2"/>
        <v>4112.1495327102803</v>
      </c>
      <c r="I21" s="8">
        <f t="shared" si="6"/>
        <v>105308.94</v>
      </c>
      <c r="J21" s="9">
        <f t="shared" si="3"/>
        <v>109421.08953271028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18995.48</v>
      </c>
      <c r="B22" s="3">
        <v>1000</v>
      </c>
      <c r="C22" s="7">
        <v>18</v>
      </c>
      <c r="D22" s="8">
        <v>3.5</v>
      </c>
      <c r="E22" s="8">
        <f t="shared" si="0"/>
        <v>19995.48</v>
      </c>
      <c r="F22" s="9">
        <f t="shared" si="4"/>
        <v>69984.179999999993</v>
      </c>
      <c r="G22" s="9">
        <f t="shared" si="1"/>
        <v>228.97196261682242</v>
      </c>
      <c r="H22" s="9">
        <f t="shared" si="2"/>
        <v>3271.0280373831774</v>
      </c>
      <c r="I22" s="8">
        <f t="shared" si="6"/>
        <v>66484.179999999993</v>
      </c>
      <c r="J22" s="9">
        <f t="shared" si="3"/>
        <v>69755.20803738317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18950</v>
      </c>
      <c r="B23" s="3">
        <v>1000</v>
      </c>
      <c r="C23" s="7">
        <v>19</v>
      </c>
      <c r="D23" s="8">
        <v>5.5</v>
      </c>
      <c r="E23" s="8">
        <f t="shared" si="0"/>
        <v>19950</v>
      </c>
      <c r="F23" s="9">
        <f t="shared" si="4"/>
        <v>109725</v>
      </c>
      <c r="G23" s="9">
        <f t="shared" si="1"/>
        <v>359.81308411214951</v>
      </c>
      <c r="H23" s="9">
        <f t="shared" si="2"/>
        <v>5140.1869158878508</v>
      </c>
      <c r="I23" s="8">
        <f t="shared" si="6"/>
        <v>104225</v>
      </c>
      <c r="J23" s="9">
        <f t="shared" si="3"/>
        <v>109365.18691588785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18904.52</v>
      </c>
      <c r="B24" s="3">
        <v>850</v>
      </c>
      <c r="C24" s="7">
        <v>20</v>
      </c>
      <c r="D24" s="8">
        <v>2</v>
      </c>
      <c r="E24" s="8">
        <f t="shared" si="0"/>
        <v>19754.52</v>
      </c>
      <c r="F24" s="9">
        <f t="shared" si="4"/>
        <v>39509.040000000001</v>
      </c>
      <c r="G24" s="9">
        <f t="shared" si="1"/>
        <v>111.21495327102804</v>
      </c>
      <c r="H24" s="9">
        <f t="shared" si="2"/>
        <v>1588.785046728972</v>
      </c>
      <c r="I24" s="8">
        <f t="shared" si="6"/>
        <v>37809.040000000001</v>
      </c>
      <c r="J24" s="9">
        <f t="shared" si="3"/>
        <v>39397.825046728976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19056.12</v>
      </c>
      <c r="B25" s="13">
        <v>1000</v>
      </c>
      <c r="C25" s="14">
        <v>21</v>
      </c>
      <c r="D25" s="12">
        <v>3</v>
      </c>
      <c r="E25" s="8">
        <f t="shared" si="0"/>
        <v>20056.12</v>
      </c>
      <c r="F25" s="9">
        <f t="shared" si="4"/>
        <v>60168.36</v>
      </c>
      <c r="G25" s="9">
        <f t="shared" si="1"/>
        <v>196.26168224299064</v>
      </c>
      <c r="H25" s="9">
        <f t="shared" si="2"/>
        <v>2803.7383177570096</v>
      </c>
      <c r="I25" s="12">
        <f t="shared" si="6"/>
        <v>57168.36</v>
      </c>
      <c r="J25" s="9">
        <f t="shared" si="3"/>
        <v>59972.098317757009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4"/>
        <v>0</v>
      </c>
      <c r="G26" s="9">
        <f t="shared" si="1"/>
        <v>0</v>
      </c>
      <c r="H26" s="9">
        <f t="shared" si="2"/>
        <v>0</v>
      </c>
      <c r="I26" s="8">
        <f t="shared" si="6"/>
        <v>0</v>
      </c>
      <c r="J26" s="9">
        <f t="shared" si="3"/>
        <v>0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19056.12</v>
      </c>
      <c r="B27" s="13">
        <v>800</v>
      </c>
      <c r="C27" s="14">
        <v>23</v>
      </c>
      <c r="D27" s="12">
        <v>3</v>
      </c>
      <c r="E27" s="8">
        <f t="shared" si="0"/>
        <v>19856.12</v>
      </c>
      <c r="F27" s="9">
        <f t="shared" si="4"/>
        <v>59568.36</v>
      </c>
      <c r="G27" s="9">
        <f t="shared" si="1"/>
        <v>157.00934579439252</v>
      </c>
      <c r="H27" s="9">
        <f t="shared" si="2"/>
        <v>2242.9906542056074</v>
      </c>
      <c r="I27" s="12">
        <f t="shared" si="6"/>
        <v>57168.36</v>
      </c>
      <c r="J27" s="9">
        <f t="shared" si="3"/>
        <v>59411.350654205606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18995.48</v>
      </c>
      <c r="B28" s="3">
        <v>900</v>
      </c>
      <c r="C28" s="7">
        <v>24</v>
      </c>
      <c r="D28" s="8">
        <v>5.5</v>
      </c>
      <c r="E28" s="8">
        <f t="shared" si="0"/>
        <v>19895.48</v>
      </c>
      <c r="F28" s="9">
        <f t="shared" si="4"/>
        <v>109425.14</v>
      </c>
      <c r="G28" s="9">
        <f t="shared" si="1"/>
        <v>323.8317757009346</v>
      </c>
      <c r="H28" s="9">
        <f t="shared" si="2"/>
        <v>4626.1682242990655</v>
      </c>
      <c r="I28" s="8">
        <f t="shared" si="6"/>
        <v>104475.14</v>
      </c>
      <c r="J28" s="9">
        <f t="shared" si="3"/>
        <v>109101.30822429906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18950</v>
      </c>
      <c r="B29" s="3">
        <v>900</v>
      </c>
      <c r="C29" s="7">
        <v>25</v>
      </c>
      <c r="D29" s="8">
        <v>2.5</v>
      </c>
      <c r="E29" s="8">
        <f t="shared" si="0"/>
        <v>19850</v>
      </c>
      <c r="F29" s="9">
        <f t="shared" si="4"/>
        <v>49625</v>
      </c>
      <c r="G29" s="9">
        <f t="shared" si="1"/>
        <v>147.19626168224298</v>
      </c>
      <c r="H29" s="9">
        <f t="shared" si="2"/>
        <v>2102.8037383177571</v>
      </c>
      <c r="I29" s="8">
        <f t="shared" si="6"/>
        <v>47375</v>
      </c>
      <c r="J29" s="9">
        <f t="shared" si="3"/>
        <v>49477.803738317758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18950</v>
      </c>
      <c r="B30" s="3">
        <v>1000</v>
      </c>
      <c r="C30" s="7">
        <v>26</v>
      </c>
      <c r="D30" s="8">
        <v>4.5</v>
      </c>
      <c r="E30" s="8">
        <f t="shared" si="0"/>
        <v>19950</v>
      </c>
      <c r="F30" s="9">
        <f t="shared" si="4"/>
        <v>89775</v>
      </c>
      <c r="G30" s="9">
        <f t="shared" si="1"/>
        <v>294.39252336448595</v>
      </c>
      <c r="H30" s="9">
        <f t="shared" si="2"/>
        <v>4205.6074766355141</v>
      </c>
      <c r="I30" s="8">
        <f t="shared" si="6"/>
        <v>85275</v>
      </c>
      <c r="J30" s="9">
        <f t="shared" si="3"/>
        <v>89480.607476635516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18950</v>
      </c>
      <c r="B31" s="3">
        <v>950</v>
      </c>
      <c r="C31" s="7">
        <v>27</v>
      </c>
      <c r="D31" s="8">
        <v>2</v>
      </c>
      <c r="E31" s="8">
        <f t="shared" si="0"/>
        <v>19900</v>
      </c>
      <c r="F31" s="9">
        <f t="shared" si="4"/>
        <v>39800</v>
      </c>
      <c r="G31" s="9">
        <f t="shared" si="1"/>
        <v>124.29906542056075</v>
      </c>
      <c r="H31" s="9">
        <f t="shared" si="2"/>
        <v>1775.7009345794393</v>
      </c>
      <c r="I31" s="8">
        <f t="shared" si="6"/>
        <v>37900</v>
      </c>
      <c r="J31" s="9">
        <f t="shared" si="3"/>
        <v>39675.700934579436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18950</v>
      </c>
      <c r="B32" s="13">
        <v>850</v>
      </c>
      <c r="C32" s="14">
        <v>28</v>
      </c>
      <c r="D32" s="12">
        <v>3.5</v>
      </c>
      <c r="E32" s="8">
        <f t="shared" si="0"/>
        <v>19800</v>
      </c>
      <c r="F32" s="9">
        <f t="shared" si="4"/>
        <v>69300</v>
      </c>
      <c r="G32" s="9">
        <f t="shared" si="1"/>
        <v>194.62616822429908</v>
      </c>
      <c r="H32" s="9">
        <f t="shared" si="2"/>
        <v>2780.3738317757011</v>
      </c>
      <c r="I32" s="12">
        <f t="shared" si="6"/>
        <v>66325</v>
      </c>
      <c r="J32" s="9">
        <f t="shared" si="3"/>
        <v>69105.373831775694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18904.52</v>
      </c>
      <c r="B34" s="17">
        <v>1000</v>
      </c>
      <c r="C34" s="14">
        <v>30</v>
      </c>
      <c r="D34" s="12">
        <v>3.5</v>
      </c>
      <c r="E34" s="8">
        <f t="shared" si="0"/>
        <v>19904.52</v>
      </c>
      <c r="F34" s="9">
        <f>D34*E34</f>
        <v>69665.820000000007</v>
      </c>
      <c r="G34" s="9">
        <f t="shared" si="1"/>
        <v>228.97196261682242</v>
      </c>
      <c r="H34" s="9">
        <f t="shared" si="2"/>
        <v>3271.0280373831774</v>
      </c>
      <c r="I34" s="12">
        <f t="shared" si="6"/>
        <v>66165.820000000007</v>
      </c>
      <c r="J34" s="9">
        <f t="shared" si="3"/>
        <v>69436.848037383184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18859.04</v>
      </c>
      <c r="B35" s="17">
        <v>900</v>
      </c>
      <c r="C35" s="14">
        <v>31</v>
      </c>
      <c r="D35" s="12">
        <v>6.5</v>
      </c>
      <c r="E35" s="8">
        <f t="shared" si="0"/>
        <v>19759.04</v>
      </c>
      <c r="F35" s="9">
        <f>D35*E35</f>
        <v>128433.76000000001</v>
      </c>
      <c r="G35" s="9">
        <f t="shared" si="1"/>
        <v>382.71028037383178</v>
      </c>
      <c r="H35" s="9">
        <f t="shared" si="2"/>
        <v>5467.2897196261683</v>
      </c>
      <c r="I35" s="12">
        <f t="shared" si="6"/>
        <v>122583.76000000001</v>
      </c>
      <c r="J35" s="9">
        <f t="shared" si="3"/>
        <v>128051.04971962617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100</v>
      </c>
      <c r="E36" s="10"/>
      <c r="F36" s="10">
        <f>SUM(F5:F35)</f>
        <v>2003182.3600000003</v>
      </c>
      <c r="G36" s="10">
        <f>SUM(G5:G35)</f>
        <v>6039.9532710280373</v>
      </c>
      <c r="H36" s="10">
        <f>SUM(H5:H35)</f>
        <v>86285.046728971953</v>
      </c>
      <c r="I36" s="10">
        <f t="shared" ref="I36:K36" si="7">SUM(I5:I35)</f>
        <v>1910857.3600000003</v>
      </c>
      <c r="J36" s="10">
        <f t="shared" si="7"/>
        <v>1997142.4067289717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11</vt:i4>
      </vt:variant>
      <vt:variant>
        <vt:lpstr>ช่วงที่มีชื่อ</vt:lpstr>
      </vt:variant>
      <vt:variant>
        <vt:i4>11</vt:i4>
      </vt:variant>
    </vt:vector>
  </HeadingPairs>
  <TitlesOfParts>
    <vt:vector size="22" baseType="lpstr">
      <vt:lpstr>พฤศจิกายน</vt:lpstr>
      <vt:lpstr>ธันวาคม</vt:lpstr>
      <vt:lpstr>012561</vt:lpstr>
      <vt:lpstr>022561</vt:lpstr>
      <vt:lpstr>032561</vt:lpstr>
      <vt:lpstr>042561</vt:lpstr>
      <vt:lpstr>052561</vt:lpstr>
      <vt:lpstr>062561</vt:lpstr>
      <vt:lpstr>072561</vt:lpstr>
      <vt:lpstr>082561</vt:lpstr>
      <vt:lpstr>092561</vt:lpstr>
      <vt:lpstr>'012561'!Print_Area</vt:lpstr>
      <vt:lpstr>'022561'!Print_Area</vt:lpstr>
      <vt:lpstr>'032561'!Print_Area</vt:lpstr>
      <vt:lpstr>'042561'!Print_Area</vt:lpstr>
      <vt:lpstr>'052561'!Print_Area</vt:lpstr>
      <vt:lpstr>'062561'!Print_Area</vt:lpstr>
      <vt:lpstr>'072561'!Print_Area</vt:lpstr>
      <vt:lpstr>'082561'!Print_Area</vt:lpstr>
      <vt:lpstr>'092561'!Print_Area</vt:lpstr>
      <vt:lpstr>ธันวาคม!Print_Area</vt:lpstr>
      <vt:lpstr>พฤศจิกายน!Print_Area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2018-10-18T08:20:15Z</dcterms:modified>
</cp:coreProperties>
</file>