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18ECD0A-F4CA-48FB-BF56-4B856AE05759}" xr6:coauthVersionLast="37" xr6:coauthVersionMax="37" xr10:uidLastSave="{00000000-0000-0000-0000-000000000000}"/>
  <bookViews>
    <workbookView xWindow="0" yWindow="0" windowWidth="20640" windowHeight="11760" activeTab="1" xr2:uid="{00000000-000D-0000-FFFF-FFFF00000000}"/>
  </bookViews>
  <sheets>
    <sheet name="Sheet1" sheetId="1" r:id="rId1"/>
    <sheet name="Check" sheetId="2" r:id="rId2"/>
  </sheets>
  <definedNames>
    <definedName name="_xlnm.Print_Area" localSheetId="1">Check!$B$1:$I$102</definedName>
    <definedName name="_xlnm.Print_Area" localSheetId="0">Sheet1!$B$1:$F$104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2" i="2" l="1"/>
  <c r="E102" i="2"/>
  <c r="G5" i="2" l="1"/>
  <c r="F5" i="2" s="1"/>
  <c r="G72" i="2"/>
  <c r="F72" i="2" s="1"/>
  <c r="G4" i="2" l="1"/>
  <c r="F4" i="2" s="1"/>
  <c r="G94" i="2" l="1"/>
  <c r="F94" i="2" s="1"/>
  <c r="G93" i="2"/>
  <c r="F93" i="2" s="1"/>
  <c r="G92" i="2"/>
  <c r="F92" i="2" s="1"/>
  <c r="G91" i="2"/>
  <c r="F91" i="2" s="1"/>
  <c r="G23" i="2"/>
  <c r="F23" i="2" s="1"/>
  <c r="G22" i="2"/>
  <c r="F22" i="2" s="1"/>
  <c r="G7" i="2"/>
  <c r="F7" i="2" s="1"/>
  <c r="G21" i="2"/>
  <c r="F21" i="2" s="1"/>
  <c r="G97" i="2"/>
  <c r="F97" i="2" s="1"/>
  <c r="G96" i="2"/>
  <c r="F96" i="2" s="1"/>
  <c r="G8" i="2"/>
  <c r="F8" i="2" s="1"/>
  <c r="G95" i="2"/>
  <c r="F95" i="2" s="1"/>
  <c r="G99" i="2"/>
  <c r="F99" i="2" s="1"/>
  <c r="G98" i="2"/>
  <c r="F98" i="2" s="1"/>
  <c r="G100" i="2"/>
  <c r="F100" i="2" s="1"/>
  <c r="G101" i="2"/>
  <c r="F101" i="2" s="1"/>
  <c r="G51" i="2"/>
  <c r="F51" i="2" s="1"/>
  <c r="G83" i="2" l="1"/>
  <c r="F83" i="2" s="1"/>
  <c r="G49" i="2"/>
  <c r="F49" i="2" s="1"/>
  <c r="G70" i="2"/>
  <c r="F70" i="2" s="1"/>
  <c r="G45" i="2"/>
  <c r="F45" i="2" s="1"/>
  <c r="G80" i="2"/>
  <c r="F80" i="2" s="1"/>
  <c r="G66" i="2"/>
  <c r="F66" i="2" s="1"/>
  <c r="G69" i="2"/>
  <c r="F69" i="2" s="1"/>
  <c r="G50" i="2" l="1"/>
  <c r="F50" i="2" s="1"/>
  <c r="G17" i="2"/>
  <c r="F17" i="2" s="1"/>
  <c r="G81" i="2" l="1"/>
  <c r="F81" i="2" s="1"/>
  <c r="G87" i="2"/>
  <c r="F87" i="2" s="1"/>
  <c r="G31" i="2"/>
  <c r="F31" i="2" s="1"/>
  <c r="G56" i="2"/>
  <c r="F56" i="2" s="1"/>
  <c r="G18" i="2"/>
  <c r="F18" i="2" s="1"/>
  <c r="G28" i="2"/>
  <c r="F28" i="2" s="1"/>
  <c r="G79" i="2"/>
  <c r="F79" i="2" s="1"/>
  <c r="G27" i="2"/>
  <c r="F27" i="2" s="1"/>
  <c r="G6" i="2"/>
  <c r="F6" i="2" s="1"/>
  <c r="G43" i="2"/>
  <c r="F43" i="2" s="1"/>
  <c r="G10" i="2"/>
  <c r="F10" i="2" s="1"/>
  <c r="G48" i="2" l="1"/>
  <c r="F48" i="2" s="1"/>
  <c r="G32" i="2" l="1"/>
  <c r="F32" i="2" s="1"/>
  <c r="G62" i="2"/>
  <c r="F62" i="2" s="1"/>
  <c r="G11" i="2"/>
  <c r="F11" i="2" s="1"/>
  <c r="G29" i="2"/>
  <c r="F29" i="2" s="1"/>
  <c r="G41" i="2"/>
  <c r="F41" i="2" s="1"/>
  <c r="G25" i="2"/>
  <c r="F25" i="2" s="1"/>
  <c r="G34" i="2"/>
  <c r="G71" i="2"/>
  <c r="F71" i="2" s="1"/>
  <c r="G63" i="2"/>
  <c r="F63" i="2" s="1"/>
  <c r="G58" i="2"/>
  <c r="F58" i="2" s="1"/>
  <c r="G68" i="2"/>
  <c r="F68" i="2" s="1"/>
  <c r="G64" i="2"/>
  <c r="F64" i="2" s="1"/>
  <c r="G59" i="2"/>
  <c r="F59" i="2" s="1"/>
  <c r="G33" i="2"/>
  <c r="F33" i="2" s="1"/>
  <c r="G46" i="2"/>
  <c r="F46" i="2" s="1"/>
  <c r="G86" i="2"/>
  <c r="F86" i="2" s="1"/>
  <c r="G60" i="2"/>
  <c r="F60" i="2" s="1"/>
  <c r="G89" i="2"/>
  <c r="F89" i="2" s="1"/>
  <c r="G82" i="2"/>
  <c r="F82" i="2" s="1"/>
  <c r="G35" i="2"/>
  <c r="F35" i="2" s="1"/>
  <c r="G78" i="2"/>
  <c r="F78" i="2" s="1"/>
  <c r="G73" i="2"/>
  <c r="F73" i="2" s="1"/>
  <c r="G24" i="2"/>
  <c r="F24" i="2" s="1"/>
  <c r="G12" i="2"/>
  <c r="F12" i="2" s="1"/>
  <c r="G9" i="2"/>
  <c r="F9" i="2" s="1"/>
  <c r="G54" i="2"/>
  <c r="F54" i="2" s="1"/>
  <c r="G52" i="2"/>
  <c r="F52" i="2" s="1"/>
  <c r="G38" i="2"/>
  <c r="F38" i="2" s="1"/>
  <c r="G77" i="2"/>
  <c r="F77" i="2" s="1"/>
  <c r="G90" i="2"/>
  <c r="F90" i="2" s="1"/>
  <c r="G13" i="2"/>
  <c r="F13" i="2" s="1"/>
  <c r="G39" i="2"/>
  <c r="F39" i="2" s="1"/>
  <c r="G55" i="2"/>
  <c r="F55" i="2" s="1"/>
  <c r="G76" i="2"/>
  <c r="F76" i="2" s="1"/>
  <c r="G75" i="2"/>
  <c r="F75" i="2" s="1"/>
  <c r="G88" i="2"/>
  <c r="F88" i="2" s="1"/>
  <c r="G85" i="2"/>
  <c r="F85" i="2" s="1"/>
  <c r="G53" i="2"/>
  <c r="F53" i="2" s="1"/>
  <c r="G44" i="2"/>
  <c r="F44" i="2" s="1"/>
  <c r="G84" i="2"/>
  <c r="F84" i="2" s="1"/>
  <c r="G19" i="2"/>
  <c r="F19" i="2" s="1"/>
  <c r="G42" i="2"/>
  <c r="F42" i="2" s="1"/>
  <c r="G20" i="2"/>
  <c r="F20" i="2" s="1"/>
  <c r="G47" i="2"/>
  <c r="F47" i="2" s="1"/>
  <c r="G26" i="2"/>
  <c r="F26" i="2" s="1"/>
  <c r="G57" i="2"/>
  <c r="F57" i="2" s="1"/>
  <c r="G36" i="2"/>
  <c r="F36" i="2" s="1"/>
  <c r="G30" i="2"/>
  <c r="F30" i="2" s="1"/>
  <c r="G67" i="2"/>
  <c r="F67" i="2" s="1"/>
  <c r="G14" i="2"/>
  <c r="F14" i="2" s="1"/>
  <c r="G40" i="2"/>
  <c r="F40" i="2" s="1"/>
  <c r="G37" i="2"/>
  <c r="F37" i="2" s="1"/>
  <c r="G15" i="2"/>
  <c r="F15" i="2" s="1"/>
  <c r="G16" i="2"/>
  <c r="F16" i="2" s="1"/>
  <c r="G65" i="2"/>
  <c r="F65" i="2" s="1"/>
  <c r="G74" i="2"/>
  <c r="F74" i="2" s="1"/>
  <c r="G61" i="2"/>
  <c r="F61" i="2" s="1"/>
  <c r="G102" i="2" l="1"/>
  <c r="F34" i="2"/>
  <c r="F102" i="2" s="1"/>
  <c r="E105" i="1"/>
</calcChain>
</file>

<file path=xl/sharedStrings.xml><?xml version="1.0" encoding="utf-8"?>
<sst xmlns="http://schemas.openxmlformats.org/spreadsheetml/2006/main" count="217" uniqueCount="136">
  <si>
    <t>ลำดับที่</t>
  </si>
  <si>
    <t>รายชื่อลูกค้า</t>
  </si>
  <si>
    <t>เลขนิติบุคคล</t>
  </si>
  <si>
    <t>หจก.รถบ้านบุญมาก</t>
  </si>
  <si>
    <t>หจก.ห้างทองแม่อารีย์</t>
  </si>
  <si>
    <t>หจก.ห้างทองลิมเคียนฮวดกาฬสินธุ์</t>
  </si>
  <si>
    <t>หจก.ห้างทองศรีฟ้า</t>
  </si>
  <si>
    <t>หจก.บ้านโพนมอเตอร์</t>
  </si>
  <si>
    <t>บริษัทจำกัด</t>
  </si>
  <si>
    <t>บจก.นวพร 1999</t>
  </si>
  <si>
    <t>บจก.ชิปเปอร์ เซ็นเตอร์ เทรดดิ้ง (ประเทศไทย)</t>
  </si>
  <si>
    <t>บจก.เทียนชัยเพื่อนอีสาน</t>
  </si>
  <si>
    <t>บจก.ห้างขายยาระเบียบเภสัช (2561)</t>
  </si>
  <si>
    <t>บจก.นวทอง</t>
  </si>
  <si>
    <t>บจก.สมเด็จง่วนเชียง (2017)</t>
  </si>
  <si>
    <t>บจก.บี เค เม็ททอลชีท (กาฬสินธุ์)</t>
  </si>
  <si>
    <t>บจก.เสริมทรัพย์ คอนกรีต</t>
  </si>
  <si>
    <t>บจก.ชัยเลิศขนส่ง</t>
  </si>
  <si>
    <t>บจก.ทวีทรัพย์ แอล พี จี</t>
  </si>
  <si>
    <t>หจก.กาฬสินธุ์เคี่ยงเฮง</t>
  </si>
  <si>
    <t>หจก.คิงส์สุรา</t>
  </si>
  <si>
    <t>หจก.หนองกุงศรีปิโตรเลียม</t>
  </si>
  <si>
    <t>หจก.รถบ้านภูมิเจริญ</t>
  </si>
  <si>
    <t>หจก.ส.นิภิรัตมหาสารคาม</t>
  </si>
  <si>
    <t>หจก.โชคเจิรญไพศาล</t>
  </si>
  <si>
    <t>หจก.คำเจริญซีเมนต์</t>
  </si>
  <si>
    <t>หจก.สุธีการยนต์ มหาสารคาม</t>
  </si>
  <si>
    <t>หจก.วิทยาออยล์</t>
  </si>
  <si>
    <t>หจก.สมเด็จง่วนเชียง</t>
  </si>
  <si>
    <t>หจก.กิตติพรกุล เค เอส กรุ๊ป</t>
  </si>
  <si>
    <t>หจก.กาฬสินธุ์ปิโตรเลียม</t>
  </si>
  <si>
    <t>หจก.ฉัตรชัยพาณิชย์กาฬสินธุ์</t>
  </si>
  <si>
    <t>บจก.มหาสารคามเทเลคอม</t>
  </si>
  <si>
    <t>บจก.ก.เจริญคอนกรีต กาฬสินธุ์</t>
  </si>
  <si>
    <t>บจก.น้ำมันกิตติพศ</t>
  </si>
  <si>
    <t>บจก.คิงส์ทวีทรัพย์ (2013)</t>
  </si>
  <si>
    <t>บจก.เอ็ม.เอช.เค. เทเลคอม</t>
  </si>
  <si>
    <t>บจก.ปทุมวัน โฮมโปรดักส์ 2009</t>
  </si>
  <si>
    <t>บจก.ธนกิตติ์พาณิชย์</t>
  </si>
  <si>
    <t>บจก.เสถียรมอเตอร์</t>
  </si>
  <si>
    <t>บจก.พิริยะกิจ (1994)</t>
  </si>
  <si>
    <t>หจก.วิชิตสมเด็จธุรกิจ</t>
  </si>
  <si>
    <t>หจก.เกรียงศักดิ์ค้าไม้ยางตลาด</t>
  </si>
  <si>
    <t>หจก.ศิริชัยสมเด็จ 2535</t>
  </si>
  <si>
    <t>หจก.นิวัฒน์การเกษตร</t>
  </si>
  <si>
    <t>หจก.สมชัยพานิชชุมแพ</t>
  </si>
  <si>
    <t>บจก.โฆษิต พรอพเพอร์ตี้</t>
  </si>
  <si>
    <t>บจก.เอ็ม.ที.ทวีทรัพย์</t>
  </si>
  <si>
    <t>บจก.สุขสวัสดิ์การทอกาฬสินธุ์</t>
  </si>
  <si>
    <t>บจก.คิวบิสการโรงแรม</t>
  </si>
  <si>
    <t>บจก.กุฉินารายณ์ค้าไม้</t>
  </si>
  <si>
    <t>บจก.บี.ซี.วูด เทรดดิ้ง</t>
  </si>
  <si>
    <t>บจก.ซี.ซี.บี เม็ททอล</t>
  </si>
  <si>
    <t>บจก.กู่ทอง 2000</t>
  </si>
  <si>
    <t>บจก.เพชรประทีป</t>
  </si>
  <si>
    <t>บจก.บลูเทล</t>
  </si>
  <si>
    <t>บจก.เอ.พี.วินโดว์</t>
  </si>
  <si>
    <t>บจก.ช.ธนชัยรุ่งเรือง</t>
  </si>
  <si>
    <t>บจก.อีสานพลาสติกรีไซเคิล</t>
  </si>
  <si>
    <t>บจก.สงขลา อินเตอร์ฟู๊ดส์ (2015)</t>
  </si>
  <si>
    <t>บจก.ตั้งรุ่งเรือง กรุ๊ป 2005</t>
  </si>
  <si>
    <t>บจก.แสงสว่างกาฬสินธุ์</t>
  </si>
  <si>
    <t>บจก.ห้างทองวชิระห้วยผึ้ง</t>
  </si>
  <si>
    <t>บจก.ห้างทองลิ้มง่วนเชียง</t>
  </si>
  <si>
    <t>บจก.ห้างทองสยามโต๊ะกัง</t>
  </si>
  <si>
    <t>บจก.ห้างทองอุเทน(ลูกชายแม่กิมกี่)กาฬสินธุ์</t>
  </si>
  <si>
    <t>บจก.ห้างทองศิริชัยสมเด็จ</t>
  </si>
  <si>
    <t>บจก.ห้างทองเยาวราชกาฬสินธุ์</t>
  </si>
  <si>
    <t>รายชื่อลูกค้า บจก.พีเอ็นพี การบัญชี</t>
  </si>
  <si>
    <t>หจก.ก.เจริญคอนกรีต (888)</t>
  </si>
  <si>
    <t>หจก.กาฬสินธุ์การพิมพ์</t>
  </si>
  <si>
    <t>หจก.กาฬสินธุ์เอแอนด์บี</t>
  </si>
  <si>
    <t>หจก.กู่ทองชัยรัตน์บริการ</t>
  </si>
  <si>
    <t>หจก.แก้วเมืองยนต์</t>
  </si>
  <si>
    <t>หจก.จงเจริญร่วมค้า</t>
  </si>
  <si>
    <t>หจก.จิตรเพียรการช่าง</t>
  </si>
  <si>
    <t>หจก.เจ.เอส. แลนด์มาร์ท</t>
  </si>
  <si>
    <t>หจก.ช.เจริญแก๊ส</t>
  </si>
  <si>
    <t>หจก.ทวีกิจมหาสารคาม</t>
  </si>
  <si>
    <t>หจก.นพดลวัสดุกมลาไสย</t>
  </si>
  <si>
    <t>หจก.นพดลวัสดุหนองแปน</t>
  </si>
  <si>
    <t>หจก.นานายิ่งไพศาล</t>
  </si>
  <si>
    <t>หจก.มหาสารคามน้ำแข็งหลอด</t>
  </si>
  <si>
    <t>หจก.รุ่งเจริญมอเตอร์ (2005)</t>
  </si>
  <si>
    <t>หจก.โรงน้ำแข็งหลอดศรีนวล</t>
  </si>
  <si>
    <t>หจก.วสุบริการสกลนคร</t>
  </si>
  <si>
    <t>หจก.ศรีเมืองทองยนต์</t>
  </si>
  <si>
    <t>หจก.สยามอลูมิเนียมซัพพลาย</t>
  </si>
  <si>
    <t>หจก.สารคามศุภภัณฑ์</t>
  </si>
  <si>
    <t>หจก.สุภัคโฮเต็ล</t>
  </si>
  <si>
    <t>หจก.แสนประเสริฐออยล์</t>
  </si>
  <si>
    <t>หจก.อีซี่-คอมพิวเทค</t>
  </si>
  <si>
    <t>หจก.เอ็ม.ที.เคเบิ้ลทีวี</t>
  </si>
  <si>
    <t>หจก.เอส.วี.กาฬสินธุ์แก๊ส</t>
  </si>
  <si>
    <t>หจก.ไอที ศูนย์เครื่องเขียน</t>
  </si>
  <si>
    <t>หจก.ซูเลียน เชียงยืน (มหาสารคาม) เอเยนซี่</t>
  </si>
  <si>
    <t>ค่าทำบัญชี</t>
  </si>
  <si>
    <t>หจก.ทีโอ กราฟฟิค แอนด์ โอเอ</t>
  </si>
  <si>
    <t>หมายเหตุ</t>
  </si>
  <si>
    <t>3500 , 2500</t>
  </si>
  <si>
    <t>3000+3000</t>
  </si>
  <si>
    <t>3000+3000+1000+1000</t>
  </si>
  <si>
    <t>หจก.ยิ่งเจริญไอซ์ 2002</t>
  </si>
  <si>
    <t>3500+3500</t>
  </si>
  <si>
    <t>3000+1000</t>
  </si>
  <si>
    <t>4000+3000</t>
  </si>
  <si>
    <t>หจก.เยาวราช 99 กาฬสินธุ์</t>
  </si>
  <si>
    <t>3500+2000+2000+2000</t>
  </si>
  <si>
    <t>บจก.ฉัตรชัยขนส่งกาฬสินธุ์</t>
  </si>
  <si>
    <t>3500+3000+3000</t>
  </si>
  <si>
    <t>ค่าทำงวด</t>
  </si>
  <si>
    <t>วันที่จ่าย</t>
  </si>
  <si>
    <t>ณ ที่จ่าย</t>
  </si>
  <si>
    <t>รวมvat-ณที่จ่าย</t>
  </si>
  <si>
    <t>หจก.โรงน้ำแข็งมิตรภาพขอนแก่น 2002</t>
  </si>
  <si>
    <t>ปรับ 18/6/2561</t>
  </si>
  <si>
    <t>ปรับ 18/6/2562</t>
  </si>
  <si>
    <t>3500+3500+3500</t>
  </si>
  <si>
    <t>บจก.เทียนชัย เพื่อนอีสาน</t>
  </si>
  <si>
    <t>หจก.นิวัฒน์การเกษตรหนองกุงศรี</t>
  </si>
  <si>
    <t>หจก.สมชัยพานิช ชุมแพ</t>
  </si>
  <si>
    <t>บจก.ชิปเปอร์ เซ็นเตอร์ เทรดดิ้ง</t>
  </si>
  <si>
    <t>บจก.บี เค เม็ททอลชีท</t>
  </si>
  <si>
    <t>บจก.ห้างทองวชิระ ห้วยผึ้ง</t>
  </si>
  <si>
    <t>บจก.ห้างทองอุเทน (ลูกชายแม่กิมกี่)</t>
  </si>
  <si>
    <t>หจก.กาฬสินธุ์ เคี่ยงเฮง</t>
  </si>
  <si>
    <t>หจก.ช. เจริญแก๊ส</t>
  </si>
  <si>
    <t>หจก.โชคเจริญไพศาล</t>
  </si>
  <si>
    <t>หจก.ซูเลียน เชียงยืน(มหาสารคาม)</t>
  </si>
  <si>
    <t>หจก.วิชิตสมเด็จธรุกิจ</t>
  </si>
  <si>
    <t>หจก.สยามอลูมิเนี่ยมซัพพลาย</t>
  </si>
  <si>
    <t>หจก.ห้างทองลิ้มเคียนฮวดกาฬสินธุ์</t>
  </si>
  <si>
    <t>หจก.เอส.วี.กาฬสินธุ์</t>
  </si>
  <si>
    <t>บจก.ชัยเลิศ ขนส่ง</t>
  </si>
  <si>
    <t>บจก.บี.ซี. วูด เทรดดิ้ง</t>
  </si>
  <si>
    <t>หจก.เอ็ม.ที.เคเบิลทีวี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</si>
</sst>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000000000000"/>
    <numFmt numFmtId="188" formatCode="00000"/>
  </numFmts>
  <fonts count="7" x14ac:knownFonts="1">
    <font>
      <sz val="11"/>
      <color theme="1"/>
      <name val="Tahoma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  <font>
      <sz val="18"/>
      <color theme="1"/>
      <name val="Cordia New"/>
      <family val="2"/>
    </font>
    <font>
      <b/>
      <sz val="18"/>
      <color theme="1"/>
      <name val="Cordia New"/>
      <family val="2"/>
    </font>
    <font>
      <sz val="11"/>
      <color theme="1"/>
      <name val="Tahoma"/>
      <family val="2"/>
      <scheme val="minor"/>
    </font>
    <font>
      <sz val="14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5">
    <xf numFmtId="0" fontId="0" fillId="0" borderId="0" xfId="0"/>
    <xf numFmtId="187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7" fontId="2" fillId="0" borderId="1" xfId="0" quotePrefix="1" applyNumberFormat="1" applyFont="1" applyBorder="1" applyAlignment="1">
      <alignment horizontal="center" vertical="center"/>
    </xf>
    <xf numFmtId="18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18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88" fontId="1" fillId="0" borderId="1" xfId="0" applyNumberFormat="1" applyFont="1" applyBorder="1" applyAlignment="1">
      <alignment horizontal="center" vertical="center"/>
    </xf>
    <xf numFmtId="188" fontId="2" fillId="0" borderId="1" xfId="0" applyNumberFormat="1" applyFont="1" applyBorder="1" applyAlignment="1">
      <alignment horizontal="center" vertical="center"/>
    </xf>
    <xf numFmtId="188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quotePrefix="1" applyFont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43" fontId="0" fillId="0" borderId="0" xfId="1" applyFont="1"/>
    <xf numFmtId="43" fontId="6" fillId="0" borderId="1" xfId="1" applyFont="1" applyBorder="1"/>
    <xf numFmtId="43" fontId="6" fillId="0" borderId="0" xfId="1" applyFont="1"/>
    <xf numFmtId="18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187" fontId="2" fillId="2" borderId="1" xfId="0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6" fillId="2" borderId="1" xfId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88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3" fontId="6" fillId="0" borderId="2" xfId="1" applyNumberFormat="1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opLeftCell="A55" workbookViewId="0">
      <selection activeCell="E58" sqref="E58"/>
    </sheetView>
  </sheetViews>
  <sheetFormatPr defaultRowHeight="21.75" x14ac:dyDescent="0.5"/>
  <cols>
    <col min="2" max="2" width="7.75" style="10" customWidth="1"/>
    <col min="3" max="3" width="35.875" customWidth="1"/>
    <col min="4" max="4" width="16.875" customWidth="1"/>
    <col min="5" max="5" width="11.125" style="17" customWidth="1"/>
    <col min="6" max="6" width="20.75" style="19" customWidth="1"/>
    <col min="7" max="7" width="9" style="10"/>
    <col min="8" max="8" width="40.625" customWidth="1"/>
    <col min="9" max="9" width="25.625" customWidth="1"/>
    <col min="10" max="10" width="15" customWidth="1"/>
  </cols>
  <sheetData>
    <row r="1" spans="1:6" s="11" customFormat="1" ht="21.95" customHeight="1" x14ac:dyDescent="0.2">
      <c r="B1" s="31" t="s">
        <v>68</v>
      </c>
      <c r="C1" s="31"/>
      <c r="D1" s="31"/>
      <c r="E1" s="31"/>
      <c r="F1" s="31"/>
    </row>
    <row r="2" spans="1:6" customFormat="1" ht="27.75" customHeight="1" x14ac:dyDescent="0.2">
      <c r="B2" s="32" t="s">
        <v>8</v>
      </c>
      <c r="C2" s="32"/>
      <c r="D2" s="32"/>
      <c r="E2" s="32"/>
      <c r="F2" s="32"/>
    </row>
    <row r="3" spans="1:6" customFormat="1" ht="23.25" x14ac:dyDescent="0.2">
      <c r="B3" s="8" t="s">
        <v>0</v>
      </c>
      <c r="C3" s="12" t="s">
        <v>1</v>
      </c>
      <c r="D3" s="1" t="s">
        <v>2</v>
      </c>
      <c r="E3" s="13" t="s">
        <v>96</v>
      </c>
      <c r="F3" s="13" t="s">
        <v>98</v>
      </c>
    </row>
    <row r="4" spans="1:6" customFormat="1" ht="24" x14ac:dyDescent="0.5">
      <c r="A4">
        <v>1</v>
      </c>
      <c r="B4" s="9">
        <v>10001</v>
      </c>
      <c r="C4" s="7" t="s">
        <v>33</v>
      </c>
      <c r="D4" s="4">
        <v>465549000071</v>
      </c>
      <c r="E4" s="14">
        <v>7000</v>
      </c>
      <c r="F4" s="18"/>
    </row>
    <row r="5" spans="1:6" customFormat="1" ht="24" x14ac:dyDescent="0.5">
      <c r="A5">
        <v>2</v>
      </c>
      <c r="B5" s="9">
        <v>10003</v>
      </c>
      <c r="C5" s="7" t="s">
        <v>50</v>
      </c>
      <c r="D5" s="4">
        <v>465541000111</v>
      </c>
      <c r="E5" s="14">
        <v>3000</v>
      </c>
      <c r="F5" s="18"/>
    </row>
    <row r="6" spans="1:6" customFormat="1" ht="24" x14ac:dyDescent="0.5">
      <c r="A6">
        <v>3</v>
      </c>
      <c r="B6" s="9">
        <v>10004</v>
      </c>
      <c r="C6" s="7" t="s">
        <v>53</v>
      </c>
      <c r="D6" s="4">
        <v>445543000061</v>
      </c>
      <c r="E6" s="14">
        <v>3000</v>
      </c>
      <c r="F6" s="18"/>
    </row>
    <row r="7" spans="1:6" customFormat="1" ht="24" x14ac:dyDescent="0.5">
      <c r="A7">
        <v>4</v>
      </c>
      <c r="B7" s="9">
        <v>10009</v>
      </c>
      <c r="C7" s="7" t="s">
        <v>35</v>
      </c>
      <c r="D7" s="4">
        <v>465556000502</v>
      </c>
      <c r="E7" s="14">
        <v>6000</v>
      </c>
      <c r="F7" s="18"/>
    </row>
    <row r="8" spans="1:6" customFormat="1" ht="24" x14ac:dyDescent="0.5">
      <c r="A8">
        <v>5</v>
      </c>
      <c r="B8" s="9">
        <v>10010</v>
      </c>
      <c r="C8" s="7" t="s">
        <v>49</v>
      </c>
      <c r="D8" s="4">
        <v>465556000235</v>
      </c>
      <c r="E8" s="14">
        <v>3000</v>
      </c>
      <c r="F8" s="18"/>
    </row>
    <row r="9" spans="1:6" customFormat="1" ht="24" x14ac:dyDescent="0.5">
      <c r="A9">
        <v>6</v>
      </c>
      <c r="B9" s="9">
        <v>10011</v>
      </c>
      <c r="C9" s="7" t="s">
        <v>46</v>
      </c>
      <c r="D9" s="4">
        <v>465552000087</v>
      </c>
      <c r="E9" s="14">
        <v>2000</v>
      </c>
      <c r="F9" s="18"/>
    </row>
    <row r="10" spans="1:6" customFormat="1" ht="24" x14ac:dyDescent="0.5">
      <c r="A10">
        <v>7</v>
      </c>
      <c r="B10" s="9">
        <v>10013</v>
      </c>
      <c r="C10" s="7" t="s">
        <v>57</v>
      </c>
      <c r="D10" s="4">
        <v>465559000317</v>
      </c>
      <c r="E10" s="14">
        <v>5000</v>
      </c>
      <c r="F10" s="18"/>
    </row>
    <row r="11" spans="1:6" customFormat="1" ht="24" x14ac:dyDescent="0.5">
      <c r="A11">
        <v>8</v>
      </c>
      <c r="B11" s="9">
        <v>10015</v>
      </c>
      <c r="C11" s="7" t="s">
        <v>17</v>
      </c>
      <c r="D11" s="4">
        <v>465560000171</v>
      </c>
      <c r="E11" s="14">
        <v>3500</v>
      </c>
      <c r="F11" s="18"/>
    </row>
    <row r="12" spans="1:6" customFormat="1" ht="24" x14ac:dyDescent="0.5">
      <c r="A12">
        <v>9</v>
      </c>
      <c r="B12" s="9">
        <v>10016</v>
      </c>
      <c r="C12" s="7" t="s">
        <v>10</v>
      </c>
      <c r="D12" s="4">
        <v>465560000767</v>
      </c>
      <c r="E12" s="14">
        <v>5000</v>
      </c>
      <c r="F12" s="18"/>
    </row>
    <row r="13" spans="1:6" customFormat="1" ht="24" x14ac:dyDescent="0.5">
      <c r="A13">
        <v>10</v>
      </c>
      <c r="B13" s="20">
        <v>10017</v>
      </c>
      <c r="C13" s="21" t="s">
        <v>52</v>
      </c>
      <c r="D13" s="22">
        <v>465556000511</v>
      </c>
      <c r="E13" s="23"/>
      <c r="F13" s="24"/>
    </row>
    <row r="14" spans="1:6" customFormat="1" ht="24" x14ac:dyDescent="0.5">
      <c r="A14">
        <v>11</v>
      </c>
      <c r="B14" s="9">
        <v>10019</v>
      </c>
      <c r="C14" s="7" t="s">
        <v>60</v>
      </c>
      <c r="D14" s="4">
        <v>465548000027</v>
      </c>
      <c r="E14" s="14">
        <v>3500</v>
      </c>
      <c r="F14" s="18"/>
    </row>
    <row r="15" spans="1:6" customFormat="1" ht="24" x14ac:dyDescent="0.5">
      <c r="A15">
        <v>12</v>
      </c>
      <c r="B15" s="9">
        <v>10021</v>
      </c>
      <c r="C15" s="7" t="s">
        <v>18</v>
      </c>
      <c r="D15" s="4">
        <v>465560000180</v>
      </c>
      <c r="E15" s="14">
        <v>6000</v>
      </c>
      <c r="F15" s="18" t="s">
        <v>99</v>
      </c>
    </row>
    <row r="16" spans="1:6" customFormat="1" ht="24" x14ac:dyDescent="0.5">
      <c r="A16">
        <v>13</v>
      </c>
      <c r="B16" s="9">
        <v>10024</v>
      </c>
      <c r="C16" s="7" t="s">
        <v>11</v>
      </c>
      <c r="D16" s="4">
        <v>465560000716</v>
      </c>
      <c r="E16" s="14">
        <v>4000</v>
      </c>
      <c r="F16" s="18"/>
    </row>
    <row r="17" spans="1:6" customFormat="1" ht="24" x14ac:dyDescent="0.5">
      <c r="A17">
        <v>14</v>
      </c>
      <c r="B17" s="9">
        <v>10025</v>
      </c>
      <c r="C17" s="7" t="s">
        <v>38</v>
      </c>
      <c r="D17" s="4">
        <v>465551000075</v>
      </c>
      <c r="E17" s="14">
        <v>3500</v>
      </c>
      <c r="F17" s="18"/>
    </row>
    <row r="18" spans="1:6" customFormat="1" ht="24" x14ac:dyDescent="0.5">
      <c r="A18">
        <v>15</v>
      </c>
      <c r="B18" s="9">
        <v>10026</v>
      </c>
      <c r="C18" s="7" t="s">
        <v>13</v>
      </c>
      <c r="D18" s="4">
        <v>445560000635</v>
      </c>
      <c r="E18" s="14">
        <v>2000</v>
      </c>
      <c r="F18" s="18"/>
    </row>
    <row r="19" spans="1:6" customFormat="1" ht="24" x14ac:dyDescent="0.5">
      <c r="A19">
        <v>16</v>
      </c>
      <c r="B19" s="9">
        <v>10027</v>
      </c>
      <c r="C19" s="7" t="s">
        <v>9</v>
      </c>
      <c r="D19" s="3">
        <v>465560000023</v>
      </c>
      <c r="E19" s="15">
        <v>4000</v>
      </c>
      <c r="F19" s="18"/>
    </row>
    <row r="20" spans="1:6" customFormat="1" ht="24" x14ac:dyDescent="0.5">
      <c r="A20">
        <v>17</v>
      </c>
      <c r="B20" s="9">
        <v>10028</v>
      </c>
      <c r="C20" s="7" t="s">
        <v>34</v>
      </c>
      <c r="D20" s="4">
        <v>465552000044</v>
      </c>
      <c r="E20" s="14">
        <v>3000</v>
      </c>
      <c r="F20" s="18"/>
    </row>
    <row r="21" spans="1:6" customFormat="1" ht="24" x14ac:dyDescent="0.5">
      <c r="A21">
        <v>18</v>
      </c>
      <c r="B21" s="20">
        <v>10029</v>
      </c>
      <c r="C21" s="21" t="s">
        <v>55</v>
      </c>
      <c r="D21" s="22">
        <v>465555000185</v>
      </c>
      <c r="E21" s="23"/>
      <c r="F21" s="24"/>
    </row>
    <row r="22" spans="1:6" customFormat="1" ht="24" x14ac:dyDescent="0.5">
      <c r="A22">
        <v>19</v>
      </c>
      <c r="B22" s="9">
        <v>10030</v>
      </c>
      <c r="C22" s="7" t="s">
        <v>15</v>
      </c>
      <c r="D22" s="4">
        <v>465560000201</v>
      </c>
      <c r="E22" s="14">
        <v>4000</v>
      </c>
      <c r="F22" s="18"/>
    </row>
    <row r="23" spans="1:6" customFormat="1" ht="24" x14ac:dyDescent="0.5">
      <c r="A23">
        <v>20</v>
      </c>
      <c r="B23" s="9">
        <v>10031</v>
      </c>
      <c r="C23" s="7" t="s">
        <v>51</v>
      </c>
      <c r="D23" s="4">
        <v>465551000148</v>
      </c>
      <c r="E23" s="14">
        <v>3000</v>
      </c>
      <c r="F23" s="18"/>
    </row>
    <row r="24" spans="1:6" customFormat="1" ht="24" x14ac:dyDescent="0.5">
      <c r="A24">
        <v>21</v>
      </c>
      <c r="B24" s="9">
        <v>10033</v>
      </c>
      <c r="C24" s="7" t="s">
        <v>37</v>
      </c>
      <c r="D24" s="4">
        <v>445552000206</v>
      </c>
      <c r="E24" s="14">
        <v>2500</v>
      </c>
      <c r="F24" s="18"/>
    </row>
    <row r="25" spans="1:6" customFormat="1" ht="24" x14ac:dyDescent="0.5">
      <c r="A25">
        <v>22</v>
      </c>
      <c r="B25" s="9">
        <v>10035</v>
      </c>
      <c r="C25" s="7" t="s">
        <v>40</v>
      </c>
      <c r="D25" s="4">
        <v>463551000421</v>
      </c>
      <c r="E25" s="14">
        <v>3000</v>
      </c>
      <c r="F25" s="18"/>
    </row>
    <row r="26" spans="1:6" customFormat="1" ht="24" x14ac:dyDescent="0.5">
      <c r="A26">
        <v>23</v>
      </c>
      <c r="B26" s="9">
        <v>10040</v>
      </c>
      <c r="C26" s="7" t="s">
        <v>54</v>
      </c>
      <c r="D26" s="4">
        <v>445552000141</v>
      </c>
      <c r="E26" s="14">
        <v>6000</v>
      </c>
      <c r="F26" s="18" t="s">
        <v>100</v>
      </c>
    </row>
    <row r="27" spans="1:6" customFormat="1" ht="24" x14ac:dyDescent="0.5">
      <c r="A27">
        <v>24</v>
      </c>
      <c r="B27" s="9">
        <v>10044</v>
      </c>
      <c r="C27" s="7" t="s">
        <v>32</v>
      </c>
      <c r="D27" s="4">
        <v>445540000150</v>
      </c>
      <c r="E27" s="14">
        <v>2000</v>
      </c>
      <c r="F27" s="18"/>
    </row>
    <row r="28" spans="1:6" customFormat="1" ht="24" x14ac:dyDescent="0.5">
      <c r="A28">
        <v>25</v>
      </c>
      <c r="B28" s="9">
        <v>10054</v>
      </c>
      <c r="C28" s="7" t="s">
        <v>59</v>
      </c>
      <c r="D28" s="4">
        <v>905558004730</v>
      </c>
      <c r="E28" s="14">
        <v>10000</v>
      </c>
      <c r="F28" s="18"/>
    </row>
    <row r="29" spans="1:6" customFormat="1" ht="24" x14ac:dyDescent="0.5">
      <c r="A29">
        <v>26</v>
      </c>
      <c r="B29" s="9">
        <v>10056</v>
      </c>
      <c r="C29" s="7" t="s">
        <v>14</v>
      </c>
      <c r="D29" s="4">
        <v>465560000261</v>
      </c>
      <c r="E29" s="14">
        <v>5000</v>
      </c>
      <c r="F29" s="18"/>
    </row>
    <row r="30" spans="1:6" customFormat="1" ht="24" x14ac:dyDescent="0.5">
      <c r="A30">
        <v>27</v>
      </c>
      <c r="B30" s="9">
        <v>10058</v>
      </c>
      <c r="C30" s="7" t="s">
        <v>48</v>
      </c>
      <c r="D30" s="4">
        <v>465550000144</v>
      </c>
      <c r="E30" s="14">
        <v>4500</v>
      </c>
      <c r="F30" s="18"/>
    </row>
    <row r="31" spans="1:6" customFormat="1" ht="24" x14ac:dyDescent="0.5">
      <c r="A31">
        <v>28</v>
      </c>
      <c r="B31" s="9">
        <v>10059</v>
      </c>
      <c r="C31" s="7" t="s">
        <v>39</v>
      </c>
      <c r="D31" s="4">
        <v>465557000182</v>
      </c>
      <c r="E31" s="14">
        <v>4000</v>
      </c>
      <c r="F31" s="18"/>
    </row>
    <row r="32" spans="1:6" customFormat="1" ht="24" x14ac:dyDescent="0.5">
      <c r="A32">
        <v>29</v>
      </c>
      <c r="B32" s="9">
        <v>10060</v>
      </c>
      <c r="C32" s="7" t="s">
        <v>16</v>
      </c>
      <c r="D32" s="4">
        <v>465560000163</v>
      </c>
      <c r="E32" s="14">
        <v>3500</v>
      </c>
      <c r="F32" s="18"/>
    </row>
    <row r="33" spans="1:6" customFormat="1" ht="24" x14ac:dyDescent="0.5">
      <c r="A33">
        <v>30</v>
      </c>
      <c r="B33" s="9">
        <v>10061</v>
      </c>
      <c r="C33" s="5" t="s">
        <v>61</v>
      </c>
      <c r="D33" s="6">
        <v>465559000627</v>
      </c>
      <c r="E33" s="16">
        <v>8000</v>
      </c>
      <c r="F33" s="18" t="s">
        <v>101</v>
      </c>
    </row>
    <row r="34" spans="1:6" customFormat="1" ht="24" x14ac:dyDescent="0.5">
      <c r="A34">
        <v>31</v>
      </c>
      <c r="B34" s="9">
        <v>10063</v>
      </c>
      <c r="C34" s="7" t="s">
        <v>12</v>
      </c>
      <c r="D34" s="4">
        <v>465560000741</v>
      </c>
      <c r="E34" s="14">
        <v>3500</v>
      </c>
      <c r="F34" s="18"/>
    </row>
    <row r="35" spans="1:6" customFormat="1" ht="24" x14ac:dyDescent="0.5">
      <c r="A35">
        <v>32</v>
      </c>
      <c r="B35" s="9">
        <v>10064</v>
      </c>
      <c r="C35" s="5" t="s">
        <v>67</v>
      </c>
      <c r="D35" s="6">
        <v>465559000694</v>
      </c>
      <c r="E35" s="16">
        <v>3000</v>
      </c>
      <c r="F35" s="18"/>
    </row>
    <row r="36" spans="1:6" customFormat="1" ht="24" x14ac:dyDescent="0.5">
      <c r="A36">
        <v>33</v>
      </c>
      <c r="B36" s="9">
        <v>10065</v>
      </c>
      <c r="C36" s="5" t="s">
        <v>63</v>
      </c>
      <c r="D36" s="6">
        <v>465559000601</v>
      </c>
      <c r="E36" s="16">
        <v>3500</v>
      </c>
      <c r="F36" s="18"/>
    </row>
    <row r="37" spans="1:6" customFormat="1" ht="24" x14ac:dyDescent="0.5">
      <c r="A37">
        <v>34</v>
      </c>
      <c r="B37" s="9">
        <v>10066</v>
      </c>
      <c r="C37" s="5" t="s">
        <v>62</v>
      </c>
      <c r="D37" s="6">
        <v>465559000651</v>
      </c>
      <c r="E37" s="16">
        <v>3000</v>
      </c>
      <c r="F37" s="18"/>
    </row>
    <row r="38" spans="1:6" customFormat="1" ht="24" x14ac:dyDescent="0.5">
      <c r="A38">
        <v>35</v>
      </c>
      <c r="B38" s="9">
        <v>10067</v>
      </c>
      <c r="C38" s="5" t="s">
        <v>66</v>
      </c>
      <c r="D38" s="6">
        <v>465559000597</v>
      </c>
      <c r="E38" s="16">
        <v>3500</v>
      </c>
      <c r="F38" s="18"/>
    </row>
    <row r="39" spans="1:6" customFormat="1" ht="24" x14ac:dyDescent="0.5">
      <c r="A39">
        <v>36</v>
      </c>
      <c r="B39" s="9">
        <v>10068</v>
      </c>
      <c r="C39" s="5" t="s">
        <v>64</v>
      </c>
      <c r="D39" s="6">
        <v>465559000562</v>
      </c>
      <c r="E39" s="16">
        <v>3500</v>
      </c>
      <c r="F39" s="18"/>
    </row>
    <row r="40" spans="1:6" customFormat="1" ht="24" x14ac:dyDescent="0.5">
      <c r="A40">
        <v>37</v>
      </c>
      <c r="B40" s="9">
        <v>10069</v>
      </c>
      <c r="C40" s="5" t="s">
        <v>65</v>
      </c>
      <c r="D40" s="6">
        <v>465559000571</v>
      </c>
      <c r="E40" s="16">
        <v>9500</v>
      </c>
      <c r="F40" s="18" t="s">
        <v>109</v>
      </c>
    </row>
    <row r="41" spans="1:6" customFormat="1" ht="24" x14ac:dyDescent="0.5">
      <c r="A41">
        <v>38</v>
      </c>
      <c r="B41" s="9">
        <v>10071</v>
      </c>
      <c r="C41" s="7" t="s">
        <v>58</v>
      </c>
      <c r="D41" s="4">
        <v>465559000066</v>
      </c>
      <c r="E41" s="14">
        <v>3500</v>
      </c>
      <c r="F41" s="18"/>
    </row>
    <row r="42" spans="1:6" customFormat="1" ht="24" x14ac:dyDescent="0.5">
      <c r="A42">
        <v>39</v>
      </c>
      <c r="B42" s="20">
        <v>10072</v>
      </c>
      <c r="C42" s="21" t="s">
        <v>56</v>
      </c>
      <c r="D42" s="22">
        <v>465559000309</v>
      </c>
      <c r="E42" s="23"/>
      <c r="F42" s="24"/>
    </row>
    <row r="43" spans="1:6" customFormat="1" ht="24" x14ac:dyDescent="0.5">
      <c r="A43">
        <v>40</v>
      </c>
      <c r="B43" s="9">
        <v>10073</v>
      </c>
      <c r="C43" s="7" t="s">
        <v>47</v>
      </c>
      <c r="D43" s="4">
        <v>465549000136</v>
      </c>
      <c r="E43" s="14">
        <v>4000</v>
      </c>
      <c r="F43" s="18"/>
    </row>
    <row r="44" spans="1:6" customFormat="1" ht="24" x14ac:dyDescent="0.5">
      <c r="A44">
        <v>41</v>
      </c>
      <c r="B44" s="9">
        <v>10074</v>
      </c>
      <c r="C44" s="7" t="s">
        <v>36</v>
      </c>
      <c r="D44" s="4">
        <v>445541000056</v>
      </c>
      <c r="E44" s="14">
        <v>3000</v>
      </c>
      <c r="F44" s="18"/>
    </row>
    <row r="45" spans="1:6" customFormat="1" ht="24" x14ac:dyDescent="0.5">
      <c r="B45" s="9">
        <v>20026</v>
      </c>
      <c r="C45" s="7" t="s">
        <v>108</v>
      </c>
      <c r="D45" s="4">
        <v>465560000775</v>
      </c>
      <c r="E45" s="14">
        <v>3000</v>
      </c>
      <c r="F45" s="18"/>
    </row>
    <row r="46" spans="1:6" customFormat="1" ht="24" x14ac:dyDescent="0.5">
      <c r="B46" s="9"/>
      <c r="C46" s="2"/>
      <c r="D46" s="4"/>
      <c r="E46" s="14"/>
      <c r="F46" s="18"/>
    </row>
    <row r="47" spans="1:6" customFormat="1" ht="24" x14ac:dyDescent="0.5">
      <c r="B47" s="9"/>
      <c r="C47" s="2"/>
      <c r="D47" s="4"/>
      <c r="E47" s="14"/>
      <c r="F47" s="18"/>
    </row>
    <row r="48" spans="1:6" customFormat="1" ht="24" x14ac:dyDescent="0.5">
      <c r="A48">
        <v>42</v>
      </c>
      <c r="B48" s="9">
        <v>20001</v>
      </c>
      <c r="C48" s="7" t="s">
        <v>69</v>
      </c>
      <c r="D48" s="4">
        <v>463557000351</v>
      </c>
      <c r="E48" s="14">
        <v>3500</v>
      </c>
      <c r="F48" s="18"/>
    </row>
    <row r="49" spans="1:6" customFormat="1" ht="24" x14ac:dyDescent="0.5">
      <c r="A49">
        <v>43</v>
      </c>
      <c r="B49" s="9">
        <v>20003</v>
      </c>
      <c r="C49" s="7" t="s">
        <v>70</v>
      </c>
      <c r="D49" s="4">
        <v>463540000654</v>
      </c>
      <c r="E49" s="14">
        <v>3500</v>
      </c>
      <c r="F49" s="18"/>
    </row>
    <row r="50" spans="1:6" customFormat="1" ht="27.75" customHeight="1" x14ac:dyDescent="0.5">
      <c r="A50">
        <v>44</v>
      </c>
      <c r="B50" s="9">
        <v>20004</v>
      </c>
      <c r="C50" s="7" t="s">
        <v>19</v>
      </c>
      <c r="D50" s="3">
        <v>463547000480</v>
      </c>
      <c r="E50" s="14">
        <v>3500</v>
      </c>
      <c r="F50" s="18"/>
    </row>
    <row r="51" spans="1:6" customFormat="1" ht="27.75" customHeight="1" x14ac:dyDescent="0.5">
      <c r="A51">
        <v>45</v>
      </c>
      <c r="B51" s="9">
        <v>20008</v>
      </c>
      <c r="C51" s="7" t="s">
        <v>30</v>
      </c>
      <c r="D51" s="4">
        <v>463539000794</v>
      </c>
      <c r="E51" s="14">
        <v>5500</v>
      </c>
      <c r="F51" s="18"/>
    </row>
    <row r="52" spans="1:6" customFormat="1" ht="24" x14ac:dyDescent="0.5">
      <c r="A52">
        <v>46</v>
      </c>
      <c r="B52" s="9">
        <v>20009</v>
      </c>
      <c r="C52" s="7" t="s">
        <v>71</v>
      </c>
      <c r="D52" s="4">
        <v>463549000410</v>
      </c>
      <c r="E52" s="14">
        <v>2000</v>
      </c>
      <c r="F52" s="18"/>
    </row>
    <row r="53" spans="1:6" customFormat="1" ht="24" x14ac:dyDescent="0.5">
      <c r="A53">
        <v>47</v>
      </c>
      <c r="B53" s="9">
        <v>20010</v>
      </c>
      <c r="C53" s="7" t="s">
        <v>29</v>
      </c>
      <c r="D53" s="4">
        <v>463549000339</v>
      </c>
      <c r="E53" s="14">
        <v>10500</v>
      </c>
      <c r="F53" s="18" t="s">
        <v>117</v>
      </c>
    </row>
    <row r="54" spans="1:6" customFormat="1" ht="24" x14ac:dyDescent="0.5">
      <c r="A54">
        <v>48</v>
      </c>
      <c r="B54" s="9">
        <v>20011</v>
      </c>
      <c r="C54" s="7" t="s">
        <v>72</v>
      </c>
      <c r="D54" s="4">
        <v>453536000408</v>
      </c>
      <c r="E54" s="14">
        <v>3500</v>
      </c>
      <c r="F54" s="18"/>
    </row>
    <row r="55" spans="1:6" customFormat="1" ht="24" x14ac:dyDescent="0.5">
      <c r="A55">
        <v>49</v>
      </c>
      <c r="B55" s="9">
        <v>20013</v>
      </c>
      <c r="C55" s="7" t="s">
        <v>42</v>
      </c>
      <c r="D55" s="4">
        <v>463531000094</v>
      </c>
      <c r="E55" s="14">
        <v>3000</v>
      </c>
      <c r="F55" s="18"/>
    </row>
    <row r="56" spans="1:6" customFormat="1" ht="24" x14ac:dyDescent="0.5">
      <c r="A56">
        <v>50</v>
      </c>
      <c r="B56" s="9">
        <v>20014</v>
      </c>
      <c r="C56" s="7" t="s">
        <v>73</v>
      </c>
      <c r="D56" s="4">
        <v>463557001063</v>
      </c>
      <c r="E56" s="14">
        <v>4000</v>
      </c>
      <c r="F56" s="18"/>
    </row>
    <row r="57" spans="1:6" customFormat="1" ht="24" x14ac:dyDescent="0.5">
      <c r="A57">
        <v>51</v>
      </c>
      <c r="B57" s="9">
        <v>20015</v>
      </c>
      <c r="C57" s="7" t="s">
        <v>25</v>
      </c>
      <c r="D57" s="4">
        <v>463546000087</v>
      </c>
      <c r="E57" s="14">
        <v>13000</v>
      </c>
      <c r="F57" s="18"/>
    </row>
    <row r="58" spans="1:6" customFormat="1" ht="24" x14ac:dyDescent="0.5">
      <c r="A58">
        <v>52</v>
      </c>
      <c r="B58" s="9">
        <v>20017</v>
      </c>
      <c r="C58" s="7" t="s">
        <v>20</v>
      </c>
      <c r="D58" s="4">
        <v>463546000095</v>
      </c>
      <c r="E58" s="14">
        <v>6000</v>
      </c>
      <c r="F58" s="18"/>
    </row>
    <row r="59" spans="1:6" customFormat="1" ht="24" x14ac:dyDescent="0.5">
      <c r="A59">
        <v>53</v>
      </c>
      <c r="B59" s="9">
        <v>20019</v>
      </c>
      <c r="C59" s="7" t="s">
        <v>74</v>
      </c>
      <c r="D59" s="4">
        <v>463538000600</v>
      </c>
      <c r="E59" s="14">
        <v>3000</v>
      </c>
      <c r="F59" s="18"/>
    </row>
    <row r="60" spans="1:6" customFormat="1" ht="24" x14ac:dyDescent="0.5">
      <c r="A60">
        <v>54</v>
      </c>
      <c r="B60" s="9">
        <v>20020</v>
      </c>
      <c r="C60" s="7" t="s">
        <v>75</v>
      </c>
      <c r="D60" s="4">
        <v>463544000292</v>
      </c>
      <c r="E60" s="14">
        <v>2500</v>
      </c>
      <c r="F60" s="18"/>
    </row>
    <row r="61" spans="1:6" customFormat="1" ht="24" x14ac:dyDescent="0.5">
      <c r="A61">
        <v>55</v>
      </c>
      <c r="B61" s="9">
        <v>20024</v>
      </c>
      <c r="C61" s="7" t="s">
        <v>76</v>
      </c>
      <c r="D61" s="4">
        <v>463550000584</v>
      </c>
      <c r="E61" s="14">
        <v>3500</v>
      </c>
      <c r="F61" s="18"/>
    </row>
    <row r="62" spans="1:6" customFormat="1" ht="24" x14ac:dyDescent="0.5">
      <c r="A62">
        <v>56</v>
      </c>
      <c r="B62" s="9"/>
      <c r="C62" s="7"/>
      <c r="D62" s="4"/>
      <c r="E62" s="14"/>
      <c r="F62" s="18"/>
    </row>
    <row r="63" spans="1:6" customFormat="1" ht="24" x14ac:dyDescent="0.5">
      <c r="A63">
        <v>57</v>
      </c>
      <c r="B63" s="9">
        <v>20027</v>
      </c>
      <c r="C63" s="7" t="s">
        <v>31</v>
      </c>
      <c r="D63" s="4">
        <v>443515000042</v>
      </c>
      <c r="E63" s="15">
        <v>8000</v>
      </c>
      <c r="F63" s="18"/>
    </row>
    <row r="64" spans="1:6" customFormat="1" ht="24" x14ac:dyDescent="0.5">
      <c r="A64">
        <v>58</v>
      </c>
      <c r="B64" s="9">
        <v>20029</v>
      </c>
      <c r="C64" s="7" t="s">
        <v>77</v>
      </c>
      <c r="D64" s="4">
        <v>443555000868</v>
      </c>
      <c r="E64" s="14">
        <v>4000</v>
      </c>
      <c r="F64" s="18"/>
    </row>
    <row r="65" spans="1:6" customFormat="1" ht="24" x14ac:dyDescent="0.5">
      <c r="A65">
        <v>59</v>
      </c>
      <c r="B65" s="9">
        <v>20032</v>
      </c>
      <c r="C65" s="7" t="s">
        <v>24</v>
      </c>
      <c r="D65" s="4">
        <v>463536000068</v>
      </c>
      <c r="E65" s="14">
        <v>4000</v>
      </c>
      <c r="F65" s="18"/>
    </row>
    <row r="66" spans="1:6" customFormat="1" ht="24" x14ac:dyDescent="0.5">
      <c r="A66">
        <v>60</v>
      </c>
      <c r="B66" s="9">
        <v>20035</v>
      </c>
      <c r="C66" s="7" t="s">
        <v>95</v>
      </c>
      <c r="D66" s="4">
        <v>443552000883</v>
      </c>
      <c r="E66" s="14">
        <v>2500</v>
      </c>
      <c r="F66" s="18"/>
    </row>
    <row r="67" spans="1:6" customFormat="1" ht="24" x14ac:dyDescent="0.5">
      <c r="A67">
        <v>61</v>
      </c>
      <c r="B67" s="9">
        <v>20039</v>
      </c>
      <c r="C67" s="7" t="s">
        <v>78</v>
      </c>
      <c r="D67" s="4">
        <v>443521000105</v>
      </c>
      <c r="E67" s="14">
        <v>3000</v>
      </c>
      <c r="F67" s="18"/>
    </row>
    <row r="68" spans="1:6" customFormat="1" ht="24" x14ac:dyDescent="0.5">
      <c r="A68">
        <v>62</v>
      </c>
      <c r="B68" s="20">
        <v>20046</v>
      </c>
      <c r="C68" s="21" t="s">
        <v>79</v>
      </c>
      <c r="D68" s="22">
        <v>463559000412</v>
      </c>
      <c r="E68" s="23"/>
      <c r="F68" s="24"/>
    </row>
    <row r="69" spans="1:6" customFormat="1" ht="24" x14ac:dyDescent="0.5">
      <c r="A69">
        <v>63</v>
      </c>
      <c r="B69" s="20">
        <v>20047</v>
      </c>
      <c r="C69" s="21" t="s">
        <v>80</v>
      </c>
      <c r="D69" s="22">
        <v>463559000366</v>
      </c>
      <c r="E69" s="23"/>
      <c r="F69" s="24"/>
    </row>
    <row r="70" spans="1:6" customFormat="1" ht="24" x14ac:dyDescent="0.5">
      <c r="A70">
        <v>64</v>
      </c>
      <c r="B70" s="9">
        <v>20049</v>
      </c>
      <c r="C70" s="7" t="s">
        <v>81</v>
      </c>
      <c r="D70" s="4">
        <v>463538000421</v>
      </c>
      <c r="E70" s="14">
        <v>3500</v>
      </c>
      <c r="F70" s="18"/>
    </row>
    <row r="71" spans="1:6" customFormat="1" ht="24" x14ac:dyDescent="0.5">
      <c r="A71">
        <v>65</v>
      </c>
      <c r="B71" s="9">
        <v>20050</v>
      </c>
      <c r="C71" s="7" t="s">
        <v>44</v>
      </c>
      <c r="D71" s="4">
        <v>463556000683</v>
      </c>
      <c r="E71" s="14">
        <v>5000</v>
      </c>
      <c r="F71" s="18"/>
    </row>
    <row r="72" spans="1:6" customFormat="1" ht="24" x14ac:dyDescent="0.5">
      <c r="A72">
        <v>66</v>
      </c>
      <c r="B72" s="20">
        <v>20053</v>
      </c>
      <c r="C72" s="21" t="s">
        <v>7</v>
      </c>
      <c r="D72" s="22">
        <v>463558000214</v>
      </c>
      <c r="E72" s="23"/>
      <c r="F72" s="24"/>
    </row>
    <row r="73" spans="1:6" customFormat="1" ht="24" x14ac:dyDescent="0.5">
      <c r="A73">
        <v>67</v>
      </c>
      <c r="B73" s="9">
        <v>20058</v>
      </c>
      <c r="C73" s="7" t="s">
        <v>82</v>
      </c>
      <c r="D73" s="4">
        <v>443546000753</v>
      </c>
      <c r="E73" s="14">
        <v>3500</v>
      </c>
      <c r="F73" s="18"/>
    </row>
    <row r="74" spans="1:6" customFormat="1" ht="24" x14ac:dyDescent="0.5">
      <c r="A74">
        <v>68</v>
      </c>
      <c r="B74" s="9">
        <v>20059</v>
      </c>
      <c r="C74" s="7" t="s">
        <v>102</v>
      </c>
      <c r="D74" s="4">
        <v>463545000237</v>
      </c>
      <c r="E74" s="14">
        <v>6000</v>
      </c>
      <c r="F74" s="18" t="s">
        <v>100</v>
      </c>
    </row>
    <row r="75" spans="1:6" customFormat="1" ht="24" x14ac:dyDescent="0.5">
      <c r="A75">
        <v>69</v>
      </c>
      <c r="B75" s="9">
        <v>20061</v>
      </c>
      <c r="C75" s="5" t="s">
        <v>3</v>
      </c>
      <c r="D75" s="6">
        <v>463560001338</v>
      </c>
      <c r="E75" s="16">
        <v>4000</v>
      </c>
      <c r="F75" s="18" t="s">
        <v>115</v>
      </c>
    </row>
    <row r="76" spans="1:6" customFormat="1" ht="24" x14ac:dyDescent="0.5">
      <c r="A76">
        <v>70</v>
      </c>
      <c r="B76" s="9">
        <v>20062</v>
      </c>
      <c r="C76" s="7" t="s">
        <v>22</v>
      </c>
      <c r="D76" s="4">
        <v>463557000067</v>
      </c>
      <c r="E76" s="14">
        <v>8000</v>
      </c>
      <c r="F76" s="18" t="s">
        <v>116</v>
      </c>
    </row>
    <row r="77" spans="1:6" customFormat="1" ht="24" x14ac:dyDescent="0.5">
      <c r="A77">
        <v>71</v>
      </c>
      <c r="B77" s="9">
        <v>20066</v>
      </c>
      <c r="C77" s="7" t="s">
        <v>83</v>
      </c>
      <c r="D77" s="4">
        <v>463548000670</v>
      </c>
      <c r="E77" s="16">
        <v>4000</v>
      </c>
      <c r="F77" s="18" t="s">
        <v>104</v>
      </c>
    </row>
    <row r="78" spans="1:6" customFormat="1" ht="24" x14ac:dyDescent="0.5">
      <c r="A78">
        <v>72</v>
      </c>
      <c r="B78" s="9">
        <v>20067</v>
      </c>
      <c r="C78" s="7" t="s">
        <v>114</v>
      </c>
      <c r="D78" s="4">
        <v>403521000202</v>
      </c>
      <c r="E78" s="16">
        <v>7000</v>
      </c>
      <c r="F78" s="18"/>
    </row>
    <row r="79" spans="1:6" customFormat="1" ht="24" x14ac:dyDescent="0.5">
      <c r="A79">
        <v>73</v>
      </c>
      <c r="B79" s="9">
        <v>20068</v>
      </c>
      <c r="C79" s="7" t="s">
        <v>84</v>
      </c>
      <c r="D79" s="4">
        <v>403540002533</v>
      </c>
      <c r="E79" s="16">
        <v>7000</v>
      </c>
      <c r="F79" s="18" t="s">
        <v>103</v>
      </c>
    </row>
    <row r="80" spans="1:6" customFormat="1" ht="24" x14ac:dyDescent="0.5">
      <c r="A80">
        <v>74</v>
      </c>
      <c r="B80" s="9">
        <v>20072</v>
      </c>
      <c r="C80" s="7" t="s">
        <v>85</v>
      </c>
      <c r="D80" s="4">
        <v>473540000140</v>
      </c>
      <c r="E80" s="14">
        <v>1000</v>
      </c>
      <c r="F80" s="18"/>
    </row>
    <row r="81" spans="1:6" customFormat="1" ht="24" x14ac:dyDescent="0.5">
      <c r="A81">
        <v>75</v>
      </c>
      <c r="B81" s="9">
        <v>20073</v>
      </c>
      <c r="C81" s="7" t="s">
        <v>41</v>
      </c>
      <c r="D81" s="4">
        <v>463546000061</v>
      </c>
      <c r="E81" s="14">
        <v>4000</v>
      </c>
      <c r="F81" s="18"/>
    </row>
    <row r="82" spans="1:6" customFormat="1" ht="24" x14ac:dyDescent="0.5">
      <c r="A82">
        <v>76</v>
      </c>
      <c r="B82" s="9">
        <v>20074</v>
      </c>
      <c r="C82" s="7" t="s">
        <v>27</v>
      </c>
      <c r="D82" s="4">
        <v>463535000234</v>
      </c>
      <c r="E82" s="14">
        <v>3500</v>
      </c>
      <c r="F82" s="18"/>
    </row>
    <row r="83" spans="1:6" customFormat="1" ht="24" x14ac:dyDescent="0.5">
      <c r="A83">
        <v>77</v>
      </c>
      <c r="B83" s="9">
        <v>20076</v>
      </c>
      <c r="C83" s="7" t="s">
        <v>86</v>
      </c>
      <c r="D83" s="4">
        <v>463557001071</v>
      </c>
      <c r="E83" s="14">
        <v>4000</v>
      </c>
      <c r="F83" s="18"/>
    </row>
    <row r="84" spans="1:6" customFormat="1" ht="24" x14ac:dyDescent="0.5">
      <c r="A84">
        <v>78</v>
      </c>
      <c r="B84" s="9">
        <v>20077</v>
      </c>
      <c r="C84" s="7" t="s">
        <v>43</v>
      </c>
      <c r="D84" s="4">
        <v>463535000153</v>
      </c>
      <c r="E84" s="14">
        <v>3500</v>
      </c>
      <c r="F84" s="18"/>
    </row>
    <row r="85" spans="1:6" customFormat="1" ht="24" x14ac:dyDescent="0.5">
      <c r="A85">
        <v>79</v>
      </c>
      <c r="B85" s="9">
        <v>20078</v>
      </c>
      <c r="C85" s="7" t="s">
        <v>23</v>
      </c>
      <c r="D85" s="4">
        <v>443538000979</v>
      </c>
      <c r="E85" s="14">
        <v>3500</v>
      </c>
      <c r="F85" s="18"/>
    </row>
    <row r="86" spans="1:6" customFormat="1" ht="24" x14ac:dyDescent="0.5">
      <c r="A86">
        <v>80</v>
      </c>
      <c r="B86" s="9">
        <v>20079</v>
      </c>
      <c r="C86" s="7" t="s">
        <v>45</v>
      </c>
      <c r="D86" s="4">
        <v>403517000104</v>
      </c>
      <c r="E86" s="14">
        <v>8000</v>
      </c>
      <c r="F86" s="18"/>
    </row>
    <row r="87" spans="1:6" customFormat="1" ht="24" x14ac:dyDescent="0.5">
      <c r="A87">
        <v>81</v>
      </c>
      <c r="B87" s="9">
        <v>20080</v>
      </c>
      <c r="C87" s="7" t="s">
        <v>28</v>
      </c>
      <c r="D87" s="4">
        <v>463538000693</v>
      </c>
      <c r="E87" s="14">
        <v>15000</v>
      </c>
      <c r="F87" s="18"/>
    </row>
    <row r="88" spans="1:6" customFormat="1" ht="24" x14ac:dyDescent="0.5">
      <c r="A88">
        <v>82</v>
      </c>
      <c r="B88" s="9">
        <v>20083</v>
      </c>
      <c r="C88" s="7" t="s">
        <v>87</v>
      </c>
      <c r="D88" s="4">
        <v>463528000135</v>
      </c>
      <c r="E88" s="14">
        <v>3500</v>
      </c>
      <c r="F88" s="18"/>
    </row>
    <row r="89" spans="1:6" customFormat="1" ht="24" x14ac:dyDescent="0.5">
      <c r="A89">
        <v>83</v>
      </c>
      <c r="B89" s="9">
        <v>20084</v>
      </c>
      <c r="C89" s="7" t="s">
        <v>88</v>
      </c>
      <c r="D89" s="4">
        <v>443525000126</v>
      </c>
      <c r="E89" s="14">
        <v>3500</v>
      </c>
      <c r="F89" s="18"/>
    </row>
    <row r="90" spans="1:6" customFormat="1" ht="24" x14ac:dyDescent="0.5">
      <c r="A90">
        <v>84</v>
      </c>
      <c r="B90" s="9">
        <v>20085</v>
      </c>
      <c r="C90" s="7" t="s">
        <v>26</v>
      </c>
      <c r="D90" s="4">
        <v>443553000526</v>
      </c>
      <c r="E90" s="14">
        <v>3500</v>
      </c>
      <c r="F90" s="18"/>
    </row>
    <row r="91" spans="1:6" customFormat="1" ht="24" x14ac:dyDescent="0.5">
      <c r="A91">
        <v>85</v>
      </c>
      <c r="B91" s="9">
        <v>20086</v>
      </c>
      <c r="C91" s="7" t="s">
        <v>89</v>
      </c>
      <c r="D91" s="4">
        <v>463538000065</v>
      </c>
      <c r="E91" s="14">
        <v>2500</v>
      </c>
      <c r="F91" s="18"/>
    </row>
    <row r="92" spans="1:6" customFormat="1" ht="24" x14ac:dyDescent="0.5">
      <c r="A92">
        <v>86</v>
      </c>
      <c r="B92" s="9">
        <v>20088</v>
      </c>
      <c r="C92" s="7" t="s">
        <v>90</v>
      </c>
      <c r="D92" s="4">
        <v>443553000241</v>
      </c>
      <c r="E92" s="14">
        <v>3000</v>
      </c>
      <c r="F92" s="18"/>
    </row>
    <row r="93" spans="1:6" customFormat="1" ht="24" x14ac:dyDescent="0.5">
      <c r="A93">
        <v>87</v>
      </c>
      <c r="B93" s="9">
        <v>20089</v>
      </c>
      <c r="C93" s="7" t="s">
        <v>21</v>
      </c>
      <c r="D93" s="4">
        <v>463537000487</v>
      </c>
      <c r="E93" s="14">
        <v>7000</v>
      </c>
      <c r="F93" s="18" t="s">
        <v>105</v>
      </c>
    </row>
    <row r="94" spans="1:6" customFormat="1" ht="24" x14ac:dyDescent="0.5">
      <c r="A94">
        <v>88</v>
      </c>
      <c r="B94" s="9">
        <v>20092</v>
      </c>
      <c r="C94" s="7" t="s">
        <v>4</v>
      </c>
      <c r="D94" s="4">
        <v>463560000081</v>
      </c>
      <c r="E94" s="14">
        <v>2500</v>
      </c>
      <c r="F94" s="18"/>
    </row>
    <row r="95" spans="1:6" customFormat="1" ht="24" x14ac:dyDescent="0.5">
      <c r="A95">
        <v>89</v>
      </c>
      <c r="B95" s="9">
        <v>20093</v>
      </c>
      <c r="C95" s="7" t="s">
        <v>5</v>
      </c>
      <c r="D95" s="4">
        <v>463559000994</v>
      </c>
      <c r="E95" s="14">
        <v>3500</v>
      </c>
      <c r="F95" s="18"/>
    </row>
    <row r="96" spans="1:6" customFormat="1" ht="24" x14ac:dyDescent="0.5">
      <c r="A96">
        <v>90</v>
      </c>
      <c r="B96" s="9">
        <v>20094</v>
      </c>
      <c r="C96" s="7" t="s">
        <v>6</v>
      </c>
      <c r="D96" s="4">
        <v>463559000960</v>
      </c>
      <c r="E96" s="14">
        <v>4000</v>
      </c>
      <c r="F96" s="18"/>
    </row>
    <row r="97" spans="1:6" customFormat="1" ht="24" x14ac:dyDescent="0.5">
      <c r="A97">
        <v>91</v>
      </c>
      <c r="B97" s="9">
        <v>20097</v>
      </c>
      <c r="C97" s="7" t="s">
        <v>91</v>
      </c>
      <c r="D97" s="4">
        <v>443543000591</v>
      </c>
      <c r="E97" s="14">
        <v>4000</v>
      </c>
      <c r="F97" s="18"/>
    </row>
    <row r="98" spans="1:6" customFormat="1" ht="24" x14ac:dyDescent="0.5">
      <c r="A98">
        <v>92</v>
      </c>
      <c r="B98" s="9">
        <v>20099</v>
      </c>
      <c r="C98" s="7" t="s">
        <v>92</v>
      </c>
      <c r="D98" s="4">
        <v>463543000159</v>
      </c>
      <c r="E98" s="14">
        <v>3000</v>
      </c>
      <c r="F98" s="18"/>
    </row>
    <row r="99" spans="1:6" customFormat="1" ht="24" x14ac:dyDescent="0.5">
      <c r="A99">
        <v>93</v>
      </c>
      <c r="B99" s="9">
        <v>20100</v>
      </c>
      <c r="C99" s="7" t="s">
        <v>93</v>
      </c>
      <c r="D99" s="4">
        <v>463537000452</v>
      </c>
      <c r="E99" s="14">
        <v>3500</v>
      </c>
      <c r="F99" s="18"/>
    </row>
    <row r="100" spans="1:6" customFormat="1" ht="24" x14ac:dyDescent="0.5">
      <c r="A100">
        <v>94</v>
      </c>
      <c r="B100" s="9">
        <v>20102</v>
      </c>
      <c r="C100" s="7" t="s">
        <v>94</v>
      </c>
      <c r="D100" s="4">
        <v>463545000474</v>
      </c>
      <c r="E100" s="14">
        <v>3000</v>
      </c>
      <c r="F100" s="18"/>
    </row>
    <row r="101" spans="1:6" customFormat="1" ht="24" x14ac:dyDescent="0.5">
      <c r="A101">
        <v>95</v>
      </c>
      <c r="B101" s="9">
        <v>20105</v>
      </c>
      <c r="C101" s="5" t="s">
        <v>97</v>
      </c>
      <c r="D101" s="6">
        <v>463554000261</v>
      </c>
      <c r="E101" s="14">
        <v>4500</v>
      </c>
      <c r="F101" s="18"/>
    </row>
    <row r="102" spans="1:6" customFormat="1" ht="24" x14ac:dyDescent="0.5">
      <c r="A102">
        <v>96</v>
      </c>
      <c r="B102" s="9">
        <v>20060</v>
      </c>
      <c r="C102" s="7" t="s">
        <v>106</v>
      </c>
      <c r="D102" s="3">
        <v>463560000269</v>
      </c>
      <c r="E102" s="14">
        <v>9500</v>
      </c>
      <c r="F102" s="18" t="s">
        <v>107</v>
      </c>
    </row>
    <row r="103" spans="1:6" customFormat="1" ht="24" x14ac:dyDescent="0.5">
      <c r="B103" s="9">
        <v>20107</v>
      </c>
      <c r="C103" s="7"/>
      <c r="D103" s="4"/>
      <c r="E103" s="14"/>
      <c r="F103" s="18"/>
    </row>
    <row r="104" spans="1:6" customFormat="1" ht="24" x14ac:dyDescent="0.5">
      <c r="B104" s="9">
        <v>20108</v>
      </c>
      <c r="C104" s="5"/>
      <c r="D104" s="6"/>
      <c r="E104" s="14"/>
      <c r="F104" s="18"/>
    </row>
    <row r="105" spans="1:6" customFormat="1" x14ac:dyDescent="0.5">
      <c r="B105" s="10"/>
      <c r="E105" s="17">
        <f>SUM(E4:E104)</f>
        <v>401500</v>
      </c>
      <c r="F105" s="19"/>
    </row>
  </sheetData>
  <sortState ref="C48:D104">
    <sortCondition ref="C48:C104"/>
  </sortState>
  <mergeCells count="2">
    <mergeCell ref="B1:F1"/>
    <mergeCell ref="B2:F2"/>
  </mergeCells>
  <pageMargins left="0.23622047244094491" right="7.874015748031496E-2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2"/>
  <sheetViews>
    <sheetView tabSelected="1" view="pageBreakPreview" zoomScaleNormal="100" zoomScaleSheetLayoutView="100" workbookViewId="0">
      <selection activeCell="B4" sqref="B4"/>
    </sheetView>
  </sheetViews>
  <sheetFormatPr defaultRowHeight="21.75" x14ac:dyDescent="0.2"/>
  <cols>
    <col min="2" max="2" width="7.125" style="10" customWidth="1"/>
    <col min="3" max="3" width="33.375" customWidth="1"/>
    <col min="4" max="4" width="16.75" customWidth="1"/>
    <col min="5" max="5" width="12.625" style="17" customWidth="1"/>
    <col min="6" max="6" width="15.5" style="17" customWidth="1"/>
    <col min="7" max="7" width="11.375" style="17" customWidth="1"/>
    <col min="8" max="8" width="8.125" style="28" customWidth="1"/>
    <col min="9" max="9" width="11.5" style="30" customWidth="1"/>
    <col min="10" max="10" width="40.625" customWidth="1"/>
    <col min="11" max="11" width="25.625" customWidth="1"/>
    <col min="12" max="12" width="15" customWidth="1"/>
  </cols>
  <sheetData>
    <row r="1" spans="2:9" s="11" customFormat="1" ht="24.95" customHeight="1" x14ac:dyDescent="0.2">
      <c r="B1" s="31" t="s">
        <v>68</v>
      </c>
      <c r="C1" s="31"/>
      <c r="D1" s="31"/>
      <c r="E1" s="31"/>
      <c r="F1" s="31"/>
      <c r="G1" s="31"/>
      <c r="H1" s="31"/>
      <c r="I1" s="31"/>
    </row>
    <row r="2" spans="2:9" ht="24.95" customHeight="1" x14ac:dyDescent="0.2">
      <c r="B2" s="32" t="s">
        <v>8</v>
      </c>
      <c r="C2" s="32"/>
      <c r="D2" s="32"/>
      <c r="E2" s="32"/>
      <c r="F2" s="32"/>
      <c r="G2" s="32"/>
      <c r="H2" s="32"/>
      <c r="I2" s="32"/>
    </row>
    <row r="3" spans="2:9" ht="24.95" customHeight="1" x14ac:dyDescent="0.2">
      <c r="B3" s="8" t="s">
        <v>0</v>
      </c>
      <c r="C3" s="25" t="s">
        <v>1</v>
      </c>
      <c r="D3" s="1" t="s">
        <v>2</v>
      </c>
      <c r="E3" s="13" t="s">
        <v>96</v>
      </c>
      <c r="F3" s="13" t="s">
        <v>113</v>
      </c>
      <c r="G3" s="13" t="s">
        <v>112</v>
      </c>
      <c r="H3" s="26" t="s">
        <v>110</v>
      </c>
      <c r="I3" s="26" t="s">
        <v>111</v>
      </c>
    </row>
    <row r="4" spans="2:9" ht="24.95" customHeight="1" x14ac:dyDescent="0.2">
      <c r="B4" s="9"/>
      <c r="C4" s="5" t="s">
        <v>50</v>
      </c>
      <c r="D4" s="6"/>
      <c r="E4" s="14">
        <v>3000</v>
      </c>
      <c r="F4" s="14">
        <f>(E4*1.07)-(G4)</f>
        <v>3120</v>
      </c>
      <c r="G4" s="14">
        <f>E4*0.03</f>
        <v>90</v>
      </c>
      <c r="H4" s="27">
        <v>7</v>
      </c>
      <c r="I4" s="29">
        <v>3</v>
      </c>
    </row>
    <row r="5" spans="2:9" ht="24.95" customHeight="1" x14ac:dyDescent="0.2">
      <c r="B5" s="9"/>
      <c r="C5" s="7" t="s">
        <v>134</v>
      </c>
      <c r="D5" s="4"/>
      <c r="E5" s="14">
        <v>2500</v>
      </c>
      <c r="F5" s="14">
        <f>(E5*1.07)-(G5)</f>
        <v>2600</v>
      </c>
      <c r="G5" s="14">
        <f>E5*0.03</f>
        <v>75</v>
      </c>
      <c r="H5" s="27">
        <v>7</v>
      </c>
      <c r="I5" s="29">
        <v>3</v>
      </c>
    </row>
    <row r="6" spans="2:9" ht="24.95" customHeight="1" x14ac:dyDescent="0.2">
      <c r="B6" s="9"/>
      <c r="C6" s="7" t="s">
        <v>76</v>
      </c>
      <c r="D6" s="4"/>
      <c r="E6" s="14">
        <v>3500</v>
      </c>
      <c r="F6" s="14">
        <f>(E6*1.07)-(G6)</f>
        <v>3640</v>
      </c>
      <c r="G6" s="14">
        <f>E6*0.03</f>
        <v>105</v>
      </c>
      <c r="H6" s="27">
        <v>8</v>
      </c>
      <c r="I6" s="29">
        <v>6</v>
      </c>
    </row>
    <row r="7" spans="2:9" ht="24.95" customHeight="1" x14ac:dyDescent="0.2">
      <c r="B7" s="9"/>
      <c r="C7" s="5" t="s">
        <v>31</v>
      </c>
      <c r="D7" s="6"/>
      <c r="E7" s="14">
        <v>8000</v>
      </c>
      <c r="F7" s="14">
        <f>(E7*1.07)-(G7)</f>
        <v>8320</v>
      </c>
      <c r="G7" s="14">
        <f>E7*0.03</f>
        <v>240</v>
      </c>
      <c r="H7" s="27">
        <v>7</v>
      </c>
      <c r="I7" s="29">
        <v>7</v>
      </c>
    </row>
    <row r="8" spans="2:9" ht="24.95" customHeight="1" x14ac:dyDescent="0.2">
      <c r="B8" s="9"/>
      <c r="C8" s="5" t="s">
        <v>31</v>
      </c>
      <c r="D8" s="6"/>
      <c r="E8" s="14">
        <v>8000</v>
      </c>
      <c r="F8" s="14">
        <f>(E8*1.07)-(G8)</f>
        <v>8320</v>
      </c>
      <c r="G8" s="14">
        <f>E8*0.03</f>
        <v>240</v>
      </c>
      <c r="H8" s="27">
        <v>8</v>
      </c>
      <c r="I8" s="29">
        <v>7</v>
      </c>
    </row>
    <row r="9" spans="2:9" ht="24.95" customHeight="1" x14ac:dyDescent="0.2">
      <c r="B9" s="9"/>
      <c r="C9" s="7" t="s">
        <v>3</v>
      </c>
      <c r="D9" s="4"/>
      <c r="E9" s="14">
        <v>4000</v>
      </c>
      <c r="F9" s="14">
        <f>(E9*1.07)-(G9)</f>
        <v>4160</v>
      </c>
      <c r="G9" s="14">
        <f>E9*0.03</f>
        <v>120</v>
      </c>
      <c r="H9" s="27">
        <v>8</v>
      </c>
      <c r="I9" s="29">
        <v>8</v>
      </c>
    </row>
    <row r="10" spans="2:9" ht="24.95" customHeight="1" x14ac:dyDescent="0.2">
      <c r="B10" s="9"/>
      <c r="C10" s="7" t="s">
        <v>74</v>
      </c>
      <c r="D10" s="4"/>
      <c r="E10" s="14">
        <v>3000</v>
      </c>
      <c r="F10" s="14">
        <f>(E10*1.07)-(G10)</f>
        <v>3120</v>
      </c>
      <c r="G10" s="14">
        <f>E10*0.03</f>
        <v>90</v>
      </c>
      <c r="H10" s="27">
        <v>8</v>
      </c>
      <c r="I10" s="29">
        <v>9</v>
      </c>
    </row>
    <row r="11" spans="2:9" ht="24.95" customHeight="1" x14ac:dyDescent="0.2">
      <c r="B11" s="9"/>
      <c r="C11" s="7" t="s">
        <v>72</v>
      </c>
      <c r="D11" s="4"/>
      <c r="E11" s="14">
        <v>3500</v>
      </c>
      <c r="F11" s="14">
        <f>(E11*1.07)-(G11)</f>
        <v>3640</v>
      </c>
      <c r="G11" s="14">
        <f>E11*0.03</f>
        <v>105</v>
      </c>
      <c r="H11" s="27">
        <v>8</v>
      </c>
      <c r="I11" s="29">
        <v>10</v>
      </c>
    </row>
    <row r="12" spans="2:9" ht="24.95" customHeight="1" x14ac:dyDescent="0.2">
      <c r="B12" s="9"/>
      <c r="C12" s="7" t="s">
        <v>81</v>
      </c>
      <c r="D12" s="4"/>
      <c r="E12" s="14">
        <v>3500</v>
      </c>
      <c r="F12" s="14">
        <f>(E12*1.07)-(G12)</f>
        <v>3640</v>
      </c>
      <c r="G12" s="14">
        <f>E12*0.03</f>
        <v>105</v>
      </c>
      <c r="H12" s="27">
        <v>8</v>
      </c>
      <c r="I12" s="29">
        <v>10</v>
      </c>
    </row>
    <row r="13" spans="2:9" ht="24.95" customHeight="1" x14ac:dyDescent="0.2">
      <c r="B13" s="9"/>
      <c r="C13" s="7" t="s">
        <v>119</v>
      </c>
      <c r="D13" s="4"/>
      <c r="E13" s="14">
        <v>5000</v>
      </c>
      <c r="F13" s="14">
        <f>(E13*1.07)-(G13)</f>
        <v>5200</v>
      </c>
      <c r="G13" s="14">
        <f>E13*0.03</f>
        <v>150</v>
      </c>
      <c r="H13" s="27">
        <v>8</v>
      </c>
      <c r="I13" s="29">
        <v>10</v>
      </c>
    </row>
    <row r="14" spans="2:9" ht="24.95" customHeight="1" x14ac:dyDescent="0.2">
      <c r="B14" s="9"/>
      <c r="C14" s="7" t="s">
        <v>102</v>
      </c>
      <c r="D14" s="4"/>
      <c r="E14" s="14">
        <v>6000</v>
      </c>
      <c r="F14" s="14">
        <f>(E14*1.07)-(G14)</f>
        <v>6240</v>
      </c>
      <c r="G14" s="14">
        <f>E14*0.03</f>
        <v>180</v>
      </c>
      <c r="H14" s="27">
        <v>8</v>
      </c>
      <c r="I14" s="29">
        <v>10</v>
      </c>
    </row>
    <row r="15" spans="2:9" ht="24.95" customHeight="1" x14ac:dyDescent="0.2">
      <c r="B15" s="9"/>
      <c r="C15" s="7" t="s">
        <v>83</v>
      </c>
      <c r="D15" s="4"/>
      <c r="E15" s="14">
        <v>4000</v>
      </c>
      <c r="F15" s="14">
        <f>(E15*1.07)-(G15)</f>
        <v>4160</v>
      </c>
      <c r="G15" s="14">
        <f>E15*0.03</f>
        <v>120</v>
      </c>
      <c r="H15" s="27">
        <v>8</v>
      </c>
      <c r="I15" s="29">
        <v>10</v>
      </c>
    </row>
    <row r="16" spans="2:9" ht="24.95" customHeight="1" x14ac:dyDescent="0.2">
      <c r="B16" s="9"/>
      <c r="C16" s="7" t="s">
        <v>114</v>
      </c>
      <c r="D16" s="4"/>
      <c r="E16" s="14">
        <v>7000</v>
      </c>
      <c r="F16" s="14">
        <f>(E16*1.07)-(G16)</f>
        <v>7280</v>
      </c>
      <c r="G16" s="14">
        <f>E16*0.03</f>
        <v>210</v>
      </c>
      <c r="H16" s="27">
        <v>8</v>
      </c>
      <c r="I16" s="29">
        <v>10</v>
      </c>
    </row>
    <row r="17" spans="2:9" ht="24.95" customHeight="1" x14ac:dyDescent="0.2">
      <c r="B17" s="9"/>
      <c r="C17" s="7" t="s">
        <v>84</v>
      </c>
      <c r="D17" s="4"/>
      <c r="E17" s="14">
        <v>7000</v>
      </c>
      <c r="F17" s="14">
        <f>(E17*1.07)-(G17)</f>
        <v>7280</v>
      </c>
      <c r="G17" s="14">
        <f>E17*0.03</f>
        <v>210</v>
      </c>
      <c r="H17" s="27">
        <v>8</v>
      </c>
      <c r="I17" s="29">
        <v>10</v>
      </c>
    </row>
    <row r="18" spans="2:9" ht="24.95" customHeight="1" x14ac:dyDescent="0.2">
      <c r="B18" s="9"/>
      <c r="C18" s="7" t="s">
        <v>120</v>
      </c>
      <c r="D18" s="4"/>
      <c r="E18" s="15">
        <v>8000</v>
      </c>
      <c r="F18" s="14">
        <f>(E18*1.07)-(G18)</f>
        <v>8320</v>
      </c>
      <c r="G18" s="14">
        <f>E18*0.03</f>
        <v>240</v>
      </c>
      <c r="H18" s="27">
        <v>8</v>
      </c>
      <c r="I18" s="29">
        <v>10</v>
      </c>
    </row>
    <row r="19" spans="2:9" ht="24.95" customHeight="1" x14ac:dyDescent="0.2">
      <c r="B19" s="9"/>
      <c r="C19" s="7" t="s">
        <v>90</v>
      </c>
      <c r="D19" s="4"/>
      <c r="E19" s="14">
        <v>3000</v>
      </c>
      <c r="F19" s="14">
        <f>(E19*1.07)-(G19)</f>
        <v>3120</v>
      </c>
      <c r="G19" s="14">
        <f>E19*0.03</f>
        <v>90</v>
      </c>
      <c r="H19" s="27">
        <v>8</v>
      </c>
      <c r="I19" s="29">
        <v>10</v>
      </c>
    </row>
    <row r="20" spans="2:9" ht="24.95" customHeight="1" x14ac:dyDescent="0.2">
      <c r="B20" s="9"/>
      <c r="C20" s="5" t="s">
        <v>21</v>
      </c>
      <c r="D20" s="6"/>
      <c r="E20" s="14">
        <v>7000</v>
      </c>
      <c r="F20" s="14">
        <f>(E20*1.07)-(G20)</f>
        <v>7280</v>
      </c>
      <c r="G20" s="14">
        <f>E20*0.03</f>
        <v>210</v>
      </c>
      <c r="H20" s="27">
        <v>8</v>
      </c>
      <c r="I20" s="29">
        <v>10</v>
      </c>
    </row>
    <row r="21" spans="2:9" ht="24.95" customHeight="1" x14ac:dyDescent="0.2">
      <c r="B21" s="9"/>
      <c r="C21" s="5" t="s">
        <v>16</v>
      </c>
      <c r="D21" s="6"/>
      <c r="E21" s="14">
        <v>3500</v>
      </c>
      <c r="F21" s="14">
        <f>(E21*1.07)-(G21)</f>
        <v>3640</v>
      </c>
      <c r="G21" s="14">
        <f>E21*0.03</f>
        <v>105</v>
      </c>
      <c r="H21" s="27">
        <v>7</v>
      </c>
      <c r="I21" s="29">
        <v>10</v>
      </c>
    </row>
    <row r="22" spans="2:9" ht="24.95" customHeight="1" x14ac:dyDescent="0.2">
      <c r="B22" s="9"/>
      <c r="C22" s="5" t="s">
        <v>57</v>
      </c>
      <c r="D22" s="6"/>
      <c r="E22" s="14">
        <v>5000</v>
      </c>
      <c r="F22" s="14">
        <f>(E22*1.07)-(G22)</f>
        <v>5200</v>
      </c>
      <c r="G22" s="14">
        <f>E22*0.03</f>
        <v>150</v>
      </c>
      <c r="H22" s="27">
        <v>7</v>
      </c>
      <c r="I22" s="29">
        <v>10</v>
      </c>
    </row>
    <row r="23" spans="2:9" ht="24.95" customHeight="1" x14ac:dyDescent="0.2">
      <c r="B23" s="9"/>
      <c r="C23" s="5" t="s">
        <v>133</v>
      </c>
      <c r="D23" s="6"/>
      <c r="E23" s="14">
        <v>3500</v>
      </c>
      <c r="F23" s="14">
        <f>(E23*1.07)-(G23)</f>
        <v>3640</v>
      </c>
      <c r="G23" s="14">
        <f>E23*0.03</f>
        <v>105</v>
      </c>
      <c r="H23" s="27">
        <v>7</v>
      </c>
      <c r="I23" s="29">
        <v>10</v>
      </c>
    </row>
    <row r="24" spans="2:9" ht="24.95" customHeight="1" x14ac:dyDescent="0.2">
      <c r="B24" s="9"/>
      <c r="C24" s="7" t="s">
        <v>54</v>
      </c>
      <c r="D24" s="4"/>
      <c r="E24" s="14">
        <v>6000</v>
      </c>
      <c r="F24" s="14">
        <f>(E24*1.07)-(G24)</f>
        <v>6240</v>
      </c>
      <c r="G24" s="14">
        <f>E24*0.03</f>
        <v>180</v>
      </c>
      <c r="H24" s="27">
        <v>8</v>
      </c>
      <c r="I24" s="29">
        <v>11</v>
      </c>
    </row>
    <row r="25" spans="2:9" ht="24.95" customHeight="1" x14ac:dyDescent="0.2">
      <c r="B25" s="9"/>
      <c r="C25" s="7" t="s">
        <v>78</v>
      </c>
      <c r="D25" s="4"/>
      <c r="E25" s="14">
        <v>3000</v>
      </c>
      <c r="F25" s="14">
        <f>(E25*1.07)-(G25)</f>
        <v>3120</v>
      </c>
      <c r="G25" s="14">
        <f>E25*0.03</f>
        <v>90</v>
      </c>
      <c r="H25" s="27">
        <v>8</v>
      </c>
      <c r="I25" s="29">
        <v>11</v>
      </c>
    </row>
    <row r="26" spans="2:9" ht="24.95" customHeight="1" x14ac:dyDescent="0.2">
      <c r="B26" s="9"/>
      <c r="C26" s="7" t="s">
        <v>82</v>
      </c>
      <c r="D26" s="4"/>
      <c r="E26" s="14">
        <v>3500</v>
      </c>
      <c r="F26" s="14">
        <f>(E26*1.07)-(G26)</f>
        <v>3640</v>
      </c>
      <c r="G26" s="14">
        <f>E26*0.03</f>
        <v>105</v>
      </c>
      <c r="H26" s="27">
        <v>8</v>
      </c>
      <c r="I26" s="29">
        <v>11</v>
      </c>
    </row>
    <row r="27" spans="2:9" ht="24.95" customHeight="1" x14ac:dyDescent="0.2">
      <c r="B27" s="9"/>
      <c r="C27" s="7" t="s">
        <v>23</v>
      </c>
      <c r="D27" s="4"/>
      <c r="E27" s="14">
        <v>3500</v>
      </c>
      <c r="F27" s="14">
        <f>(E27*1.07)-(G27)</f>
        <v>3640</v>
      </c>
      <c r="G27" s="14">
        <f>E27*0.03</f>
        <v>105</v>
      </c>
      <c r="H27" s="27">
        <v>8</v>
      </c>
      <c r="I27" s="29">
        <v>11</v>
      </c>
    </row>
    <row r="28" spans="2:9" ht="24.95" customHeight="1" x14ac:dyDescent="0.2">
      <c r="B28" s="9"/>
      <c r="C28" s="7" t="s">
        <v>26</v>
      </c>
      <c r="D28" s="4"/>
      <c r="E28" s="15">
        <v>3500</v>
      </c>
      <c r="F28" s="14">
        <f>(E28*1.07)-(G28)</f>
        <v>3640</v>
      </c>
      <c r="G28" s="14">
        <f>E28*0.03</f>
        <v>105</v>
      </c>
      <c r="H28" s="27">
        <v>8</v>
      </c>
      <c r="I28" s="29">
        <v>11</v>
      </c>
    </row>
    <row r="29" spans="2:9" ht="24.95" customHeight="1" x14ac:dyDescent="0.2">
      <c r="B29" s="9"/>
      <c r="C29" s="7" t="s">
        <v>91</v>
      </c>
      <c r="D29" s="4"/>
      <c r="E29" s="14">
        <v>4000</v>
      </c>
      <c r="F29" s="14">
        <f>(E29*1.07)-(G29)</f>
        <v>4160</v>
      </c>
      <c r="G29" s="14">
        <f>E29*0.03</f>
        <v>120</v>
      </c>
      <c r="H29" s="27">
        <v>8</v>
      </c>
      <c r="I29" s="29">
        <v>11</v>
      </c>
    </row>
    <row r="30" spans="2:9" ht="24.95" customHeight="1" x14ac:dyDescent="0.2">
      <c r="B30" s="9"/>
      <c r="C30" s="5" t="s">
        <v>40</v>
      </c>
      <c r="D30" s="6"/>
      <c r="E30" s="14">
        <v>3000</v>
      </c>
      <c r="F30" s="14">
        <f>(E30*1.07)-(G30)</f>
        <v>3120</v>
      </c>
      <c r="G30" s="14">
        <f>E30*0.03</f>
        <v>90</v>
      </c>
      <c r="H30" s="27">
        <v>8</v>
      </c>
      <c r="I30" s="29">
        <v>11</v>
      </c>
    </row>
    <row r="31" spans="2:9" ht="24.95" customHeight="1" x14ac:dyDescent="0.2">
      <c r="B31" s="9"/>
      <c r="C31" s="7" t="s">
        <v>32</v>
      </c>
      <c r="D31" s="4"/>
      <c r="E31" s="14">
        <v>2000</v>
      </c>
      <c r="F31" s="14">
        <f>(E31*1.07)-(G31)</f>
        <v>2080</v>
      </c>
      <c r="G31" s="14">
        <f>E31*0.03</f>
        <v>60</v>
      </c>
      <c r="H31" s="27">
        <v>8</v>
      </c>
      <c r="I31" s="29">
        <v>11</v>
      </c>
    </row>
    <row r="32" spans="2:9" ht="24.95" customHeight="1" x14ac:dyDescent="0.2">
      <c r="B32" s="9"/>
      <c r="C32" s="7" t="s">
        <v>36</v>
      </c>
      <c r="D32" s="4"/>
      <c r="E32" s="14">
        <v>3000</v>
      </c>
      <c r="F32" s="14">
        <f>(E32*1.07)-(G32)</f>
        <v>3120</v>
      </c>
      <c r="G32" s="14">
        <f>E32*0.03</f>
        <v>90</v>
      </c>
      <c r="H32" s="27">
        <v>8</v>
      </c>
      <c r="I32" s="29">
        <v>11</v>
      </c>
    </row>
    <row r="33" spans="2:9" ht="24.95" customHeight="1" x14ac:dyDescent="0.2">
      <c r="B33" s="9"/>
      <c r="C33" s="7" t="s">
        <v>126</v>
      </c>
      <c r="D33" s="4"/>
      <c r="E33" s="14">
        <v>4000</v>
      </c>
      <c r="F33" s="14">
        <f>(E33*1.07)-(G33)</f>
        <v>4160</v>
      </c>
      <c r="G33" s="14">
        <f>E33*0.03</f>
        <v>120</v>
      </c>
      <c r="H33" s="27">
        <v>8</v>
      </c>
      <c r="I33" s="29">
        <v>11</v>
      </c>
    </row>
    <row r="34" spans="2:9" ht="24.95" customHeight="1" x14ac:dyDescent="0.2">
      <c r="B34" s="9"/>
      <c r="C34" s="7" t="s">
        <v>118</v>
      </c>
      <c r="D34" s="4"/>
      <c r="E34" s="16">
        <v>4000</v>
      </c>
      <c r="F34" s="14">
        <f>(E34*1.07)-(G34)</f>
        <v>4160</v>
      </c>
      <c r="G34" s="14">
        <f>E34*0.03</f>
        <v>120</v>
      </c>
      <c r="H34" s="27">
        <v>8</v>
      </c>
      <c r="I34" s="29">
        <v>11</v>
      </c>
    </row>
    <row r="35" spans="2:9" ht="24.95" customHeight="1" x14ac:dyDescent="0.2">
      <c r="B35" s="9"/>
      <c r="C35" s="7" t="s">
        <v>37</v>
      </c>
      <c r="D35" s="4"/>
      <c r="E35" s="14">
        <v>2500</v>
      </c>
      <c r="F35" s="14">
        <f>(E35*1.07)-(G35)</f>
        <v>2600</v>
      </c>
      <c r="G35" s="14">
        <f>E35*0.03</f>
        <v>75</v>
      </c>
      <c r="H35" s="27">
        <v>8</v>
      </c>
      <c r="I35" s="29">
        <v>11</v>
      </c>
    </row>
    <row r="36" spans="2:9" ht="24.95" customHeight="1" x14ac:dyDescent="0.2">
      <c r="B36" s="9"/>
      <c r="C36" s="7" t="s">
        <v>22</v>
      </c>
      <c r="D36" s="4"/>
      <c r="E36" s="14">
        <v>8000</v>
      </c>
      <c r="F36" s="14">
        <f>(E36*1.07)-(G36)</f>
        <v>8320</v>
      </c>
      <c r="G36" s="14">
        <f>E36*0.03</f>
        <v>240</v>
      </c>
      <c r="H36" s="27">
        <v>8</v>
      </c>
      <c r="I36" s="29">
        <v>12</v>
      </c>
    </row>
    <row r="37" spans="2:9" ht="24.95" customHeight="1" x14ac:dyDescent="0.2">
      <c r="B37" s="9"/>
      <c r="C37" s="5" t="s">
        <v>13</v>
      </c>
      <c r="D37" s="6"/>
      <c r="E37" s="14">
        <v>2000</v>
      </c>
      <c r="F37" s="14">
        <f>(E37*1.07)-(G37)</f>
        <v>2080</v>
      </c>
      <c r="G37" s="14">
        <f>E37*0.03</f>
        <v>60</v>
      </c>
      <c r="H37" s="27">
        <v>8</v>
      </c>
      <c r="I37" s="29">
        <v>12</v>
      </c>
    </row>
    <row r="38" spans="2:9" ht="24.95" customHeight="1" x14ac:dyDescent="0.2">
      <c r="B38" s="9"/>
      <c r="C38" s="7" t="s">
        <v>14</v>
      </c>
      <c r="D38" s="4"/>
      <c r="E38" s="14">
        <v>5000</v>
      </c>
      <c r="F38" s="14">
        <f>(E38*1.07)-(G38)</f>
        <v>5200</v>
      </c>
      <c r="G38" s="14">
        <f>E38*0.03</f>
        <v>150</v>
      </c>
      <c r="H38" s="27">
        <v>8</v>
      </c>
      <c r="I38" s="29">
        <v>14</v>
      </c>
    </row>
    <row r="39" spans="2:9" ht="24.95" customHeight="1" x14ac:dyDescent="0.2">
      <c r="B39" s="9"/>
      <c r="C39" s="7" t="s">
        <v>48</v>
      </c>
      <c r="D39" s="4"/>
      <c r="E39" s="14">
        <v>4500</v>
      </c>
      <c r="F39" s="14">
        <f>(E39*1.07)-(G39)</f>
        <v>4680</v>
      </c>
      <c r="G39" s="14">
        <f>E39*0.03</f>
        <v>135</v>
      </c>
      <c r="H39" s="27">
        <v>8</v>
      </c>
      <c r="I39" s="29">
        <v>15</v>
      </c>
    </row>
    <row r="40" spans="2:9" ht="24.95" customHeight="1" x14ac:dyDescent="0.2">
      <c r="B40" s="9"/>
      <c r="C40" s="7" t="s">
        <v>129</v>
      </c>
      <c r="D40" s="4"/>
      <c r="E40" s="16">
        <v>4000</v>
      </c>
      <c r="F40" s="14">
        <f>(E40*1.07)-(G40)</f>
        <v>4160</v>
      </c>
      <c r="G40" s="14">
        <f>E40*0.03</f>
        <v>120</v>
      </c>
      <c r="H40" s="27">
        <v>8</v>
      </c>
      <c r="I40" s="29">
        <v>15</v>
      </c>
    </row>
    <row r="41" spans="2:9" ht="24.95" customHeight="1" x14ac:dyDescent="0.2">
      <c r="B41" s="9"/>
      <c r="C41" s="7" t="s">
        <v>38</v>
      </c>
      <c r="D41" s="4"/>
      <c r="E41" s="14">
        <v>3500</v>
      </c>
      <c r="F41" s="14">
        <f>(E41*1.07)-(G41)</f>
        <v>3640</v>
      </c>
      <c r="G41" s="14">
        <f>E41*0.03</f>
        <v>105</v>
      </c>
      <c r="H41" s="27">
        <v>8</v>
      </c>
      <c r="I41" s="29">
        <v>15</v>
      </c>
    </row>
    <row r="42" spans="2:9" ht="24.95" customHeight="1" x14ac:dyDescent="0.2">
      <c r="B42" s="9"/>
      <c r="C42" s="7" t="s">
        <v>28</v>
      </c>
      <c r="D42" s="4"/>
      <c r="E42" s="14">
        <v>15000</v>
      </c>
      <c r="F42" s="14">
        <f>(E42*1.07)-(G42)</f>
        <v>15600.000000000002</v>
      </c>
      <c r="G42" s="14">
        <f>E42*0.03</f>
        <v>450</v>
      </c>
      <c r="H42" s="27">
        <v>8</v>
      </c>
      <c r="I42" s="29">
        <v>17</v>
      </c>
    </row>
    <row r="43" spans="2:9" ht="24.95" customHeight="1" x14ac:dyDescent="0.2">
      <c r="B43" s="9"/>
      <c r="C43" s="7" t="s">
        <v>73</v>
      </c>
      <c r="D43" s="4"/>
      <c r="E43" s="16">
        <v>4000</v>
      </c>
      <c r="F43" s="14">
        <f>(E43*1.07)-(G43)</f>
        <v>4160</v>
      </c>
      <c r="G43" s="14">
        <f>E43*0.03</f>
        <v>120</v>
      </c>
      <c r="H43" s="27">
        <v>8</v>
      </c>
      <c r="I43" s="29">
        <v>17</v>
      </c>
    </row>
    <row r="44" spans="2:9" ht="24.95" customHeight="1" x14ac:dyDescent="0.2">
      <c r="B44" s="9"/>
      <c r="C44" s="7" t="s">
        <v>89</v>
      </c>
      <c r="D44" s="4"/>
      <c r="E44" s="14">
        <v>2500</v>
      </c>
      <c r="F44" s="14">
        <f>(E44*1.07)-(G44)</f>
        <v>2600</v>
      </c>
      <c r="G44" s="14">
        <f>E44*0.03</f>
        <v>75</v>
      </c>
      <c r="H44" s="27">
        <v>8</v>
      </c>
      <c r="I44" s="29">
        <v>17</v>
      </c>
    </row>
    <row r="45" spans="2:9" ht="24.95" customHeight="1" x14ac:dyDescent="0.2">
      <c r="B45" s="9"/>
      <c r="C45" s="7" t="s">
        <v>135</v>
      </c>
      <c r="D45" s="4"/>
      <c r="E45" s="14">
        <v>3000</v>
      </c>
      <c r="F45" s="14">
        <f>(E45*1.07)-(G45)</f>
        <v>3120</v>
      </c>
      <c r="G45" s="14">
        <f>E45*0.03</f>
        <v>90</v>
      </c>
      <c r="H45" s="27">
        <v>8</v>
      </c>
      <c r="I45" s="29">
        <v>17</v>
      </c>
    </row>
    <row r="46" spans="2:9" ht="24.95" customHeight="1" x14ac:dyDescent="0.2">
      <c r="B46" s="9"/>
      <c r="C46" s="7" t="s">
        <v>29</v>
      </c>
      <c r="D46" s="4"/>
      <c r="E46" s="14">
        <v>10500</v>
      </c>
      <c r="F46" s="14">
        <f>(E46*1.07)-(G46)</f>
        <v>10920</v>
      </c>
      <c r="G46" s="14">
        <f>E46*0.03</f>
        <v>315</v>
      </c>
      <c r="H46" s="27">
        <v>8</v>
      </c>
      <c r="I46" s="29">
        <v>17</v>
      </c>
    </row>
    <row r="47" spans="2:9" ht="24.95" customHeight="1" x14ac:dyDescent="0.2">
      <c r="B47" s="9"/>
      <c r="C47" s="7" t="s">
        <v>121</v>
      </c>
      <c r="D47" s="4"/>
      <c r="E47" s="14">
        <v>5000</v>
      </c>
      <c r="F47" s="14">
        <f>(E47*1.07)-(G47)</f>
        <v>5200</v>
      </c>
      <c r="G47" s="14">
        <f>E47*0.03</f>
        <v>150</v>
      </c>
      <c r="H47" s="27">
        <v>8</v>
      </c>
      <c r="I47" s="29">
        <v>17</v>
      </c>
    </row>
    <row r="48" spans="2:9" ht="24.95" customHeight="1" x14ac:dyDescent="0.2">
      <c r="B48" s="9"/>
      <c r="C48" s="7" t="s">
        <v>128</v>
      </c>
      <c r="D48" s="4"/>
      <c r="E48" s="14">
        <v>2500</v>
      </c>
      <c r="F48" s="14">
        <f>(E48*1.07)-(G48)</f>
        <v>2600</v>
      </c>
      <c r="G48" s="14">
        <f>E48*0.03</f>
        <v>75</v>
      </c>
      <c r="H48" s="27">
        <v>8</v>
      </c>
      <c r="I48" s="29">
        <v>17</v>
      </c>
    </row>
    <row r="49" spans="2:9" ht="24.95" customHeight="1" x14ac:dyDescent="0.2">
      <c r="B49" s="9"/>
      <c r="C49" s="7" t="s">
        <v>131</v>
      </c>
      <c r="D49" s="4"/>
      <c r="E49" s="14">
        <v>3500</v>
      </c>
      <c r="F49" s="14">
        <f>(E49*1.07)-(G49)</f>
        <v>3640</v>
      </c>
      <c r="G49" s="14">
        <f>E49*0.03</f>
        <v>105</v>
      </c>
      <c r="H49" s="27">
        <v>8</v>
      </c>
      <c r="I49" s="29">
        <v>17</v>
      </c>
    </row>
    <row r="50" spans="2:9" ht="24.95" customHeight="1" x14ac:dyDescent="0.2">
      <c r="B50" s="9"/>
      <c r="C50" s="7" t="s">
        <v>86</v>
      </c>
      <c r="D50" s="4"/>
      <c r="E50" s="15">
        <v>4000</v>
      </c>
      <c r="F50" s="14">
        <f>(E50*1.07)-(G50)</f>
        <v>4160</v>
      </c>
      <c r="G50" s="14">
        <f>E50*0.03</f>
        <v>120</v>
      </c>
      <c r="H50" s="27">
        <v>8</v>
      </c>
      <c r="I50" s="29">
        <v>20</v>
      </c>
    </row>
    <row r="51" spans="2:9" ht="24.95" customHeight="1" x14ac:dyDescent="0.2">
      <c r="B51" s="9"/>
      <c r="C51" s="5" t="s">
        <v>106</v>
      </c>
      <c r="D51" s="6"/>
      <c r="E51" s="14">
        <v>9500</v>
      </c>
      <c r="F51" s="14">
        <f>(E51*1.07)-(G51)</f>
        <v>9880</v>
      </c>
      <c r="G51" s="14">
        <f>E51*0.03</f>
        <v>285</v>
      </c>
      <c r="H51" s="27">
        <v>8</v>
      </c>
      <c r="I51" s="29">
        <v>20</v>
      </c>
    </row>
    <row r="52" spans="2:9" ht="24.95" customHeight="1" x14ac:dyDescent="0.2">
      <c r="B52" s="9"/>
      <c r="C52" s="5" t="s">
        <v>63</v>
      </c>
      <c r="D52" s="6"/>
      <c r="E52" s="16">
        <v>3500</v>
      </c>
      <c r="F52" s="14">
        <f>(E52*1.07)-(G52)</f>
        <v>3640</v>
      </c>
      <c r="G52" s="14">
        <f>E52*0.03</f>
        <v>105</v>
      </c>
      <c r="H52" s="27">
        <v>8</v>
      </c>
      <c r="I52" s="29">
        <v>21</v>
      </c>
    </row>
    <row r="53" spans="2:9" ht="24.95" customHeight="1" x14ac:dyDescent="0.2">
      <c r="B53" s="9"/>
      <c r="C53" s="5" t="s">
        <v>123</v>
      </c>
      <c r="D53" s="6"/>
      <c r="E53" s="14">
        <v>3000</v>
      </c>
      <c r="F53" s="14">
        <f>(E53*1.07)-(G53)</f>
        <v>3120</v>
      </c>
      <c r="G53" s="14">
        <f>E53*0.03</f>
        <v>90</v>
      </c>
      <c r="H53" s="27">
        <v>8</v>
      </c>
      <c r="I53" s="29">
        <v>21</v>
      </c>
    </row>
    <row r="54" spans="2:9" ht="24.95" customHeight="1" x14ac:dyDescent="0.2">
      <c r="B54" s="9"/>
      <c r="C54" s="7" t="s">
        <v>124</v>
      </c>
      <c r="D54" s="4"/>
      <c r="E54" s="14">
        <v>9500</v>
      </c>
      <c r="F54" s="14">
        <f>(E54*1.07)-(G54)</f>
        <v>9880</v>
      </c>
      <c r="G54" s="14">
        <f>E54*0.03</f>
        <v>285</v>
      </c>
      <c r="H54" s="27">
        <v>8</v>
      </c>
      <c r="I54" s="29">
        <v>21</v>
      </c>
    </row>
    <row r="55" spans="2:9" ht="24.95" customHeight="1" x14ac:dyDescent="0.2">
      <c r="B55" s="9"/>
      <c r="C55" s="7" t="s">
        <v>33</v>
      </c>
      <c r="D55" s="4"/>
      <c r="E55" s="14">
        <v>7000</v>
      </c>
      <c r="F55" s="14">
        <f>(E55*1.07)-(G55)</f>
        <v>7280</v>
      </c>
      <c r="G55" s="14">
        <f>E55*0.03</f>
        <v>210</v>
      </c>
      <c r="H55" s="27">
        <v>8</v>
      </c>
      <c r="I55" s="29">
        <v>21</v>
      </c>
    </row>
    <row r="56" spans="2:9" ht="24.95" customHeight="1" x14ac:dyDescent="0.2">
      <c r="B56" s="9"/>
      <c r="C56" s="7" t="s">
        <v>49</v>
      </c>
      <c r="D56" s="4"/>
      <c r="E56" s="14">
        <v>3000</v>
      </c>
      <c r="F56" s="14">
        <f>(E56*1.07)-(G56)</f>
        <v>3120</v>
      </c>
      <c r="G56" s="14">
        <f>E56*0.03</f>
        <v>90</v>
      </c>
      <c r="H56" s="27">
        <v>8</v>
      </c>
      <c r="I56" s="29">
        <v>21</v>
      </c>
    </row>
    <row r="57" spans="2:9" ht="24.95" customHeight="1" x14ac:dyDescent="0.2">
      <c r="B57" s="9"/>
      <c r="C57" s="7" t="s">
        <v>122</v>
      </c>
      <c r="D57" s="4"/>
      <c r="E57" s="14">
        <v>4000</v>
      </c>
      <c r="F57" s="14">
        <f>(E57*1.07)-(G57)</f>
        <v>4160</v>
      </c>
      <c r="G57" s="14">
        <f>E57*0.03</f>
        <v>120</v>
      </c>
      <c r="H57" s="27">
        <v>8</v>
      </c>
      <c r="I57" s="29">
        <v>21</v>
      </c>
    </row>
    <row r="58" spans="2:9" ht="24.95" customHeight="1" x14ac:dyDescent="0.2">
      <c r="B58" s="9"/>
      <c r="C58" s="7" t="s">
        <v>61</v>
      </c>
      <c r="D58" s="4"/>
      <c r="E58" s="14">
        <v>8000</v>
      </c>
      <c r="F58" s="14">
        <f>(E58*1.07)-(G58)</f>
        <v>8320</v>
      </c>
      <c r="G58" s="14">
        <f>E58*0.03</f>
        <v>240</v>
      </c>
      <c r="H58" s="27">
        <v>8</v>
      </c>
      <c r="I58" s="29">
        <v>21</v>
      </c>
    </row>
    <row r="59" spans="2:9" ht="24.95" customHeight="1" x14ac:dyDescent="0.2">
      <c r="B59" s="9"/>
      <c r="C59" s="5" t="s">
        <v>12</v>
      </c>
      <c r="D59" s="6"/>
      <c r="E59" s="14">
        <v>3500</v>
      </c>
      <c r="F59" s="14">
        <f>(E59*1.07)-(G59)</f>
        <v>3640</v>
      </c>
      <c r="G59" s="14">
        <f>E59*0.03</f>
        <v>105</v>
      </c>
      <c r="H59" s="27">
        <v>8</v>
      </c>
      <c r="I59" s="29">
        <v>21</v>
      </c>
    </row>
    <row r="60" spans="2:9" ht="24.95" customHeight="1" x14ac:dyDescent="0.2">
      <c r="B60" s="9"/>
      <c r="C60" s="7" t="s">
        <v>67</v>
      </c>
      <c r="D60" s="4"/>
      <c r="E60" s="14">
        <v>3000</v>
      </c>
      <c r="F60" s="14">
        <f>(E60*1.07)-(G60)</f>
        <v>3120</v>
      </c>
      <c r="G60" s="14">
        <f>E60*0.03</f>
        <v>90</v>
      </c>
      <c r="H60" s="27">
        <v>8</v>
      </c>
      <c r="I60" s="29">
        <v>21</v>
      </c>
    </row>
    <row r="61" spans="2:9" ht="24.95" customHeight="1" x14ac:dyDescent="0.2">
      <c r="B61" s="9"/>
      <c r="C61" s="7" t="s">
        <v>47</v>
      </c>
      <c r="D61" s="4"/>
      <c r="E61" s="14">
        <v>4000</v>
      </c>
      <c r="F61" s="14">
        <f>(E61*1.07)-(G61)</f>
        <v>4160</v>
      </c>
      <c r="G61" s="14">
        <f>E61*0.03</f>
        <v>120</v>
      </c>
      <c r="H61" s="27">
        <v>8</v>
      </c>
      <c r="I61" s="29">
        <v>21</v>
      </c>
    </row>
    <row r="62" spans="2:9" ht="24.95" customHeight="1" x14ac:dyDescent="0.2">
      <c r="B62" s="9"/>
      <c r="C62" s="7" t="s">
        <v>69</v>
      </c>
      <c r="D62" s="4"/>
      <c r="E62" s="15">
        <v>3500</v>
      </c>
      <c r="F62" s="14">
        <f>(E62*1.07)-(G62)</f>
        <v>3640</v>
      </c>
      <c r="G62" s="14">
        <f>E62*0.03</f>
        <v>105</v>
      </c>
      <c r="H62" s="27">
        <v>8</v>
      </c>
      <c r="I62" s="29">
        <v>21</v>
      </c>
    </row>
    <row r="63" spans="2:9" ht="24.95" customHeight="1" x14ac:dyDescent="0.2">
      <c r="B63" s="9"/>
      <c r="C63" s="7" t="s">
        <v>30</v>
      </c>
      <c r="D63" s="4"/>
      <c r="E63" s="14">
        <v>5500</v>
      </c>
      <c r="F63" s="14">
        <f>(E63*1.07)-(G63)</f>
        <v>5720</v>
      </c>
      <c r="G63" s="14">
        <f>E63*0.03</f>
        <v>165</v>
      </c>
      <c r="H63" s="27">
        <v>8</v>
      </c>
      <c r="I63" s="29">
        <v>21</v>
      </c>
    </row>
    <row r="64" spans="2:9" ht="24.95" customHeight="1" x14ac:dyDescent="0.2">
      <c r="B64" s="9"/>
      <c r="C64" s="7" t="s">
        <v>71</v>
      </c>
      <c r="D64" s="4"/>
      <c r="E64" s="14">
        <v>2000</v>
      </c>
      <c r="F64" s="14">
        <f>(E64*1.07)-(G64)</f>
        <v>2080</v>
      </c>
      <c r="G64" s="14">
        <f>E64*0.03</f>
        <v>60</v>
      </c>
      <c r="H64" s="27">
        <v>8</v>
      </c>
      <c r="I64" s="29">
        <v>21</v>
      </c>
    </row>
    <row r="65" spans="2:9" ht="24.95" customHeight="1" x14ac:dyDescent="0.2">
      <c r="B65" s="9"/>
      <c r="C65" s="7" t="s">
        <v>130</v>
      </c>
      <c r="D65" s="4"/>
      <c r="E65" s="15">
        <v>3500</v>
      </c>
      <c r="F65" s="14">
        <f>(E65*1.07)-(G65)</f>
        <v>3640</v>
      </c>
      <c r="G65" s="14">
        <f>E65*0.03</f>
        <v>105</v>
      </c>
      <c r="H65" s="27">
        <v>8</v>
      </c>
      <c r="I65" s="29">
        <v>21</v>
      </c>
    </row>
    <row r="66" spans="2:9" ht="24.95" customHeight="1" x14ac:dyDescent="0.2">
      <c r="B66" s="9"/>
      <c r="C66" s="7" t="s">
        <v>94</v>
      </c>
      <c r="D66" s="4"/>
      <c r="E66" s="14">
        <v>3000</v>
      </c>
      <c r="F66" s="14">
        <f>(E66*1.07)-(G66)</f>
        <v>3120</v>
      </c>
      <c r="G66" s="14">
        <f>E66*0.03</f>
        <v>90</v>
      </c>
      <c r="H66" s="27">
        <v>8</v>
      </c>
      <c r="I66" s="29">
        <v>21</v>
      </c>
    </row>
    <row r="67" spans="2:9" ht="24.95" customHeight="1" x14ac:dyDescent="0.2">
      <c r="B67" s="9"/>
      <c r="C67" s="7" t="s">
        <v>18</v>
      </c>
      <c r="D67" s="4"/>
      <c r="E67" s="14">
        <v>6000</v>
      </c>
      <c r="F67" s="14">
        <f>(E67*1.07)-(G67)</f>
        <v>6240</v>
      </c>
      <c r="G67" s="14">
        <f>E67*0.03</f>
        <v>180</v>
      </c>
      <c r="H67" s="27">
        <v>8</v>
      </c>
      <c r="I67" s="29">
        <v>21</v>
      </c>
    </row>
    <row r="68" spans="2:9" ht="24.95" customHeight="1" x14ac:dyDescent="0.2">
      <c r="B68" s="9"/>
      <c r="C68" s="7" t="s">
        <v>127</v>
      </c>
      <c r="D68" s="4"/>
      <c r="E68" s="14">
        <v>4000</v>
      </c>
      <c r="F68" s="14">
        <f>(E68*1.07)-(G68)</f>
        <v>4160</v>
      </c>
      <c r="G68" s="14">
        <f>E68*0.03</f>
        <v>120</v>
      </c>
      <c r="H68" s="27">
        <v>8</v>
      </c>
      <c r="I68" s="29">
        <v>21</v>
      </c>
    </row>
    <row r="69" spans="2:9" ht="24.95" customHeight="1" x14ac:dyDescent="0.2">
      <c r="B69" s="9"/>
      <c r="C69" s="7" t="s">
        <v>97</v>
      </c>
      <c r="D69" s="4"/>
      <c r="E69" s="14">
        <v>4500</v>
      </c>
      <c r="F69" s="14">
        <f>(E69*1.07)-(G69)</f>
        <v>4680</v>
      </c>
      <c r="G69" s="14">
        <f>E69*0.03</f>
        <v>135</v>
      </c>
      <c r="H69" s="27">
        <v>8</v>
      </c>
      <c r="I69" s="29">
        <v>21</v>
      </c>
    </row>
    <row r="70" spans="2:9" ht="24.95" customHeight="1" x14ac:dyDescent="0.2">
      <c r="B70" s="9"/>
      <c r="C70" s="7" t="s">
        <v>6</v>
      </c>
      <c r="D70" s="4"/>
      <c r="E70" s="14">
        <v>4000</v>
      </c>
      <c r="F70" s="14">
        <f>(E70*1.07)-(G70)</f>
        <v>4160</v>
      </c>
      <c r="G70" s="14">
        <f>E70*0.03</f>
        <v>120</v>
      </c>
      <c r="H70" s="27">
        <v>8</v>
      </c>
      <c r="I70" s="29">
        <v>21</v>
      </c>
    </row>
    <row r="71" spans="2:9" ht="24.95" customHeight="1" x14ac:dyDescent="0.2">
      <c r="B71" s="9"/>
      <c r="C71" s="7" t="s">
        <v>53</v>
      </c>
      <c r="D71" s="4"/>
      <c r="E71" s="14">
        <v>3000</v>
      </c>
      <c r="F71" s="14">
        <f>(E71*1.07)-(G71)</f>
        <v>3120</v>
      </c>
      <c r="G71" s="14">
        <f>E71*0.03</f>
        <v>90</v>
      </c>
      <c r="H71" s="27">
        <v>8</v>
      </c>
      <c r="I71" s="29">
        <v>24</v>
      </c>
    </row>
    <row r="72" spans="2:9" ht="24.95" customHeight="1" x14ac:dyDescent="0.2">
      <c r="B72" s="9"/>
      <c r="C72" s="7" t="s">
        <v>75</v>
      </c>
      <c r="D72" s="4"/>
      <c r="E72" s="14">
        <v>2500</v>
      </c>
      <c r="F72" s="14">
        <f>(E72*1.07)-(G72)</f>
        <v>2600</v>
      </c>
      <c r="G72" s="14">
        <f>E72*0.03</f>
        <v>75</v>
      </c>
      <c r="H72" s="27">
        <v>8</v>
      </c>
      <c r="I72" s="29">
        <v>24</v>
      </c>
    </row>
    <row r="73" spans="2:9" ht="24.95" customHeight="1" x14ac:dyDescent="0.2">
      <c r="B73" s="9"/>
      <c r="C73" s="7" t="s">
        <v>60</v>
      </c>
      <c r="D73" s="4"/>
      <c r="E73" s="16">
        <v>3500</v>
      </c>
      <c r="F73" s="14">
        <f>(E73*1.07)-(G73)</f>
        <v>3640</v>
      </c>
      <c r="G73" s="14">
        <f>E73*0.03</f>
        <v>105</v>
      </c>
      <c r="H73" s="27">
        <v>8</v>
      </c>
      <c r="I73" s="29">
        <v>24</v>
      </c>
    </row>
    <row r="74" spans="2:9" ht="24.95" customHeight="1" x14ac:dyDescent="0.2">
      <c r="B74" s="9"/>
      <c r="C74" s="7" t="s">
        <v>42</v>
      </c>
      <c r="D74" s="4"/>
      <c r="E74" s="14">
        <v>3000</v>
      </c>
      <c r="F74" s="14">
        <f>(E74*1.07)-(G74)</f>
        <v>3120</v>
      </c>
      <c r="G74" s="14">
        <f>E74*0.03</f>
        <v>90</v>
      </c>
      <c r="H74" s="27">
        <v>8</v>
      </c>
      <c r="I74" s="29">
        <v>24</v>
      </c>
    </row>
    <row r="75" spans="2:9" ht="24.95" customHeight="1" x14ac:dyDescent="0.2">
      <c r="B75" s="9"/>
      <c r="C75" s="7" t="s">
        <v>34</v>
      </c>
      <c r="D75" s="4"/>
      <c r="E75" s="14">
        <v>3000</v>
      </c>
      <c r="F75" s="14">
        <f>(E75*1.07)-(G75)</f>
        <v>3120</v>
      </c>
      <c r="G75" s="14">
        <f>E75*0.03</f>
        <v>90</v>
      </c>
      <c r="H75" s="27">
        <v>8</v>
      </c>
      <c r="I75" s="29">
        <v>24</v>
      </c>
    </row>
    <row r="76" spans="2:9" ht="24.95" customHeight="1" x14ac:dyDescent="0.2">
      <c r="B76" s="9"/>
      <c r="C76" s="7" t="s">
        <v>64</v>
      </c>
      <c r="D76" s="4"/>
      <c r="E76" s="14">
        <v>3500</v>
      </c>
      <c r="F76" s="14">
        <f>(E76*1.07)-(G76)</f>
        <v>3640</v>
      </c>
      <c r="G76" s="14">
        <f>E76*0.03</f>
        <v>105</v>
      </c>
      <c r="H76" s="27">
        <v>8</v>
      </c>
      <c r="I76" s="29">
        <v>24</v>
      </c>
    </row>
    <row r="77" spans="2:9" ht="24.95" customHeight="1" x14ac:dyDescent="0.2">
      <c r="B77" s="9"/>
      <c r="C77" s="7" t="s">
        <v>58</v>
      </c>
      <c r="D77" s="3"/>
      <c r="E77" s="14">
        <v>3500</v>
      </c>
      <c r="F77" s="14">
        <f>(E77*1.07)-(G77)</f>
        <v>3640</v>
      </c>
      <c r="G77" s="14">
        <f>E77*0.03</f>
        <v>105</v>
      </c>
      <c r="H77" s="27">
        <v>8</v>
      </c>
      <c r="I77" s="29">
        <v>24</v>
      </c>
    </row>
    <row r="78" spans="2:9" ht="24.95" customHeight="1" x14ac:dyDescent="0.2">
      <c r="B78" s="9"/>
      <c r="C78" s="7" t="s">
        <v>70</v>
      </c>
      <c r="D78" s="4"/>
      <c r="E78" s="14">
        <v>3500</v>
      </c>
      <c r="F78" s="14">
        <f>(E78*1.07)-(G78)</f>
        <v>3640</v>
      </c>
      <c r="G78" s="14">
        <f>E78*0.03</f>
        <v>105</v>
      </c>
      <c r="H78" s="27">
        <v>8</v>
      </c>
      <c r="I78" s="29">
        <v>24</v>
      </c>
    </row>
    <row r="79" spans="2:9" ht="24.95" customHeight="1" x14ac:dyDescent="0.2">
      <c r="B79" s="9"/>
      <c r="C79" s="7" t="s">
        <v>125</v>
      </c>
      <c r="D79" s="4"/>
      <c r="E79" s="14">
        <v>3500</v>
      </c>
      <c r="F79" s="14">
        <f>(E79*1.07)-(G79)</f>
        <v>3640</v>
      </c>
      <c r="G79" s="14">
        <f>E79*0.03</f>
        <v>105</v>
      </c>
      <c r="H79" s="27">
        <v>8</v>
      </c>
      <c r="I79" s="29">
        <v>24</v>
      </c>
    </row>
    <row r="80" spans="2:9" ht="24.95" customHeight="1" x14ac:dyDescent="0.2">
      <c r="B80" s="9"/>
      <c r="C80" s="7" t="s">
        <v>132</v>
      </c>
      <c r="D80" s="4"/>
      <c r="E80" s="14">
        <v>3500</v>
      </c>
      <c r="F80" s="14">
        <f>(E80*1.07)-(G80)</f>
        <v>3640</v>
      </c>
      <c r="G80" s="14">
        <f>E80*0.03</f>
        <v>105</v>
      </c>
      <c r="H80" s="27">
        <v>8</v>
      </c>
      <c r="I80" s="29">
        <v>24</v>
      </c>
    </row>
    <row r="81" spans="2:9" ht="24.95" customHeight="1" x14ac:dyDescent="0.2">
      <c r="B81" s="9"/>
      <c r="C81" s="7" t="s">
        <v>88</v>
      </c>
      <c r="D81" s="4"/>
      <c r="E81" s="14">
        <v>3500</v>
      </c>
      <c r="F81" s="14">
        <f>(E81*1.07)-(G81)</f>
        <v>3640</v>
      </c>
      <c r="G81" s="14">
        <f>E81*0.03</f>
        <v>105</v>
      </c>
      <c r="H81" s="27">
        <v>8</v>
      </c>
      <c r="I81" s="29">
        <v>24</v>
      </c>
    </row>
    <row r="82" spans="2:9" ht="24.95" customHeight="1" x14ac:dyDescent="0.2">
      <c r="B82" s="9"/>
      <c r="C82" s="7" t="s">
        <v>46</v>
      </c>
      <c r="D82" s="4"/>
      <c r="E82" s="14">
        <v>2000</v>
      </c>
      <c r="F82" s="14">
        <f>(E82*1.07)-(G82)</f>
        <v>2080</v>
      </c>
      <c r="G82" s="14">
        <f>E82*0.03</f>
        <v>60</v>
      </c>
      <c r="H82" s="27">
        <v>8</v>
      </c>
      <c r="I82" s="29">
        <v>25</v>
      </c>
    </row>
    <row r="83" spans="2:9" ht="24.95" customHeight="1" x14ac:dyDescent="0.2">
      <c r="B83" s="9"/>
      <c r="C83" s="7" t="s">
        <v>4</v>
      </c>
      <c r="D83" s="4"/>
      <c r="E83" s="14">
        <v>2500</v>
      </c>
      <c r="F83" s="14">
        <f>(E83*1.07)-(G83)</f>
        <v>2600</v>
      </c>
      <c r="G83" s="14">
        <f>E83*0.03</f>
        <v>75</v>
      </c>
      <c r="H83" s="27">
        <v>8</v>
      </c>
      <c r="I83" s="29">
        <v>25</v>
      </c>
    </row>
    <row r="84" spans="2:9" ht="24.95" customHeight="1" x14ac:dyDescent="0.2">
      <c r="B84" s="9"/>
      <c r="C84" s="5" t="s">
        <v>66</v>
      </c>
      <c r="D84" s="6"/>
      <c r="E84" s="14">
        <v>3500</v>
      </c>
      <c r="F84" s="14">
        <f>(E84*1.07)-(G84)</f>
        <v>3640</v>
      </c>
      <c r="G84" s="14">
        <f>E84*0.03</f>
        <v>105</v>
      </c>
      <c r="H84" s="27">
        <v>8</v>
      </c>
      <c r="I84" s="29">
        <v>25</v>
      </c>
    </row>
    <row r="85" spans="2:9" ht="24.95" customHeight="1" x14ac:dyDescent="0.2">
      <c r="B85" s="9"/>
      <c r="C85" s="7" t="s">
        <v>43</v>
      </c>
      <c r="D85" s="3"/>
      <c r="E85" s="14">
        <v>3500</v>
      </c>
      <c r="F85" s="14">
        <f>(E85*1.07)-(G85)</f>
        <v>3640</v>
      </c>
      <c r="G85" s="14">
        <f>E85*0.03</f>
        <v>105</v>
      </c>
      <c r="H85" s="27">
        <v>8</v>
      </c>
      <c r="I85" s="29">
        <v>25</v>
      </c>
    </row>
    <row r="86" spans="2:9" ht="24.95" customHeight="1" x14ac:dyDescent="0.2">
      <c r="B86" s="9"/>
      <c r="C86" s="7" t="s">
        <v>9</v>
      </c>
      <c r="D86" s="4"/>
      <c r="E86" s="14">
        <v>4000</v>
      </c>
      <c r="F86" s="14">
        <f>(E86*1.07)-(G86)</f>
        <v>4160</v>
      </c>
      <c r="G86" s="14">
        <f>E86*0.03</f>
        <v>120</v>
      </c>
      <c r="H86" s="27">
        <v>8</v>
      </c>
      <c r="I86" s="29">
        <v>25</v>
      </c>
    </row>
    <row r="87" spans="2:9" ht="24.95" customHeight="1" x14ac:dyDescent="0.2">
      <c r="B87" s="9"/>
      <c r="C87" s="5" t="s">
        <v>25</v>
      </c>
      <c r="D87" s="6"/>
      <c r="E87" s="16">
        <v>13000</v>
      </c>
      <c r="F87" s="14">
        <f>(E87*1.07)-(G87)</f>
        <v>13520</v>
      </c>
      <c r="G87" s="14">
        <f>E87*0.03</f>
        <v>390</v>
      </c>
      <c r="H87" s="27">
        <v>8</v>
      </c>
      <c r="I87" s="29">
        <v>27</v>
      </c>
    </row>
    <row r="88" spans="2:9" ht="24.95" customHeight="1" x14ac:dyDescent="0.2">
      <c r="B88" s="9"/>
      <c r="C88" s="7" t="s">
        <v>39</v>
      </c>
      <c r="D88" s="4"/>
      <c r="E88" s="14">
        <v>4000</v>
      </c>
      <c r="F88" s="14">
        <f>(E88*1.07)-(G88)</f>
        <v>4160</v>
      </c>
      <c r="G88" s="14">
        <f>E88*0.03</f>
        <v>120</v>
      </c>
      <c r="H88" s="27">
        <v>8</v>
      </c>
      <c r="I88" s="29">
        <v>27</v>
      </c>
    </row>
    <row r="89" spans="2:9" ht="24.95" customHeight="1" x14ac:dyDescent="0.2">
      <c r="B89" s="9"/>
      <c r="C89" s="7" t="s">
        <v>35</v>
      </c>
      <c r="D89" s="4"/>
      <c r="E89" s="14">
        <v>6000</v>
      </c>
      <c r="F89" s="14">
        <f>(E89*1.07)-(G89)</f>
        <v>6240</v>
      </c>
      <c r="G89" s="14">
        <f>E89*0.03</f>
        <v>180</v>
      </c>
      <c r="H89" s="27">
        <v>8</v>
      </c>
      <c r="I89" s="29">
        <v>27</v>
      </c>
    </row>
    <row r="90" spans="2:9" ht="24.95" customHeight="1" x14ac:dyDescent="0.2">
      <c r="B90" s="9"/>
      <c r="C90" s="7" t="s">
        <v>108</v>
      </c>
      <c r="D90" s="4"/>
      <c r="E90" s="14">
        <v>3000</v>
      </c>
      <c r="F90" s="14">
        <f>(E90*1.07)-(G90)</f>
        <v>3120</v>
      </c>
      <c r="G90" s="14">
        <f>E90*0.03</f>
        <v>90</v>
      </c>
      <c r="H90" s="27">
        <v>8</v>
      </c>
      <c r="I90" s="29">
        <v>29</v>
      </c>
    </row>
    <row r="91" spans="2:9" ht="24.95" customHeight="1" x14ac:dyDescent="0.2">
      <c r="B91" s="9"/>
      <c r="C91" s="5" t="s">
        <v>50</v>
      </c>
      <c r="D91" s="6"/>
      <c r="E91" s="14">
        <v>3000</v>
      </c>
      <c r="F91" s="14">
        <f>(E91*1.07)-(G91)</f>
        <v>3120</v>
      </c>
      <c r="G91" s="14">
        <f>E91*0.03</f>
        <v>90</v>
      </c>
      <c r="H91" s="27">
        <v>8</v>
      </c>
      <c r="I91" s="29">
        <v>30</v>
      </c>
    </row>
    <row r="92" spans="2:9" ht="24.95" customHeight="1" x14ac:dyDescent="0.2">
      <c r="B92" s="9"/>
      <c r="C92" s="5" t="s">
        <v>57</v>
      </c>
      <c r="D92" s="6"/>
      <c r="E92" s="14">
        <v>5000</v>
      </c>
      <c r="F92" s="14">
        <f>(E92*1.07)-(G92)</f>
        <v>5200</v>
      </c>
      <c r="G92" s="14">
        <f>E92*0.03</f>
        <v>150</v>
      </c>
      <c r="H92" s="27">
        <v>8</v>
      </c>
      <c r="I92" s="29">
        <v>30</v>
      </c>
    </row>
    <row r="93" spans="2:9" ht="24.95" customHeight="1" x14ac:dyDescent="0.2">
      <c r="B93" s="9"/>
      <c r="C93" s="5" t="s">
        <v>133</v>
      </c>
      <c r="D93" s="6"/>
      <c r="E93" s="14">
        <v>3500</v>
      </c>
      <c r="F93" s="14">
        <f>(E93*1.07)-(G93)</f>
        <v>3640</v>
      </c>
      <c r="G93" s="14">
        <f>E93*0.03</f>
        <v>105</v>
      </c>
      <c r="H93" s="27">
        <v>8</v>
      </c>
      <c r="I93" s="29">
        <v>30</v>
      </c>
    </row>
    <row r="94" spans="2:9" ht="24.95" customHeight="1" x14ac:dyDescent="0.2">
      <c r="B94" s="9"/>
      <c r="C94" s="5" t="s">
        <v>134</v>
      </c>
      <c r="D94" s="6"/>
      <c r="E94" s="14">
        <v>3000</v>
      </c>
      <c r="F94" s="14">
        <f>(E94*1.07)-(G94)</f>
        <v>3120</v>
      </c>
      <c r="G94" s="14">
        <f>E94*0.03</f>
        <v>90</v>
      </c>
      <c r="H94" s="27">
        <v>8</v>
      </c>
      <c r="I94" s="29">
        <v>30</v>
      </c>
    </row>
    <row r="95" spans="2:9" ht="24.95" customHeight="1" x14ac:dyDescent="0.2">
      <c r="B95" s="9"/>
      <c r="C95" s="5" t="s">
        <v>16</v>
      </c>
      <c r="D95" s="6"/>
      <c r="E95" s="14">
        <v>3500</v>
      </c>
      <c r="F95" s="14">
        <f>(E95*1.07)-(G95)</f>
        <v>3640</v>
      </c>
      <c r="G95" s="14">
        <f>E95*0.03</f>
        <v>105</v>
      </c>
      <c r="H95" s="27">
        <v>8</v>
      </c>
      <c r="I95" s="29">
        <v>30</v>
      </c>
    </row>
    <row r="96" spans="2:9" ht="24.95" customHeight="1" x14ac:dyDescent="0.2">
      <c r="B96" s="9"/>
      <c r="C96" s="5"/>
      <c r="D96" s="6"/>
      <c r="E96" s="14"/>
      <c r="F96" s="14">
        <f>(E96*1.07)-(G96)</f>
        <v>0</v>
      </c>
      <c r="G96" s="14">
        <f>E96*0.03</f>
        <v>0</v>
      </c>
      <c r="H96" s="27"/>
      <c r="I96" s="29"/>
    </row>
    <row r="97" spans="2:9" ht="24.95" customHeight="1" x14ac:dyDescent="0.2">
      <c r="B97" s="9"/>
      <c r="C97" s="5"/>
      <c r="D97" s="6"/>
      <c r="E97" s="14"/>
      <c r="F97" s="14">
        <f>(E97*1.07)-(G97)</f>
        <v>0</v>
      </c>
      <c r="G97" s="14">
        <f>E97*0.03</f>
        <v>0</v>
      </c>
      <c r="H97" s="27"/>
      <c r="I97" s="29"/>
    </row>
    <row r="98" spans="2:9" ht="24.95" customHeight="1" x14ac:dyDescent="0.2">
      <c r="B98" s="9"/>
      <c r="C98" s="5"/>
      <c r="D98" s="6"/>
      <c r="E98" s="14"/>
      <c r="F98" s="14">
        <f>(E98*1.07)-(G98)</f>
        <v>0</v>
      </c>
      <c r="G98" s="14">
        <f>E98*0.03</f>
        <v>0</v>
      </c>
      <c r="H98" s="27"/>
      <c r="I98" s="29"/>
    </row>
    <row r="99" spans="2:9" ht="24.95" customHeight="1" x14ac:dyDescent="0.2">
      <c r="B99" s="9"/>
      <c r="C99" s="5"/>
      <c r="D99" s="6"/>
      <c r="E99" s="14"/>
      <c r="F99" s="14">
        <f>(E99*1.07)-(G99)</f>
        <v>0</v>
      </c>
      <c r="G99" s="14">
        <f>E99*0.03</f>
        <v>0</v>
      </c>
      <c r="H99" s="27"/>
      <c r="I99" s="29"/>
    </row>
    <row r="100" spans="2:9" ht="24.95" customHeight="1" x14ac:dyDescent="0.2">
      <c r="B100" s="9"/>
      <c r="C100" s="5"/>
      <c r="D100" s="6"/>
      <c r="E100" s="14"/>
      <c r="F100" s="14">
        <f>(E100*1.07)-(G100)</f>
        <v>0</v>
      </c>
      <c r="G100" s="14">
        <f>E100*0.03</f>
        <v>0</v>
      </c>
      <c r="H100" s="27"/>
      <c r="I100" s="29"/>
    </row>
    <row r="101" spans="2:9" ht="24.95" customHeight="1" x14ac:dyDescent="0.2">
      <c r="B101" s="9"/>
      <c r="C101" s="5"/>
      <c r="D101" s="6"/>
      <c r="E101" s="14"/>
      <c r="F101" s="14">
        <f>(E101*1.07)-(G101)</f>
        <v>0</v>
      </c>
      <c r="G101" s="14">
        <f>E101*0.03</f>
        <v>0</v>
      </c>
      <c r="H101" s="27"/>
      <c r="I101" s="29"/>
    </row>
    <row r="102" spans="2:9" x14ac:dyDescent="0.2">
      <c r="E102" s="17">
        <f>SUM(E4:E101)</f>
        <v>406500</v>
      </c>
      <c r="F102" s="17">
        <f>SUM(F4:F101)</f>
        <v>422760</v>
      </c>
      <c r="G102" s="17">
        <f>SUM(G4:G101)</f>
        <v>12195</v>
      </c>
      <c r="H102" s="33">
        <f>F102+G102</f>
        <v>434955</v>
      </c>
      <c r="I102" s="34"/>
    </row>
  </sheetData>
  <sortState ref="B4:I101">
    <sortCondition ref="I4:I101"/>
  </sortState>
  <mergeCells count="3">
    <mergeCell ref="B1:I1"/>
    <mergeCell ref="B2:I2"/>
    <mergeCell ref="H102:I102"/>
  </mergeCells>
  <pageMargins left="0" right="0" top="0.39370078740157483" bottom="0.39370078740157483" header="0.31496062992125984" footer="0.31496062992125984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Sheet1</vt:lpstr>
      <vt:lpstr>Check</vt:lpstr>
      <vt:lpstr>Check!Print_Area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2018-10-11T02:43:20Z</dcterms:modified>
</cp:coreProperties>
</file>