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ala\Documents\GitHub\Sound-processing-app\"/>
    </mc:Choice>
  </mc:AlternateContent>
  <bookViews>
    <workbookView xWindow="0" yWindow="0" windowWidth="12060" windowHeight="10425"/>
  </bookViews>
  <sheets>
    <sheet name="Arkusz1" sheetId="1" r:id="rId1"/>
  </sheets>
  <calcPr calcId="162913" iterateDelta="1E-4"/>
</workbook>
</file>

<file path=xl/calcChain.xml><?xml version="1.0" encoding="utf-8"?>
<calcChain xmlns="http://schemas.openxmlformats.org/spreadsheetml/2006/main">
  <c r="A127" i="1" l="1"/>
  <c r="A140" i="1" l="1"/>
  <c r="A139" i="1"/>
  <c r="A138" i="1"/>
  <c r="A137" i="1"/>
  <c r="A136" i="1"/>
  <c r="A135" i="1"/>
  <c r="A134" i="1"/>
  <c r="A133" i="1"/>
  <c r="A132" i="1"/>
  <c r="A131" i="1"/>
  <c r="A130" i="1"/>
  <c r="A129" i="1"/>
  <c r="A128" i="1"/>
  <c r="J19" i="1"/>
  <c r="I19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<sst xmlns="http://schemas.openxmlformats.org/spreadsheetml/2006/main" count="35" uniqueCount="32">
  <si>
    <t>Lp</t>
  </si>
  <si>
    <t>Nazwa</t>
  </si>
  <si>
    <t>Liczba próbek</t>
  </si>
  <si>
    <t>Energia</t>
  </si>
  <si>
    <t>Energia po kodowaniu różnicowym</t>
  </si>
  <si>
    <t>Entropia</t>
  </si>
  <si>
    <t>Entropia po kodowaniu różnicowym</t>
  </si>
  <si>
    <t>Entropia po kodowaniu predykcyjnym MMSE r = 3</t>
  </si>
  <si>
    <t>Entropia po kodowaniu predykcyjnym MMSE r = 40</t>
  </si>
  <si>
    <t>ATrain,wav</t>
  </si>
  <si>
    <t>BeautySlept,wav</t>
  </si>
  <si>
    <t>chanchan,wav</t>
  </si>
  <si>
    <t>death2,wav</t>
  </si>
  <si>
    <t>experiencia,wav</t>
  </si>
  <si>
    <t>female_speech,wav</t>
  </si>
  <si>
    <t>FloorEssence,wav</t>
  </si>
  <si>
    <t>ItCouldBeSweet,wav</t>
  </si>
  <si>
    <t>Layla,wav</t>
  </si>
  <si>
    <t>LifeShatters,wav</t>
  </si>
  <si>
    <t>macabre,wav</t>
  </si>
  <si>
    <t>male_speech,wav</t>
  </si>
  <si>
    <t>SinceAlways,wav</t>
  </si>
  <si>
    <t>thear1,wav</t>
  </si>
  <si>
    <t>TomsDiner,wav</t>
  </si>
  <si>
    <t>velvet,wav</t>
  </si>
  <si>
    <t>Średnia</t>
  </si>
  <si>
    <t>r</t>
  </si>
  <si>
    <t>średnia entropia</t>
  </si>
  <si>
    <t>b</t>
  </si>
  <si>
    <t>minLsr</t>
  </si>
  <si>
    <t>k</t>
  </si>
  <si>
    <t>minLsr z podziałem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</si>
</sst>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15]General"/>
    <numFmt numFmtId="166" formatCode="#,##0.00&quot; &quot;[$zł-415];[Red]&quot;-&quot;#,##0.00&quot; &quot;[$zł-415]"/>
  </numFmts>
  <fonts count="4" x14ac:knownFonts="1">
    <font>
      <sz val="11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9">
    <xf numFmtId="0" fontId="0" fillId="0" borderId="0" xfId="0"/>
    <xf numFmtId="165" fontId="1" fillId="0" borderId="0" xfId="1"/>
    <xf numFmtId="165" fontId="1" fillId="0" borderId="0" xfId="1" applyAlignment="1">
      <alignment horizontal="center"/>
    </xf>
    <xf numFmtId="164" fontId="1" fillId="0" borderId="0" xfId="1" applyNumberFormat="1"/>
    <xf numFmtId="165" fontId="1" fillId="0" borderId="0" xfId="1" applyAlignment="1">
      <alignment horizontal="right"/>
    </xf>
    <xf numFmtId="165" fontId="1" fillId="0" borderId="0" xfId="1" applyAlignment="1">
      <alignment horizontal="center" vertical="center"/>
    </xf>
    <xf numFmtId="49" fontId="1" fillId="0" borderId="0" xfId="1" applyNumberFormat="1"/>
    <xf numFmtId="165" fontId="1" fillId="0" borderId="0" xfId="1" applyBorder="1" applyAlignment="1">
      <alignment horizontal="center"/>
    </xf>
    <xf numFmtId="165" fontId="1" fillId="0" borderId="0" xfId="1" applyBorder="1"/>
  </cellXfs>
  <cellStyles count="6">
    <cellStyle name="Excel Built-in Normal" xfId="1"/>
    <cellStyle name="Heading" xfId="2"/>
    <cellStyle name="Heading1" xfId="3"/>
    <cellStyle name="Normalny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Średnia entropia dla wszystkich plików po kodowaniu predykcyjnym MMSE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Arkusz1!$B$23:$B$60</c:f>
              <c:numCache>
                <c:formatCode>[$-415]General</c:formatCode>
                <c:ptCount val="3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</c:numCache>
            </c:numRef>
          </c:xVal>
          <c:yVal>
            <c:numRef>
              <c:f>Arkusz1!$C$23:$C$60</c:f>
              <c:numCache>
                <c:formatCode>0.0000</c:formatCode>
                <c:ptCount val="38"/>
                <c:pt idx="0">
                  <c:v>11.010300000000001</c:v>
                </c:pt>
                <c:pt idx="1">
                  <c:v>10.9178</c:v>
                </c:pt>
                <c:pt idx="2">
                  <c:v>10.908200000000001</c:v>
                </c:pt>
                <c:pt idx="3">
                  <c:v>10.882199999999999</c:v>
                </c:pt>
                <c:pt idx="4">
                  <c:v>10.875500000000001</c:v>
                </c:pt>
                <c:pt idx="5">
                  <c:v>10.855700000000001</c:v>
                </c:pt>
                <c:pt idx="6">
                  <c:v>10.845800000000001</c:v>
                </c:pt>
                <c:pt idx="7">
                  <c:v>10.833399999999999</c:v>
                </c:pt>
                <c:pt idx="8">
                  <c:v>10.8314</c:v>
                </c:pt>
                <c:pt idx="9">
                  <c:v>10.8263</c:v>
                </c:pt>
                <c:pt idx="10">
                  <c:v>10.8256</c:v>
                </c:pt>
                <c:pt idx="11">
                  <c:v>10.8187</c:v>
                </c:pt>
                <c:pt idx="12">
                  <c:v>10.819000000000001</c:v>
                </c:pt>
                <c:pt idx="13">
                  <c:v>10.811299999999999</c:v>
                </c:pt>
                <c:pt idx="14">
                  <c:v>10.806900000000001</c:v>
                </c:pt>
                <c:pt idx="15">
                  <c:v>10.799799999999999</c:v>
                </c:pt>
                <c:pt idx="16">
                  <c:v>10.796799999999999</c:v>
                </c:pt>
                <c:pt idx="17">
                  <c:v>10.790699999999999</c:v>
                </c:pt>
                <c:pt idx="18">
                  <c:v>10.789199999999999</c:v>
                </c:pt>
                <c:pt idx="19">
                  <c:v>10.7844</c:v>
                </c:pt>
                <c:pt idx="20">
                  <c:v>10.7819</c:v>
                </c:pt>
                <c:pt idx="21">
                  <c:v>10.778700000000001</c:v>
                </c:pt>
                <c:pt idx="22">
                  <c:v>10.777200000000001</c:v>
                </c:pt>
                <c:pt idx="23">
                  <c:v>10.7758</c:v>
                </c:pt>
                <c:pt idx="24">
                  <c:v>10.7742</c:v>
                </c:pt>
                <c:pt idx="25">
                  <c:v>10.773199999999999</c:v>
                </c:pt>
                <c:pt idx="26">
                  <c:v>10.7713</c:v>
                </c:pt>
                <c:pt idx="27">
                  <c:v>10.771100000000001</c:v>
                </c:pt>
                <c:pt idx="28">
                  <c:v>10.769500000000001</c:v>
                </c:pt>
                <c:pt idx="29">
                  <c:v>10.767300000000001</c:v>
                </c:pt>
                <c:pt idx="30">
                  <c:v>10.7666</c:v>
                </c:pt>
                <c:pt idx="31">
                  <c:v>10.7659</c:v>
                </c:pt>
                <c:pt idx="32">
                  <c:v>10.7646</c:v>
                </c:pt>
                <c:pt idx="33">
                  <c:v>10.764799999999999</c:v>
                </c:pt>
                <c:pt idx="34">
                  <c:v>10.7613</c:v>
                </c:pt>
                <c:pt idx="35">
                  <c:v>10.760300000000001</c:v>
                </c:pt>
                <c:pt idx="36">
                  <c:v>10.7582</c:v>
                </c:pt>
                <c:pt idx="37">
                  <c:v>10.7569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0-445A-96C8-D78F06B7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3871"/>
        <c:axId val="1900213455"/>
      </c:scatterChart>
      <c:valAx>
        <c:axId val="19002134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0.0000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3871"/>
        <c:crossesAt val="0"/>
        <c:crossBetween val="midCat"/>
      </c:valAx>
      <c:valAx>
        <c:axId val="190021387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3455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b &lt; 5; 16 &gt;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</c:marker>
          <c:xVal>
            <c:numRef>
              <c:f>Arkusz1!$B$64:$B$123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Arkusz1!$C$64:$C$123</c:f>
              <c:numCache>
                <c:formatCode>[$-415]General</c:formatCode>
                <c:ptCount val="60"/>
                <c:pt idx="0">
                  <c:v>9.78125</c:v>
                </c:pt>
                <c:pt idx="1">
                  <c:v>10.5</c:v>
                </c:pt>
                <c:pt idx="2">
                  <c:v>10.5313</c:v>
                </c:pt>
                <c:pt idx="3">
                  <c:v>11.1875</c:v>
                </c:pt>
                <c:pt idx="4">
                  <c:v>11.4063</c:v>
                </c:pt>
                <c:pt idx="5">
                  <c:v>11.2813</c:v>
                </c:pt>
                <c:pt idx="6">
                  <c:v>11.9063</c:v>
                </c:pt>
                <c:pt idx="7">
                  <c:v>11.4375</c:v>
                </c:pt>
                <c:pt idx="8">
                  <c:v>12.0938</c:v>
                </c:pt>
                <c:pt idx="9">
                  <c:v>11.9063</c:v>
                </c:pt>
                <c:pt idx="10">
                  <c:v>11.9688</c:v>
                </c:pt>
                <c:pt idx="11">
                  <c:v>13</c:v>
                </c:pt>
                <c:pt idx="12">
                  <c:v>12.4063</c:v>
                </c:pt>
                <c:pt idx="13">
                  <c:v>12.9375</c:v>
                </c:pt>
                <c:pt idx="14">
                  <c:v>12.7813</c:v>
                </c:pt>
                <c:pt idx="15">
                  <c:v>12.5938</c:v>
                </c:pt>
                <c:pt idx="16">
                  <c:v>12.375</c:v>
                </c:pt>
                <c:pt idx="17">
                  <c:v>12.7813</c:v>
                </c:pt>
                <c:pt idx="18">
                  <c:v>12.5313</c:v>
                </c:pt>
                <c:pt idx="19">
                  <c:v>13.0313</c:v>
                </c:pt>
                <c:pt idx="20">
                  <c:v>12.875</c:v>
                </c:pt>
                <c:pt idx="21">
                  <c:v>12.7188</c:v>
                </c:pt>
                <c:pt idx="22">
                  <c:v>12.5</c:v>
                </c:pt>
                <c:pt idx="23">
                  <c:v>13.0938</c:v>
                </c:pt>
                <c:pt idx="24">
                  <c:v>12.875</c:v>
                </c:pt>
                <c:pt idx="25">
                  <c:v>13.0625</c:v>
                </c:pt>
                <c:pt idx="26">
                  <c:v>13</c:v>
                </c:pt>
                <c:pt idx="27">
                  <c:v>13</c:v>
                </c:pt>
                <c:pt idx="28">
                  <c:v>12.8438</c:v>
                </c:pt>
                <c:pt idx="29">
                  <c:v>12.9688</c:v>
                </c:pt>
                <c:pt idx="30">
                  <c:v>12.6875</c:v>
                </c:pt>
                <c:pt idx="31">
                  <c:v>13.25</c:v>
                </c:pt>
                <c:pt idx="32">
                  <c:v>12.8125</c:v>
                </c:pt>
                <c:pt idx="33">
                  <c:v>13.1875</c:v>
                </c:pt>
                <c:pt idx="34">
                  <c:v>13</c:v>
                </c:pt>
                <c:pt idx="35">
                  <c:v>12.8438</c:v>
                </c:pt>
                <c:pt idx="36">
                  <c:v>12.9063</c:v>
                </c:pt>
                <c:pt idx="37">
                  <c:v>13.125</c:v>
                </c:pt>
                <c:pt idx="38">
                  <c:v>13.1875</c:v>
                </c:pt>
                <c:pt idx="39">
                  <c:v>13.5313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9-4FED-9785-C6AE68D3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7199"/>
        <c:axId val="1900218863"/>
      </c:scatterChart>
      <c:valAx>
        <c:axId val="1900218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7199"/>
        <c:crossesAt val="0"/>
        <c:crossBetween val="midCat"/>
      </c:valAx>
      <c:valAx>
        <c:axId val="19002171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8863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/>
          <a:lstStyle/>
          <a:p>
            <a:pPr>
              <a:defRPr sz="1400" b="0">
                <a:solidFill>
                  <a:srgbClr val="000000"/>
                </a:solidFill>
                <a:latin typeface="Calibri"/>
              </a:defRPr>
            </a:pPr>
            <a:r>
              <a:rPr lang="pl-PL"/>
              <a:t>minLsr &lt; 5; 16 &gt;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80">
              <a:solidFill>
                <a:srgbClr val="5B9BD5"/>
              </a:solidFill>
            </a:ln>
          </c:spPr>
          <c:marker>
            <c:symbol val="none"/>
          </c:marker>
          <c:xVal>
            <c:numRef>
              <c:f>Arkusz1!$B$64:$B$123</c:f>
              <c:numCache>
                <c:formatCode>[$-415]General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Arkusz1!$D$64:$D$123</c:f>
              <c:numCache>
                <c:formatCode>[$-415]General</c:formatCode>
                <c:ptCount val="60"/>
                <c:pt idx="0">
                  <c:v>10.829000000000001</c:v>
                </c:pt>
                <c:pt idx="1">
                  <c:v>10.7867</c:v>
                </c:pt>
                <c:pt idx="2">
                  <c:v>10.7643</c:v>
                </c:pt>
                <c:pt idx="3">
                  <c:v>10.750999999999999</c:v>
                </c:pt>
                <c:pt idx="4">
                  <c:v>10.747299999999999</c:v>
                </c:pt>
                <c:pt idx="5">
                  <c:v>10.738899999999999</c:v>
                </c:pt>
                <c:pt idx="6">
                  <c:v>10.735799999999999</c:v>
                </c:pt>
                <c:pt idx="7">
                  <c:v>10.730600000000001</c:v>
                </c:pt>
                <c:pt idx="8">
                  <c:v>10.7301</c:v>
                </c:pt>
                <c:pt idx="9">
                  <c:v>10.725300000000001</c:v>
                </c:pt>
                <c:pt idx="10">
                  <c:v>10.720800000000001</c:v>
                </c:pt>
                <c:pt idx="11">
                  <c:v>10.718999999999999</c:v>
                </c:pt>
                <c:pt idx="12">
                  <c:v>10.7189</c:v>
                </c:pt>
                <c:pt idx="13">
                  <c:v>10.718400000000001</c:v>
                </c:pt>
                <c:pt idx="14">
                  <c:v>10.7157</c:v>
                </c:pt>
                <c:pt idx="15">
                  <c:v>10.712999999999999</c:v>
                </c:pt>
                <c:pt idx="16">
                  <c:v>10.710900000000001</c:v>
                </c:pt>
                <c:pt idx="17">
                  <c:v>10.711399999999999</c:v>
                </c:pt>
                <c:pt idx="18">
                  <c:v>10.7073</c:v>
                </c:pt>
                <c:pt idx="19">
                  <c:v>10.704700000000001</c:v>
                </c:pt>
                <c:pt idx="20">
                  <c:v>10.700799999999999</c:v>
                </c:pt>
                <c:pt idx="21">
                  <c:v>10.699199999999999</c:v>
                </c:pt>
                <c:pt idx="22">
                  <c:v>10.696400000000001</c:v>
                </c:pt>
                <c:pt idx="23">
                  <c:v>10.6951</c:v>
                </c:pt>
                <c:pt idx="24">
                  <c:v>10.6937</c:v>
                </c:pt>
                <c:pt idx="25">
                  <c:v>10.691800000000001</c:v>
                </c:pt>
                <c:pt idx="26">
                  <c:v>10.6897</c:v>
                </c:pt>
                <c:pt idx="27">
                  <c:v>10.6897</c:v>
                </c:pt>
                <c:pt idx="28">
                  <c:v>10.6883</c:v>
                </c:pt>
                <c:pt idx="29">
                  <c:v>10.6846</c:v>
                </c:pt>
                <c:pt idx="30">
                  <c:v>10.6836</c:v>
                </c:pt>
                <c:pt idx="31">
                  <c:v>10.681800000000001</c:v>
                </c:pt>
                <c:pt idx="32">
                  <c:v>10.677899999999999</c:v>
                </c:pt>
                <c:pt idx="33">
                  <c:v>10.6738</c:v>
                </c:pt>
                <c:pt idx="34">
                  <c:v>10.6717</c:v>
                </c:pt>
                <c:pt idx="35">
                  <c:v>10.670500000000001</c:v>
                </c:pt>
                <c:pt idx="36">
                  <c:v>10.6684</c:v>
                </c:pt>
                <c:pt idx="37">
                  <c:v>10.666499999999999</c:v>
                </c:pt>
                <c:pt idx="38">
                  <c:v>10.663600000000001</c:v>
                </c:pt>
                <c:pt idx="39">
                  <c:v>10.6624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C-4F24-8992-9FE2E1B8C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12623"/>
        <c:axId val="1900218447"/>
      </c:scatterChart>
      <c:valAx>
        <c:axId val="1900218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2623"/>
        <c:crossesAt val="0"/>
        <c:crossBetween val="midCat"/>
      </c:valAx>
      <c:valAx>
        <c:axId val="19002126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</a:ln>
          </c:spPr>
        </c:majorGridlines>
        <c:numFmt formatCode="[$-415]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</a:ln>
        </c:spPr>
        <c:txPr>
          <a:bodyPr/>
          <a:lstStyle/>
          <a:p>
            <a:pPr>
              <a:defRPr sz="900" b="0">
                <a:solidFill>
                  <a:srgbClr val="000000"/>
                </a:solidFill>
                <a:latin typeface="Calibri"/>
              </a:defRPr>
            </a:pPr>
            <a:endParaRPr lang="pl-PL"/>
          </a:p>
        </c:txPr>
        <c:crossAx val="1900218447"/>
        <c:crossesAt val="0"/>
        <c:crossBetween val="midCat"/>
      </c:valAx>
      <c:spPr>
        <a:noFill/>
      </c:spPr>
    </c:plotArea>
    <c:plotVisOnly val="1"/>
    <c:dispBlanksAs val="gap"/>
    <c:showDLblsOverMax val="0"/>
  </c:chart>
  <c:spPr>
    <a:ln w="9360">
      <a:solidFill>
        <a:srgbClr val="D9D9D9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</a:t>
            </a:r>
            <a:r>
              <a:rPr lang="pl-PL" baseline="0"/>
              <a:t> Lsr z podziałem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Arkusz1!$B$127:$B$140</c:f>
              <c:numCache>
                <c:formatCode>[$-415]General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24</c:v>
                </c:pt>
                <c:pt idx="10">
                  <c:v>30</c:v>
                </c:pt>
                <c:pt idx="11">
                  <c:v>40</c:v>
                </c:pt>
                <c:pt idx="12">
                  <c:v>60</c:v>
                </c:pt>
                <c:pt idx="13">
                  <c:v>120</c:v>
                </c:pt>
              </c:numCache>
            </c:numRef>
          </c:xVal>
          <c:yVal>
            <c:numRef>
              <c:f>Arkusz1!$C$127:$C$140</c:f>
              <c:numCache>
                <c:formatCode>[$-415]General</c:formatCode>
                <c:ptCount val="14"/>
                <c:pt idx="0">
                  <c:v>10.6797</c:v>
                </c:pt>
                <c:pt idx="1">
                  <c:v>10.6106</c:v>
                </c:pt>
                <c:pt idx="2">
                  <c:v>10.599500000000001</c:v>
                </c:pt>
                <c:pt idx="3">
                  <c:v>10.552</c:v>
                </c:pt>
                <c:pt idx="4">
                  <c:v>10.6229</c:v>
                </c:pt>
                <c:pt idx="5">
                  <c:v>10.6547</c:v>
                </c:pt>
                <c:pt idx="6">
                  <c:v>10.604900000000001</c:v>
                </c:pt>
                <c:pt idx="7">
                  <c:v>10.706799999999999</c:v>
                </c:pt>
                <c:pt idx="8">
                  <c:v>10.6731</c:v>
                </c:pt>
                <c:pt idx="9">
                  <c:v>10.720700000000001</c:v>
                </c:pt>
                <c:pt idx="10">
                  <c:v>10.7133</c:v>
                </c:pt>
                <c:pt idx="11">
                  <c:v>10.6974</c:v>
                </c:pt>
                <c:pt idx="12">
                  <c:v>10.6996</c:v>
                </c:pt>
                <c:pt idx="13">
                  <c:v>10.722799999999999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F3-40FE-8B6D-CB51A71EC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957824"/>
        <c:axId val="1133956576"/>
      </c:scatterChart>
      <c:valAx>
        <c:axId val="11339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956576"/>
        <c:crosses val="autoZero"/>
        <c:crossBetween val="midCat"/>
      </c:valAx>
      <c:valAx>
        <c:axId val="11339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5]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39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579600</xdr:colOff>
      <xdr:row>22</xdr:row>
      <xdr:rowOff>0</xdr:rowOff>
    </xdr:from>
    <xdr:ext cx="8350560" cy="3405240"/>
    <xdr:graphicFrame macro="">
      <xdr:nvGraphicFramePr>
        <xdr:cNvPr id="2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951120</xdr:colOff>
      <xdr:row>62</xdr:row>
      <xdr:rowOff>10080</xdr:rowOff>
    </xdr:from>
    <xdr:ext cx="8281800" cy="3601440"/>
    <xdr:graphicFrame macro="">
      <xdr:nvGraphicFramePr>
        <xdr:cNvPr id="3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894240</xdr:colOff>
      <xdr:row>84</xdr:row>
      <xdr:rowOff>10440</xdr:rowOff>
    </xdr:from>
    <xdr:ext cx="8319960" cy="4913279"/>
    <xdr:graphicFrame macro="">
      <xdr:nvGraphicFramePr>
        <xdr:cNvPr id="4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3</xdr:col>
      <xdr:colOff>504825</xdr:colOff>
      <xdr:row>125</xdr:row>
      <xdr:rowOff>38100</xdr:rowOff>
    </xdr:from>
    <xdr:to>
      <xdr:col>6</xdr:col>
      <xdr:colOff>304800</xdr:colOff>
      <xdr:row>139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67"/>
  <sheetViews>
    <sheetView tabSelected="1" topLeftCell="A118" zoomScaleNormal="100" workbookViewId="0">
      <selection activeCell="C143" sqref="C143"/>
    </sheetView>
  </sheetViews>
  <sheetFormatPr defaultRowHeight="15" x14ac:dyDescent="0.25"/>
  <cols>
    <col min="1" max="2" width="8.125" style="1" customWidth="1"/>
    <col min="3" max="3" width="20.125" style="1" customWidth="1"/>
    <col min="4" max="4" width="14" style="1" customWidth="1"/>
    <col min="5" max="5" width="18.375" style="1" customWidth="1"/>
    <col min="6" max="6" width="30.25" style="1" customWidth="1"/>
    <col min="7" max="7" width="15.5" style="1" customWidth="1"/>
    <col min="8" max="8" width="33.125" style="1" customWidth="1"/>
    <col min="9" max="9" width="41.875" style="1" customWidth="1"/>
    <col min="10" max="10" width="43.375" style="1" customWidth="1"/>
    <col min="11" max="1024" width="8.125" style="1" customWidth="1"/>
  </cols>
  <sheetData>
    <row r="2" spans="2:10" x14ac:dyDescent="0.25">
      <c r="B2" s="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2">
        <v>1</v>
      </c>
      <c r="C3" s="1" t="s">
        <v>9</v>
      </c>
      <c r="D3" s="1">
        <v>1688532</v>
      </c>
      <c r="E3" s="1">
        <v>984594.65734599996</v>
      </c>
      <c r="F3" s="1">
        <v>45939.878405000003</v>
      </c>
      <c r="G3" s="1">
        <v>11.882512999999999</v>
      </c>
      <c r="H3" s="1">
        <v>9.4225480000000008</v>
      </c>
      <c r="I3" s="1">
        <v>8.9062219999999996</v>
      </c>
      <c r="J3" s="1">
        <v>8.4723749999999995</v>
      </c>
    </row>
    <row r="4" spans="2:10" x14ac:dyDescent="0.25">
      <c r="B4" s="2">
        <v>2</v>
      </c>
      <c r="C4" s="1" t="s">
        <v>10</v>
      </c>
      <c r="D4" s="1">
        <v>1378524</v>
      </c>
      <c r="E4" s="1">
        <v>2179309.2070360002</v>
      </c>
      <c r="F4" s="1">
        <v>297319.01001899998</v>
      </c>
      <c r="G4" s="1">
        <v>11.889538</v>
      </c>
      <c r="H4" s="1">
        <v>10.719251999999999</v>
      </c>
      <c r="I4" s="1">
        <v>10.750140999999999</v>
      </c>
      <c r="J4" s="1">
        <v>10.547946</v>
      </c>
    </row>
    <row r="5" spans="2:10" x14ac:dyDescent="0.25">
      <c r="B5" s="2">
        <v>3</v>
      </c>
      <c r="C5" s="1" t="s">
        <v>11</v>
      </c>
      <c r="D5" s="1">
        <v>1063086</v>
      </c>
      <c r="E5" s="1">
        <v>25028113.112093002</v>
      </c>
      <c r="F5" s="1">
        <v>1148861.3366749999</v>
      </c>
      <c r="G5" s="1">
        <v>14.182758</v>
      </c>
      <c r="H5" s="1">
        <v>11.693296</v>
      </c>
      <c r="I5" s="1">
        <v>10.930071</v>
      </c>
      <c r="J5" s="1">
        <v>10.761006999999999</v>
      </c>
    </row>
    <row r="6" spans="2:10" x14ac:dyDescent="0.25">
      <c r="B6" s="2">
        <v>4</v>
      </c>
      <c r="C6" s="1" t="s">
        <v>12</v>
      </c>
      <c r="D6" s="1">
        <v>1652752</v>
      </c>
      <c r="E6" s="1">
        <v>61346235.944734</v>
      </c>
      <c r="F6" s="1">
        <v>1622998.7869810001</v>
      </c>
      <c r="G6" s="1">
        <v>14.54073</v>
      </c>
      <c r="H6" s="1">
        <v>10.056352</v>
      </c>
      <c r="I6" s="1">
        <v>10.532157</v>
      </c>
      <c r="J6" s="1">
        <v>10.500842</v>
      </c>
    </row>
    <row r="7" spans="2:10" x14ac:dyDescent="0.25">
      <c r="B7" s="2">
        <v>5</v>
      </c>
      <c r="C7" s="1" t="s">
        <v>13</v>
      </c>
      <c r="D7" s="1">
        <v>1764594</v>
      </c>
      <c r="E7" s="1">
        <v>54135050.723941997</v>
      </c>
      <c r="F7" s="1">
        <v>4055978.3933040001</v>
      </c>
      <c r="G7" s="1">
        <v>14.831842</v>
      </c>
      <c r="H7" s="1">
        <v>12.680249</v>
      </c>
      <c r="I7" s="1">
        <v>12.506854000000001</v>
      </c>
      <c r="J7" s="1">
        <v>12.269933</v>
      </c>
    </row>
    <row r="8" spans="2:10" x14ac:dyDescent="0.25">
      <c r="B8" s="2">
        <v>6</v>
      </c>
      <c r="C8" s="1" t="s">
        <v>14</v>
      </c>
      <c r="D8" s="1">
        <v>1692324</v>
      </c>
      <c r="E8" s="1">
        <v>5706822.8851939999</v>
      </c>
      <c r="F8" s="1">
        <v>517869.677149</v>
      </c>
      <c r="G8" s="1">
        <v>12.45567</v>
      </c>
      <c r="H8" s="1">
        <v>9.4946009999999994</v>
      </c>
      <c r="I8" s="1">
        <v>9.4285870000000003</v>
      </c>
      <c r="J8" s="1">
        <v>9.0887399999999996</v>
      </c>
    </row>
    <row r="9" spans="2:10" x14ac:dyDescent="0.25">
      <c r="B9" s="2">
        <v>7</v>
      </c>
      <c r="C9" s="1" t="s">
        <v>15</v>
      </c>
      <c r="D9" s="1">
        <v>1764390</v>
      </c>
      <c r="E9" s="1">
        <v>43845078.299153</v>
      </c>
      <c r="F9" s="1">
        <v>2696927.5247109998</v>
      </c>
      <c r="G9" s="1">
        <v>14.685036</v>
      </c>
      <c r="H9" s="1">
        <v>12.352193</v>
      </c>
      <c r="I9" s="1">
        <v>11.939889000000001</v>
      </c>
      <c r="J9" s="1">
        <v>11.911469</v>
      </c>
    </row>
    <row r="10" spans="2:10" x14ac:dyDescent="0.25">
      <c r="B10" s="2">
        <v>8</v>
      </c>
      <c r="C10" s="1" t="s">
        <v>16</v>
      </c>
      <c r="D10" s="1">
        <v>1765502</v>
      </c>
      <c r="E10" s="1">
        <v>78248399.621309996</v>
      </c>
      <c r="F10" s="1">
        <v>1841792.571148</v>
      </c>
      <c r="G10" s="1">
        <v>15.101419</v>
      </c>
      <c r="H10" s="1">
        <v>11.863735999999999</v>
      </c>
      <c r="I10" s="1">
        <v>11.672295</v>
      </c>
      <c r="J10" s="1">
        <v>11.416036999999999</v>
      </c>
    </row>
    <row r="11" spans="2:10" x14ac:dyDescent="0.25">
      <c r="B11" s="2">
        <v>9</v>
      </c>
      <c r="C11" s="1" t="s">
        <v>17</v>
      </c>
      <c r="D11" s="1">
        <v>1749212</v>
      </c>
      <c r="E11" s="1">
        <v>12223517.690676</v>
      </c>
      <c r="F11" s="1">
        <v>1612342.2253409999</v>
      </c>
      <c r="G11" s="1">
        <v>13.737940999999999</v>
      </c>
      <c r="H11" s="1">
        <v>11.506188999999999</v>
      </c>
      <c r="I11" s="1">
        <v>11.568866</v>
      </c>
      <c r="J11" s="1">
        <v>11.286799999999999</v>
      </c>
    </row>
    <row r="12" spans="2:10" x14ac:dyDescent="0.25">
      <c r="B12" s="2">
        <v>10</v>
      </c>
      <c r="C12" s="1" t="s">
        <v>18</v>
      </c>
      <c r="D12" s="1">
        <v>1756162</v>
      </c>
      <c r="E12" s="1">
        <v>51664219.334000997</v>
      </c>
      <c r="F12" s="1">
        <v>3390928.8095920002</v>
      </c>
      <c r="G12" s="1">
        <v>14.806516</v>
      </c>
      <c r="H12" s="1">
        <v>12.862774999999999</v>
      </c>
      <c r="I12" s="1">
        <v>11.821592000000001</v>
      </c>
      <c r="J12" s="1">
        <v>11.376994</v>
      </c>
    </row>
    <row r="13" spans="2:10" x14ac:dyDescent="0.25">
      <c r="B13" s="2">
        <v>11</v>
      </c>
      <c r="C13" s="1" t="s">
        <v>19</v>
      </c>
      <c r="D13" s="1">
        <v>1540680</v>
      </c>
      <c r="E13" s="1">
        <v>15838507.543943999</v>
      </c>
      <c r="F13" s="1">
        <v>361481.97141699999</v>
      </c>
      <c r="G13" s="1">
        <v>13.831367999999999</v>
      </c>
      <c r="H13" s="1">
        <v>11.164275999999999</v>
      </c>
      <c r="I13" s="1">
        <v>10.677783</v>
      </c>
      <c r="J13" s="1">
        <v>10.308141000000001</v>
      </c>
    </row>
    <row r="14" spans="2:10" x14ac:dyDescent="0.25">
      <c r="B14" s="2">
        <v>12</v>
      </c>
      <c r="C14" s="1" t="s">
        <v>20</v>
      </c>
      <c r="D14" s="1">
        <v>1583474</v>
      </c>
      <c r="E14" s="1">
        <v>7765487.9747050004</v>
      </c>
      <c r="F14" s="1">
        <v>89120.084797999996</v>
      </c>
      <c r="G14" s="1">
        <v>12.372756000000001</v>
      </c>
      <c r="H14" s="1">
        <v>9.3614940000000004</v>
      </c>
      <c r="I14" s="1">
        <v>8.5320040000000006</v>
      </c>
      <c r="J14" s="1">
        <v>8.1697170000000003</v>
      </c>
    </row>
    <row r="15" spans="2:10" x14ac:dyDescent="0.25">
      <c r="B15" s="2">
        <v>13</v>
      </c>
      <c r="C15" s="1" t="s">
        <v>21</v>
      </c>
      <c r="D15" s="1">
        <v>1604478</v>
      </c>
      <c r="E15" s="1">
        <v>45135680.340666004</v>
      </c>
      <c r="F15" s="1">
        <v>6092121.1449999996</v>
      </c>
      <c r="G15" s="1">
        <v>14.576205</v>
      </c>
      <c r="H15" s="1">
        <v>12.941404</v>
      </c>
      <c r="I15" s="1">
        <v>12.744911999999999</v>
      </c>
      <c r="J15" s="1">
        <v>12.482144</v>
      </c>
    </row>
    <row r="16" spans="2:10" x14ac:dyDescent="0.25">
      <c r="B16" s="2">
        <v>14</v>
      </c>
      <c r="C16" s="1" t="s">
        <v>22</v>
      </c>
      <c r="D16" s="1">
        <v>1703936</v>
      </c>
      <c r="E16" s="1">
        <v>79263527.734494001</v>
      </c>
      <c r="F16" s="1">
        <v>4073791.3583160001</v>
      </c>
      <c r="G16" s="1">
        <v>15.100597</v>
      </c>
      <c r="H16" s="1">
        <v>12.970789</v>
      </c>
      <c r="I16" s="1">
        <v>12.374375000000001</v>
      </c>
      <c r="J16" s="1">
        <v>12.155747</v>
      </c>
    </row>
    <row r="17" spans="2:10" x14ac:dyDescent="0.25">
      <c r="B17" s="2">
        <v>15</v>
      </c>
      <c r="C17" s="1" t="s">
        <v>23</v>
      </c>
      <c r="D17" s="1">
        <v>1751504</v>
      </c>
      <c r="E17" s="1">
        <v>5268717.822404</v>
      </c>
      <c r="F17" s="1">
        <v>299478.93641000002</v>
      </c>
      <c r="G17" s="1">
        <v>12.642939</v>
      </c>
      <c r="H17" s="1">
        <v>10.395441</v>
      </c>
      <c r="I17" s="1">
        <v>10.157716000000001</v>
      </c>
      <c r="J17" s="1">
        <v>9.8352620000000002</v>
      </c>
    </row>
    <row r="18" spans="2:10" x14ac:dyDescent="0.25">
      <c r="B18" s="2">
        <v>16</v>
      </c>
      <c r="C18" s="1" t="s">
        <v>24</v>
      </c>
      <c r="D18" s="1">
        <v>1047690</v>
      </c>
      <c r="E18" s="1">
        <v>53783610.417269997</v>
      </c>
      <c r="F18" s="1">
        <v>7136233.3417640002</v>
      </c>
      <c r="G18" s="1">
        <v>13.828787</v>
      </c>
      <c r="H18" s="1">
        <v>11.84226</v>
      </c>
      <c r="I18" s="1">
        <v>11.622075000000001</v>
      </c>
      <c r="J18" s="1">
        <v>11.527256</v>
      </c>
    </row>
    <row r="19" spans="2:10" x14ac:dyDescent="0.25">
      <c r="C19" s="1" t="s">
        <v>25</v>
      </c>
      <c r="D19" s="1">
        <f t="shared" ref="D19:J19" si="0">SUM(D3:D18)/16</f>
        <v>1594177.5</v>
      </c>
      <c r="E19" s="1">
        <f t="shared" si="0"/>
        <v>33901054.581810497</v>
      </c>
      <c r="F19" s="1">
        <f t="shared" si="0"/>
        <v>2205199.0656893752</v>
      </c>
      <c r="G19" s="1">
        <f t="shared" si="0"/>
        <v>13.779163437499999</v>
      </c>
      <c r="H19" s="1">
        <f t="shared" si="0"/>
        <v>11.332928437500001</v>
      </c>
      <c r="I19" s="1">
        <f t="shared" si="0"/>
        <v>11.010346187499998</v>
      </c>
      <c r="J19" s="1">
        <f t="shared" si="0"/>
        <v>10.756900625</v>
      </c>
    </row>
    <row r="22" spans="2:10" x14ac:dyDescent="0.25">
      <c r="B22" s="2" t="s">
        <v>26</v>
      </c>
      <c r="C22" s="2" t="s">
        <v>27</v>
      </c>
    </row>
    <row r="23" spans="2:10" x14ac:dyDescent="0.25">
      <c r="B23" s="2">
        <v>3</v>
      </c>
      <c r="C23" s="3">
        <v>11.010300000000001</v>
      </c>
    </row>
    <row r="24" spans="2:10" x14ac:dyDescent="0.25">
      <c r="B24" s="2">
        <v>4</v>
      </c>
      <c r="C24" s="3">
        <v>10.9178</v>
      </c>
    </row>
    <row r="25" spans="2:10" x14ac:dyDescent="0.25">
      <c r="B25" s="2">
        <v>5</v>
      </c>
      <c r="C25" s="3">
        <v>10.908200000000001</v>
      </c>
      <c r="I25" s="4"/>
    </row>
    <row r="26" spans="2:10" x14ac:dyDescent="0.25">
      <c r="B26" s="2">
        <v>6</v>
      </c>
      <c r="C26" s="3">
        <v>10.882199999999999</v>
      </c>
      <c r="I26" s="4"/>
    </row>
    <row r="27" spans="2:10" x14ac:dyDescent="0.25">
      <c r="B27" s="2">
        <v>7</v>
      </c>
      <c r="C27" s="3">
        <v>10.875500000000001</v>
      </c>
      <c r="I27" s="4"/>
    </row>
    <row r="28" spans="2:10" x14ac:dyDescent="0.25">
      <c r="B28" s="2">
        <v>8</v>
      </c>
      <c r="C28" s="3">
        <v>10.855700000000001</v>
      </c>
      <c r="I28" s="4"/>
    </row>
    <row r="29" spans="2:10" x14ac:dyDescent="0.25">
      <c r="B29" s="2">
        <v>9</v>
      </c>
      <c r="C29" s="3">
        <v>10.845800000000001</v>
      </c>
    </row>
    <row r="30" spans="2:10" x14ac:dyDescent="0.25">
      <c r="B30" s="2">
        <v>10</v>
      </c>
      <c r="C30" s="3">
        <v>10.833399999999999</v>
      </c>
    </row>
    <row r="31" spans="2:10" x14ac:dyDescent="0.25">
      <c r="B31" s="2">
        <v>11</v>
      </c>
      <c r="C31" s="3">
        <v>10.8314</v>
      </c>
    </row>
    <row r="32" spans="2:10" x14ac:dyDescent="0.25">
      <c r="B32" s="2">
        <v>12</v>
      </c>
      <c r="C32" s="3">
        <v>10.8263</v>
      </c>
    </row>
    <row r="33" spans="2:3" x14ac:dyDescent="0.25">
      <c r="B33" s="2">
        <v>13</v>
      </c>
      <c r="C33" s="3">
        <v>10.8256</v>
      </c>
    </row>
    <row r="34" spans="2:3" x14ac:dyDescent="0.25">
      <c r="B34" s="2">
        <v>14</v>
      </c>
      <c r="C34" s="3">
        <v>10.8187</v>
      </c>
    </row>
    <row r="35" spans="2:3" x14ac:dyDescent="0.25">
      <c r="B35" s="2">
        <v>15</v>
      </c>
      <c r="C35" s="3">
        <v>10.819000000000001</v>
      </c>
    </row>
    <row r="36" spans="2:3" x14ac:dyDescent="0.25">
      <c r="B36" s="2">
        <v>16</v>
      </c>
      <c r="C36" s="3">
        <v>10.811299999999999</v>
      </c>
    </row>
    <row r="37" spans="2:3" x14ac:dyDescent="0.25">
      <c r="B37" s="2">
        <v>17</v>
      </c>
      <c r="C37" s="3">
        <v>10.806900000000001</v>
      </c>
    </row>
    <row r="38" spans="2:3" x14ac:dyDescent="0.25">
      <c r="B38" s="2">
        <v>18</v>
      </c>
      <c r="C38" s="3">
        <v>10.799799999999999</v>
      </c>
    </row>
    <row r="39" spans="2:3" x14ac:dyDescent="0.25">
      <c r="B39" s="2">
        <v>19</v>
      </c>
      <c r="C39" s="3">
        <v>10.796799999999999</v>
      </c>
    </row>
    <row r="40" spans="2:3" x14ac:dyDescent="0.25">
      <c r="B40" s="2">
        <v>20</v>
      </c>
      <c r="C40" s="3">
        <v>10.790699999999999</v>
      </c>
    </row>
    <row r="41" spans="2:3" x14ac:dyDescent="0.25">
      <c r="B41" s="2">
        <v>21</v>
      </c>
      <c r="C41" s="3">
        <v>10.789199999999999</v>
      </c>
    </row>
    <row r="42" spans="2:3" x14ac:dyDescent="0.25">
      <c r="B42" s="2">
        <v>22</v>
      </c>
      <c r="C42" s="3">
        <v>10.7844</v>
      </c>
    </row>
    <row r="43" spans="2:3" x14ac:dyDescent="0.25">
      <c r="B43" s="2">
        <v>23</v>
      </c>
      <c r="C43" s="3">
        <v>10.7819</v>
      </c>
    </row>
    <row r="44" spans="2:3" x14ac:dyDescent="0.25">
      <c r="B44" s="2">
        <v>24</v>
      </c>
      <c r="C44" s="3">
        <v>10.778700000000001</v>
      </c>
    </row>
    <row r="45" spans="2:3" x14ac:dyDescent="0.25">
      <c r="B45" s="2">
        <v>25</v>
      </c>
      <c r="C45" s="3">
        <v>10.777200000000001</v>
      </c>
    </row>
    <row r="46" spans="2:3" x14ac:dyDescent="0.25">
      <c r="B46" s="2">
        <v>26</v>
      </c>
      <c r="C46" s="3">
        <v>10.7758</v>
      </c>
    </row>
    <row r="47" spans="2:3" x14ac:dyDescent="0.25">
      <c r="B47" s="2">
        <v>27</v>
      </c>
      <c r="C47" s="3">
        <v>10.7742</v>
      </c>
    </row>
    <row r="48" spans="2:3" x14ac:dyDescent="0.25">
      <c r="B48" s="2">
        <v>28</v>
      </c>
      <c r="C48" s="3">
        <v>10.773199999999999</v>
      </c>
    </row>
    <row r="49" spans="2:4" x14ac:dyDescent="0.25">
      <c r="B49" s="2">
        <v>29</v>
      </c>
      <c r="C49" s="3">
        <v>10.7713</v>
      </c>
    </row>
    <row r="50" spans="2:4" x14ac:dyDescent="0.25">
      <c r="B50" s="2">
        <v>30</v>
      </c>
      <c r="C50" s="3">
        <v>10.771100000000001</v>
      </c>
    </row>
    <row r="51" spans="2:4" x14ac:dyDescent="0.25">
      <c r="B51" s="2">
        <v>31</v>
      </c>
      <c r="C51" s="3">
        <v>10.769500000000001</v>
      </c>
    </row>
    <row r="52" spans="2:4" x14ac:dyDescent="0.25">
      <c r="B52" s="2">
        <v>32</v>
      </c>
      <c r="C52" s="3">
        <v>10.767300000000001</v>
      </c>
    </row>
    <row r="53" spans="2:4" x14ac:dyDescent="0.25">
      <c r="B53" s="2">
        <v>33</v>
      </c>
      <c r="C53" s="3">
        <v>10.7666</v>
      </c>
    </row>
    <row r="54" spans="2:4" x14ac:dyDescent="0.25">
      <c r="B54" s="2">
        <v>34</v>
      </c>
      <c r="C54" s="3">
        <v>10.7659</v>
      </c>
    </row>
    <row r="55" spans="2:4" x14ac:dyDescent="0.25">
      <c r="B55" s="2">
        <v>35</v>
      </c>
      <c r="C55" s="3">
        <v>10.7646</v>
      </c>
    </row>
    <row r="56" spans="2:4" x14ac:dyDescent="0.25">
      <c r="B56" s="2">
        <v>36</v>
      </c>
      <c r="C56" s="3">
        <v>10.764799999999999</v>
      </c>
    </row>
    <row r="57" spans="2:4" x14ac:dyDescent="0.25">
      <c r="B57" s="2">
        <v>37</v>
      </c>
      <c r="C57" s="3">
        <v>10.7613</v>
      </c>
    </row>
    <row r="58" spans="2:4" x14ac:dyDescent="0.25">
      <c r="B58" s="2">
        <v>38</v>
      </c>
      <c r="C58" s="3">
        <v>10.760300000000001</v>
      </c>
    </row>
    <row r="59" spans="2:4" x14ac:dyDescent="0.25">
      <c r="B59" s="2">
        <v>39</v>
      </c>
      <c r="C59" s="3">
        <v>10.7582</v>
      </c>
    </row>
    <row r="60" spans="2:4" x14ac:dyDescent="0.25">
      <c r="B60" s="2">
        <v>40</v>
      </c>
      <c r="C60" s="3">
        <v>10.7569</v>
      </c>
    </row>
    <row r="63" spans="2:4" x14ac:dyDescent="0.25">
      <c r="B63" s="5" t="s">
        <v>26</v>
      </c>
      <c r="C63" s="5" t="s">
        <v>28</v>
      </c>
      <c r="D63" s="2" t="s">
        <v>29</v>
      </c>
    </row>
    <row r="64" spans="2:4" x14ac:dyDescent="0.25">
      <c r="B64" s="5">
        <v>10</v>
      </c>
      <c r="C64" s="1">
        <v>9.78125</v>
      </c>
      <c r="D64" s="1">
        <v>10.829000000000001</v>
      </c>
    </row>
    <row r="65" spans="2:4" x14ac:dyDescent="0.25">
      <c r="B65" s="5">
        <v>20</v>
      </c>
      <c r="C65" s="1">
        <v>10.5</v>
      </c>
      <c r="D65" s="1">
        <v>10.7867</v>
      </c>
    </row>
    <row r="66" spans="2:4" x14ac:dyDescent="0.25">
      <c r="B66" s="5">
        <v>30</v>
      </c>
      <c r="C66" s="1">
        <v>10.5313</v>
      </c>
      <c r="D66" s="1">
        <v>10.7643</v>
      </c>
    </row>
    <row r="67" spans="2:4" x14ac:dyDescent="0.25">
      <c r="B67" s="5">
        <v>40</v>
      </c>
      <c r="C67" s="1">
        <v>11.1875</v>
      </c>
      <c r="D67" s="1">
        <v>10.750999999999999</v>
      </c>
    </row>
    <row r="68" spans="2:4" x14ac:dyDescent="0.25">
      <c r="B68" s="5">
        <v>50</v>
      </c>
      <c r="C68" s="1">
        <v>11.4063</v>
      </c>
      <c r="D68" s="1">
        <v>10.747299999999999</v>
      </c>
    </row>
    <row r="69" spans="2:4" x14ac:dyDescent="0.25">
      <c r="B69" s="5">
        <v>60</v>
      </c>
      <c r="C69" s="1">
        <v>11.2813</v>
      </c>
      <c r="D69" s="1">
        <v>10.738899999999999</v>
      </c>
    </row>
    <row r="70" spans="2:4" x14ac:dyDescent="0.25">
      <c r="B70" s="5">
        <v>70</v>
      </c>
      <c r="C70" s="1">
        <v>11.9063</v>
      </c>
      <c r="D70" s="1">
        <v>10.735799999999999</v>
      </c>
    </row>
    <row r="71" spans="2:4" x14ac:dyDescent="0.25">
      <c r="B71" s="5">
        <v>80</v>
      </c>
      <c r="C71" s="1">
        <v>11.4375</v>
      </c>
      <c r="D71" s="1">
        <v>10.730600000000001</v>
      </c>
    </row>
    <row r="72" spans="2:4" x14ac:dyDescent="0.25">
      <c r="B72" s="5">
        <v>90</v>
      </c>
      <c r="C72" s="1">
        <v>12.0938</v>
      </c>
      <c r="D72" s="1">
        <v>10.7301</v>
      </c>
    </row>
    <row r="73" spans="2:4" x14ac:dyDescent="0.25">
      <c r="B73" s="5">
        <v>100</v>
      </c>
      <c r="C73" s="1">
        <v>11.9063</v>
      </c>
      <c r="D73" s="1">
        <v>10.725300000000001</v>
      </c>
    </row>
    <row r="74" spans="2:4" x14ac:dyDescent="0.25">
      <c r="B74" s="5">
        <v>110</v>
      </c>
      <c r="C74" s="1">
        <v>11.9688</v>
      </c>
      <c r="D74" s="1">
        <v>10.720800000000001</v>
      </c>
    </row>
    <row r="75" spans="2:4" x14ac:dyDescent="0.25">
      <c r="B75" s="5">
        <v>120</v>
      </c>
      <c r="C75" s="1">
        <v>13</v>
      </c>
      <c r="D75" s="1">
        <v>10.718999999999999</v>
      </c>
    </row>
    <row r="76" spans="2:4" x14ac:dyDescent="0.25">
      <c r="B76" s="5">
        <v>130</v>
      </c>
      <c r="C76" s="1">
        <v>12.4063</v>
      </c>
      <c r="D76" s="1">
        <v>10.7189</v>
      </c>
    </row>
    <row r="77" spans="2:4" x14ac:dyDescent="0.25">
      <c r="B77" s="5">
        <v>140</v>
      </c>
      <c r="C77" s="1">
        <v>12.9375</v>
      </c>
      <c r="D77" s="1">
        <v>10.718400000000001</v>
      </c>
    </row>
    <row r="78" spans="2:4" x14ac:dyDescent="0.25">
      <c r="B78" s="5">
        <v>150</v>
      </c>
      <c r="C78" s="1">
        <v>12.7813</v>
      </c>
      <c r="D78" s="1">
        <v>10.7157</v>
      </c>
    </row>
    <row r="79" spans="2:4" x14ac:dyDescent="0.25">
      <c r="B79" s="5">
        <v>160</v>
      </c>
      <c r="C79" s="1">
        <v>12.5938</v>
      </c>
      <c r="D79" s="1">
        <v>10.712999999999999</v>
      </c>
    </row>
    <row r="80" spans="2:4" x14ac:dyDescent="0.25">
      <c r="B80" s="5">
        <v>170</v>
      </c>
      <c r="C80" s="1">
        <v>12.375</v>
      </c>
      <c r="D80" s="1">
        <v>10.710900000000001</v>
      </c>
    </row>
    <row r="81" spans="2:4" x14ac:dyDescent="0.25">
      <c r="B81" s="5">
        <v>180</v>
      </c>
      <c r="C81" s="1">
        <v>12.7813</v>
      </c>
      <c r="D81" s="1">
        <v>10.711399999999999</v>
      </c>
    </row>
    <row r="82" spans="2:4" x14ac:dyDescent="0.25">
      <c r="B82" s="5">
        <v>190</v>
      </c>
      <c r="C82" s="1">
        <v>12.5313</v>
      </c>
      <c r="D82" s="1">
        <v>10.7073</v>
      </c>
    </row>
    <row r="83" spans="2:4" x14ac:dyDescent="0.25">
      <c r="B83" s="5">
        <v>200</v>
      </c>
      <c r="C83" s="1">
        <v>13.0313</v>
      </c>
      <c r="D83" s="1">
        <v>10.704700000000001</v>
      </c>
    </row>
    <row r="84" spans="2:4" x14ac:dyDescent="0.25">
      <c r="B84" s="5">
        <v>210</v>
      </c>
      <c r="C84" s="1">
        <v>12.875</v>
      </c>
      <c r="D84" s="1">
        <v>10.700799999999999</v>
      </c>
    </row>
    <row r="85" spans="2:4" x14ac:dyDescent="0.25">
      <c r="B85" s="5">
        <v>220</v>
      </c>
      <c r="C85" s="1">
        <v>12.7188</v>
      </c>
      <c r="D85" s="1">
        <v>10.699199999999999</v>
      </c>
    </row>
    <row r="86" spans="2:4" x14ac:dyDescent="0.25">
      <c r="B86" s="5">
        <v>230</v>
      </c>
      <c r="C86" s="1">
        <v>12.5</v>
      </c>
      <c r="D86" s="1">
        <v>10.696400000000001</v>
      </c>
    </row>
    <row r="87" spans="2:4" x14ac:dyDescent="0.25">
      <c r="B87" s="5">
        <v>240</v>
      </c>
      <c r="C87" s="1">
        <v>13.0938</v>
      </c>
      <c r="D87" s="1">
        <v>10.6951</v>
      </c>
    </row>
    <row r="88" spans="2:4" x14ac:dyDescent="0.25">
      <c r="B88" s="5">
        <v>250</v>
      </c>
      <c r="C88" s="1">
        <v>12.875</v>
      </c>
      <c r="D88" s="1">
        <v>10.6937</v>
      </c>
    </row>
    <row r="89" spans="2:4" x14ac:dyDescent="0.25">
      <c r="B89" s="5">
        <v>260</v>
      </c>
      <c r="C89" s="1">
        <v>13.0625</v>
      </c>
      <c r="D89" s="1">
        <v>10.691800000000001</v>
      </c>
    </row>
    <row r="90" spans="2:4" x14ac:dyDescent="0.25">
      <c r="B90" s="5">
        <v>270</v>
      </c>
      <c r="C90" s="1">
        <v>13</v>
      </c>
      <c r="D90" s="1">
        <v>10.6897</v>
      </c>
    </row>
    <row r="91" spans="2:4" x14ac:dyDescent="0.25">
      <c r="B91" s="5">
        <v>280</v>
      </c>
      <c r="C91" s="1">
        <v>13</v>
      </c>
      <c r="D91" s="1">
        <v>10.6897</v>
      </c>
    </row>
    <row r="92" spans="2:4" x14ac:dyDescent="0.25">
      <c r="B92" s="5">
        <v>290</v>
      </c>
      <c r="C92" s="1">
        <v>12.8438</v>
      </c>
      <c r="D92" s="1">
        <v>10.6883</v>
      </c>
    </row>
    <row r="93" spans="2:4" x14ac:dyDescent="0.25">
      <c r="B93" s="5">
        <v>300</v>
      </c>
      <c r="C93" s="1">
        <v>12.9688</v>
      </c>
      <c r="D93" s="1">
        <v>10.6846</v>
      </c>
    </row>
    <row r="94" spans="2:4" x14ac:dyDescent="0.25">
      <c r="B94" s="5">
        <v>310</v>
      </c>
      <c r="C94" s="1">
        <v>12.6875</v>
      </c>
      <c r="D94" s="1">
        <v>10.6836</v>
      </c>
    </row>
    <row r="95" spans="2:4" x14ac:dyDescent="0.25">
      <c r="B95" s="5">
        <v>320</v>
      </c>
      <c r="C95" s="1">
        <v>13.25</v>
      </c>
      <c r="D95" s="1">
        <v>10.681800000000001</v>
      </c>
    </row>
    <row r="96" spans="2:4" x14ac:dyDescent="0.25">
      <c r="B96" s="5">
        <v>330</v>
      </c>
      <c r="C96" s="1">
        <v>12.8125</v>
      </c>
      <c r="D96" s="1">
        <v>10.677899999999999</v>
      </c>
    </row>
    <row r="97" spans="2:4" x14ac:dyDescent="0.25">
      <c r="B97" s="5">
        <v>340</v>
      </c>
      <c r="C97" s="1">
        <v>13.1875</v>
      </c>
      <c r="D97" s="1">
        <v>10.6738</v>
      </c>
    </row>
    <row r="98" spans="2:4" x14ac:dyDescent="0.25">
      <c r="B98" s="5">
        <v>350</v>
      </c>
      <c r="C98" s="1">
        <v>13</v>
      </c>
      <c r="D98" s="1">
        <v>10.6717</v>
      </c>
    </row>
    <row r="99" spans="2:4" x14ac:dyDescent="0.25">
      <c r="B99" s="5">
        <v>360</v>
      </c>
      <c r="C99" s="1">
        <v>12.8438</v>
      </c>
      <c r="D99" s="1">
        <v>10.670500000000001</v>
      </c>
    </row>
    <row r="100" spans="2:4" x14ac:dyDescent="0.25">
      <c r="B100" s="5">
        <v>370</v>
      </c>
      <c r="C100" s="1">
        <v>12.9063</v>
      </c>
      <c r="D100" s="1">
        <v>10.6684</v>
      </c>
    </row>
    <row r="101" spans="2:4" x14ac:dyDescent="0.25">
      <c r="B101" s="5">
        <v>380</v>
      </c>
      <c r="C101" s="1">
        <v>13.125</v>
      </c>
      <c r="D101" s="1">
        <v>10.666499999999999</v>
      </c>
    </row>
    <row r="102" spans="2:4" x14ac:dyDescent="0.25">
      <c r="B102" s="5">
        <v>390</v>
      </c>
      <c r="C102" s="1">
        <v>13.1875</v>
      </c>
      <c r="D102" s="1">
        <v>10.663600000000001</v>
      </c>
    </row>
    <row r="103" spans="2:4" x14ac:dyDescent="0.25">
      <c r="B103" s="5">
        <v>400</v>
      </c>
      <c r="C103" s="1">
        <v>13.5313</v>
      </c>
      <c r="D103" s="1">
        <v>10.6624</v>
      </c>
    </row>
    <row r="104" spans="2:4" x14ac:dyDescent="0.25">
      <c r="B104" s="5">
        <v>410</v>
      </c>
      <c r="C104" s="6"/>
      <c r="D104" s="6"/>
    </row>
    <row r="105" spans="2:4" x14ac:dyDescent="0.25">
      <c r="B105" s="5">
        <v>420</v>
      </c>
      <c r="C105" s="6"/>
      <c r="D105" s="6"/>
    </row>
    <row r="106" spans="2:4" x14ac:dyDescent="0.25">
      <c r="B106" s="5">
        <v>430</v>
      </c>
      <c r="C106" s="6"/>
      <c r="D106" s="6"/>
    </row>
    <row r="107" spans="2:4" x14ac:dyDescent="0.25">
      <c r="B107" s="5">
        <v>440</v>
      </c>
      <c r="C107" s="6"/>
      <c r="D107" s="6"/>
    </row>
    <row r="108" spans="2:4" x14ac:dyDescent="0.25">
      <c r="B108" s="5">
        <v>450</v>
      </c>
      <c r="C108" s="6"/>
      <c r="D108" s="6"/>
    </row>
    <row r="109" spans="2:4" x14ac:dyDescent="0.25">
      <c r="B109" s="5">
        <v>460</v>
      </c>
      <c r="C109" s="6"/>
      <c r="D109" s="6"/>
    </row>
    <row r="110" spans="2:4" x14ac:dyDescent="0.25">
      <c r="B110" s="5">
        <v>470</v>
      </c>
      <c r="C110" s="6"/>
      <c r="D110" s="6"/>
    </row>
    <row r="111" spans="2:4" x14ac:dyDescent="0.25">
      <c r="B111" s="5">
        <v>480</v>
      </c>
      <c r="C111" s="6"/>
      <c r="D111" s="6"/>
    </row>
    <row r="112" spans="2:4" x14ac:dyDescent="0.25">
      <c r="B112" s="5">
        <v>490</v>
      </c>
      <c r="C112" s="6"/>
      <c r="D112" s="6"/>
    </row>
    <row r="113" spans="1:4" x14ac:dyDescent="0.25">
      <c r="B113" s="5">
        <v>500</v>
      </c>
      <c r="C113" s="6"/>
      <c r="D113" s="6"/>
    </row>
    <row r="114" spans="1:4" x14ac:dyDescent="0.25">
      <c r="B114" s="5">
        <v>510</v>
      </c>
      <c r="C114" s="6"/>
      <c r="D114" s="6"/>
    </row>
    <row r="115" spans="1:4" x14ac:dyDescent="0.25">
      <c r="B115" s="5">
        <v>520</v>
      </c>
      <c r="C115" s="6"/>
      <c r="D115" s="6"/>
    </row>
    <row r="116" spans="1:4" x14ac:dyDescent="0.25">
      <c r="B116" s="5">
        <v>530</v>
      </c>
      <c r="C116" s="6"/>
      <c r="D116" s="6"/>
    </row>
    <row r="117" spans="1:4" x14ac:dyDescent="0.25">
      <c r="B117" s="5">
        <v>540</v>
      </c>
      <c r="C117" s="6"/>
      <c r="D117" s="6"/>
    </row>
    <row r="118" spans="1:4" x14ac:dyDescent="0.25">
      <c r="B118" s="5">
        <v>550</v>
      </c>
      <c r="C118" s="6"/>
      <c r="D118" s="6"/>
    </row>
    <row r="119" spans="1:4" x14ac:dyDescent="0.25">
      <c r="B119" s="5">
        <v>560</v>
      </c>
      <c r="C119" s="6"/>
      <c r="D119" s="6"/>
    </row>
    <row r="120" spans="1:4" x14ac:dyDescent="0.25">
      <c r="B120" s="5">
        <v>570</v>
      </c>
      <c r="C120" s="6"/>
      <c r="D120" s="6"/>
    </row>
    <row r="121" spans="1:4" x14ac:dyDescent="0.25">
      <c r="B121" s="5">
        <v>580</v>
      </c>
      <c r="C121" s="6"/>
      <c r="D121" s="6"/>
    </row>
    <row r="122" spans="1:4" x14ac:dyDescent="0.25">
      <c r="B122" s="5">
        <v>590</v>
      </c>
      <c r="C122" s="6"/>
      <c r="D122" s="6"/>
    </row>
    <row r="123" spans="1:4" x14ac:dyDescent="0.25">
      <c r="B123" s="5">
        <v>600</v>
      </c>
      <c r="C123" s="6"/>
      <c r="D123" s="6"/>
    </row>
    <row r="126" spans="1:4" x14ac:dyDescent="0.25">
      <c r="A126" s="2" t="s">
        <v>30</v>
      </c>
      <c r="B126" s="2" t="s">
        <v>26</v>
      </c>
      <c r="C126" s="2" t="s">
        <v>31</v>
      </c>
    </row>
    <row r="127" spans="1:4" x14ac:dyDescent="0.25">
      <c r="A127" s="2">
        <f>120/B127</f>
        <v>40</v>
      </c>
      <c r="B127" s="2">
        <v>3</v>
      </c>
      <c r="C127" s="1">
        <v>10.6797</v>
      </c>
    </row>
    <row r="128" spans="1:4" x14ac:dyDescent="0.25">
      <c r="A128" s="2">
        <f t="shared" ref="A127:A140" si="1">120/B128</f>
        <v>30</v>
      </c>
      <c r="B128" s="2">
        <v>4</v>
      </c>
      <c r="C128" s="1">
        <v>10.6106</v>
      </c>
    </row>
    <row r="129" spans="1:4" x14ac:dyDescent="0.25">
      <c r="A129" s="2">
        <f t="shared" si="1"/>
        <v>24</v>
      </c>
      <c r="B129" s="2">
        <v>5</v>
      </c>
      <c r="C129" s="1">
        <v>10.599500000000001</v>
      </c>
    </row>
    <row r="130" spans="1:4" x14ac:dyDescent="0.25">
      <c r="A130" s="2">
        <f t="shared" si="1"/>
        <v>20</v>
      </c>
      <c r="B130" s="2">
        <v>6</v>
      </c>
      <c r="C130" s="1">
        <v>10.552</v>
      </c>
    </row>
    <row r="131" spans="1:4" x14ac:dyDescent="0.25">
      <c r="A131" s="2">
        <f t="shared" si="1"/>
        <v>15</v>
      </c>
      <c r="B131" s="2">
        <v>8</v>
      </c>
      <c r="C131" s="1">
        <v>10.6229</v>
      </c>
    </row>
    <row r="132" spans="1:4" x14ac:dyDescent="0.25">
      <c r="A132" s="7">
        <f t="shared" si="1"/>
        <v>12</v>
      </c>
      <c r="B132" s="7">
        <v>10</v>
      </c>
      <c r="C132" s="8">
        <v>10.6547</v>
      </c>
    </row>
    <row r="133" spans="1:4" x14ac:dyDescent="0.25">
      <c r="A133" s="7">
        <f t="shared" si="1"/>
        <v>10</v>
      </c>
      <c r="B133" s="7">
        <v>12</v>
      </c>
      <c r="C133" s="8">
        <v>10.604900000000001</v>
      </c>
      <c r="D133" s="2"/>
    </row>
    <row r="134" spans="1:4" x14ac:dyDescent="0.25">
      <c r="A134" s="2">
        <f t="shared" si="1"/>
        <v>8</v>
      </c>
      <c r="B134" s="2">
        <v>15</v>
      </c>
      <c r="C134" s="1">
        <v>10.706799999999999</v>
      </c>
    </row>
    <row r="135" spans="1:4" x14ac:dyDescent="0.25">
      <c r="A135" s="2">
        <f t="shared" si="1"/>
        <v>6</v>
      </c>
      <c r="B135" s="2">
        <v>20</v>
      </c>
      <c r="C135" s="1">
        <v>10.6731</v>
      </c>
    </row>
    <row r="136" spans="1:4" x14ac:dyDescent="0.25">
      <c r="A136" s="2">
        <f t="shared" si="1"/>
        <v>5</v>
      </c>
      <c r="B136" s="2">
        <v>24</v>
      </c>
      <c r="C136" s="1">
        <v>10.720700000000001</v>
      </c>
    </row>
    <row r="137" spans="1:4" x14ac:dyDescent="0.25">
      <c r="A137" s="2">
        <f t="shared" si="1"/>
        <v>4</v>
      </c>
      <c r="B137" s="2">
        <v>30</v>
      </c>
      <c r="C137" s="1">
        <v>10.7133</v>
      </c>
    </row>
    <row r="138" spans="1:4" x14ac:dyDescent="0.25">
      <c r="A138" s="2">
        <f t="shared" si="1"/>
        <v>3</v>
      </c>
      <c r="B138" s="2">
        <v>40</v>
      </c>
      <c r="C138" s="1">
        <v>10.6974</v>
      </c>
    </row>
    <row r="139" spans="1:4" x14ac:dyDescent="0.25">
      <c r="A139" s="2">
        <f t="shared" si="1"/>
        <v>2</v>
      </c>
      <c r="B139" s="2">
        <v>60</v>
      </c>
      <c r="C139" s="1">
        <v>10.6996</v>
      </c>
    </row>
    <row r="140" spans="1:4" x14ac:dyDescent="0.25">
      <c r="A140" s="2">
        <f t="shared" si="1"/>
        <v>1</v>
      </c>
      <c r="B140" s="2">
        <v>120</v>
      </c>
      <c r="C140" s="1">
        <v>10.722799999999999</v>
      </c>
    </row>
    <row r="143" spans="1:4" x14ac:dyDescent="0.25">
      <c r="B143" s="2" t="s">
        <v>26</v>
      </c>
    </row>
    <row r="144" spans="1:4" x14ac:dyDescent="0.25">
      <c r="B144" s="2">
        <v>6</v>
      </c>
    </row>
    <row r="145" spans="2:3" x14ac:dyDescent="0.25">
      <c r="B145" s="2">
        <v>12</v>
      </c>
      <c r="C145" s="4"/>
    </row>
    <row r="146" spans="2:3" x14ac:dyDescent="0.25">
      <c r="B146" s="2">
        <v>24</v>
      </c>
    </row>
    <row r="147" spans="2:3" x14ac:dyDescent="0.25">
      <c r="B147" s="2">
        <v>30</v>
      </c>
    </row>
    <row r="148" spans="2:3" x14ac:dyDescent="0.25">
      <c r="B148" s="2">
        <v>36</v>
      </c>
    </row>
    <row r="149" spans="2:3" x14ac:dyDescent="0.25">
      <c r="B149" s="2">
        <v>42</v>
      </c>
    </row>
    <row r="150" spans="2:3" x14ac:dyDescent="0.25">
      <c r="B150" s="2">
        <v>48</v>
      </c>
    </row>
    <row r="151" spans="2:3" x14ac:dyDescent="0.25">
      <c r="B151" s="2">
        <v>54</v>
      </c>
    </row>
    <row r="152" spans="2:3" x14ac:dyDescent="0.25">
      <c r="B152" s="2">
        <v>60</v>
      </c>
    </row>
    <row r="153" spans="2:3" x14ac:dyDescent="0.25">
      <c r="B153" s="2"/>
    </row>
    <row r="154" spans="2:3" x14ac:dyDescent="0.25">
      <c r="B154" s="2"/>
    </row>
    <row r="155" spans="2:3" x14ac:dyDescent="0.25">
      <c r="B155" s="2"/>
    </row>
    <row r="157" spans="2:3" x14ac:dyDescent="0.25">
      <c r="B157" s="2"/>
      <c r="C157" s="4"/>
    </row>
    <row r="158" spans="2:3" x14ac:dyDescent="0.25">
      <c r="B158" s="2"/>
    </row>
    <row r="159" spans="2:3" x14ac:dyDescent="0.25">
      <c r="B159" s="2"/>
    </row>
    <row r="160" spans="2:3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koala</dc:creator>
  <cp:lastModifiedBy>Użytkownik systemu Windows</cp:lastModifiedBy>
  <dcterms:created xsi:type="dcterms:W3CDTF">2018-01-05T16:55:45Z</dcterms:created>
  <dcterms:modified xsi:type="dcterms:W3CDTF">2018-01-15T07:24:56Z</dcterms:modified>
</cp:coreProperties>
</file>