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7"/>
  <workbookPr defaultThemeVersion="202300"/>
  <mc:AlternateContent xmlns:mc="http://schemas.openxmlformats.org/markup-compatibility/2006">
    <mc:Choice Requires="x15">
      <x15ac:absPath xmlns:x15ac="http://schemas.microsoft.com/office/spreadsheetml/2010/11/ac" url="/Users/lukeasuming/Desktop/Coding stuff/Projects/Seasonal signals project/"/>
    </mc:Choice>
  </mc:AlternateContent>
  <xr:revisionPtr revIDLastSave="0" documentId="13_ncr:1_{D5B0A4EF-8F96-754B-B398-65C7D3878D8A}" xr6:coauthVersionLast="47" xr6:coauthVersionMax="47" xr10:uidLastSave="{00000000-0000-0000-0000-000000000000}"/>
  <bookViews>
    <workbookView xWindow="2480" yWindow="3700" windowWidth="27500" windowHeight="13420" xr2:uid="{F8311DCB-27A2-F54B-811C-6CB236DB69D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4" i="1" l="1"/>
  <c r="F3" i="1"/>
  <c r="F4" i="1"/>
  <c r="F5" i="1"/>
  <c r="F6" i="1"/>
  <c r="F7" i="1"/>
  <c r="F8" i="1"/>
  <c r="F9" i="1"/>
  <c r="F14" i="1" s="1"/>
  <c r="F10" i="1"/>
  <c r="F11" i="1"/>
  <c r="F12" i="1"/>
  <c r="F13" i="1"/>
  <c r="F2" i="1"/>
  <c r="E13" i="1"/>
  <c r="G22" i="1" s="1"/>
  <c r="E12" i="1"/>
  <c r="G21" i="1" s="1"/>
  <c r="E11" i="1"/>
  <c r="E10" i="1"/>
  <c r="E9" i="1"/>
  <c r="E8" i="1"/>
  <c r="E7" i="1"/>
  <c r="E6" i="1"/>
  <c r="E5" i="1"/>
  <c r="E4" i="1"/>
  <c r="G20" i="1" s="1"/>
  <c r="E3" i="1"/>
  <c r="F19" i="1" s="1"/>
  <c r="E2" i="1"/>
  <c r="F18" i="1" s="1"/>
  <c r="F20" i="1" l="1"/>
  <c r="F21" i="1"/>
  <c r="F22" i="1"/>
  <c r="G18" i="1"/>
  <c r="G19" i="1"/>
</calcChain>
</file>

<file path=xl/sharedStrings.xml><?xml version="1.0" encoding="utf-8"?>
<sst xmlns="http://schemas.openxmlformats.org/spreadsheetml/2006/main" count="29" uniqueCount="25">
  <si>
    <t>Month</t>
  </si>
  <si>
    <t>May</t>
  </si>
  <si>
    <t>January</t>
  </si>
  <si>
    <t>Feburary</t>
  </si>
  <si>
    <t>March</t>
  </si>
  <si>
    <t>April</t>
  </si>
  <si>
    <t>June</t>
  </si>
  <si>
    <t>July</t>
  </si>
  <si>
    <t>August</t>
  </si>
  <si>
    <t>September</t>
  </si>
  <si>
    <t>October</t>
  </si>
  <si>
    <t>November</t>
  </si>
  <si>
    <t>December</t>
  </si>
  <si>
    <t>Mean is 19929</t>
  </si>
  <si>
    <t>February</t>
  </si>
  <si>
    <t>Percentage above mean</t>
  </si>
  <si>
    <t>Months above mean:</t>
  </si>
  <si>
    <t>Total UK Tourist arrivals 2022-2024</t>
  </si>
  <si>
    <t>Mean UK Tourist arrivals 2022-2024</t>
  </si>
  <si>
    <t>Mean UK Tourist arrivals</t>
  </si>
  <si>
    <t xml:space="preserve">Mean UK Tourist arrivals </t>
  </si>
  <si>
    <t>Total UK Tourist arrivals</t>
  </si>
  <si>
    <t>2024 UK Tourist arrivals</t>
  </si>
  <si>
    <t xml:space="preserve">2023 UK Tourist arrivals </t>
  </si>
  <si>
    <t xml:space="preserve">2022 UK Tourist arrivals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</si>
</sst>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 x14ac:knownFonts="1">
    <font>
      <sz val="12"/>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UK Tourist arrivals</a:t>
            </a:r>
            <a:r>
              <a:rPr lang="en-GB" baseline="0"/>
              <a:t> each month in Barbados (2022-2024)</a:t>
            </a:r>
            <a:endParaRPr lang="en-GB"/>
          </a:p>
        </c:rich>
      </c:tx>
      <c:layout>
        <c:manualLayout>
          <c:xMode val="edge"/>
          <c:yMode val="edge"/>
          <c:x val="0.11869444444444446"/>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barChart>
        <c:barDir val="col"/>
        <c:grouping val="clustered"/>
        <c:varyColors val="0"/>
        <c:ser>
          <c:idx val="0"/>
          <c:order val="0"/>
          <c:tx>
            <c:strRef>
              <c:f>Sheet1!$B$1</c:f>
              <c:strCache>
                <c:ptCount val="1"/>
                <c:pt idx="0">
                  <c:v>2022 UK Tourist arrivals </c:v>
                </c:pt>
              </c:strCache>
            </c:strRef>
          </c:tx>
          <c:spPr>
            <a:solidFill>
              <a:schemeClr val="accent1"/>
            </a:solidFill>
            <a:ln>
              <a:noFill/>
            </a:ln>
            <a:effectLst/>
          </c:spPr>
          <c:invertIfNegative val="0"/>
          <c:cat>
            <c:strRef>
              <c:f>Sheet1!$A$2:$A$13</c:f>
              <c:strCache>
                <c:ptCount val="12"/>
                <c:pt idx="0">
                  <c:v>January</c:v>
                </c:pt>
                <c:pt idx="1">
                  <c:v>Feburary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Sheet1!$B$2:$B$13</c:f>
              <c:numCache>
                <c:formatCode>General</c:formatCode>
                <c:ptCount val="12"/>
                <c:pt idx="0">
                  <c:v>28974</c:v>
                </c:pt>
                <c:pt idx="1">
                  <c:v>31035</c:v>
                </c:pt>
                <c:pt idx="2">
                  <c:v>31437</c:v>
                </c:pt>
                <c:pt idx="3">
                  <c:v>17497</c:v>
                </c:pt>
                <c:pt idx="4">
                  <c:v>12247</c:v>
                </c:pt>
                <c:pt idx="5">
                  <c:v>10012</c:v>
                </c:pt>
                <c:pt idx="6">
                  <c:v>11581</c:v>
                </c:pt>
                <c:pt idx="7">
                  <c:v>10484</c:v>
                </c:pt>
                <c:pt idx="8">
                  <c:v>9720</c:v>
                </c:pt>
                <c:pt idx="9">
                  <c:v>12766</c:v>
                </c:pt>
                <c:pt idx="10">
                  <c:v>26023</c:v>
                </c:pt>
                <c:pt idx="11">
                  <c:v>32734</c:v>
                </c:pt>
              </c:numCache>
            </c:numRef>
          </c:val>
          <c:extLst>
            <c:ext xmlns:c16="http://schemas.microsoft.com/office/drawing/2014/chart" uri="{C3380CC4-5D6E-409C-BE32-E72D297353CC}">
              <c16:uniqueId val="{00000000-E182-FA42-ABD8-05C4B4D1F5B0}"/>
            </c:ext>
          </c:extLst>
        </c:ser>
        <c:ser>
          <c:idx val="1"/>
          <c:order val="1"/>
          <c:tx>
            <c:strRef>
              <c:f>Sheet1!$C$1</c:f>
              <c:strCache>
                <c:ptCount val="1"/>
                <c:pt idx="0">
                  <c:v>2023 UK Tourist arrivals </c:v>
                </c:pt>
              </c:strCache>
            </c:strRef>
          </c:tx>
          <c:spPr>
            <a:solidFill>
              <a:schemeClr val="accent2"/>
            </a:solidFill>
            <a:ln>
              <a:noFill/>
            </a:ln>
            <a:effectLst/>
          </c:spPr>
          <c:invertIfNegative val="0"/>
          <c:cat>
            <c:strRef>
              <c:f>Sheet1!$A$2:$A$13</c:f>
              <c:strCache>
                <c:ptCount val="12"/>
                <c:pt idx="0">
                  <c:v>January</c:v>
                </c:pt>
                <c:pt idx="1">
                  <c:v>Feburary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Sheet1!$C$2:$C$13</c:f>
              <c:numCache>
                <c:formatCode>General</c:formatCode>
                <c:ptCount val="12"/>
                <c:pt idx="0">
                  <c:v>33633</c:v>
                </c:pt>
                <c:pt idx="1">
                  <c:v>32799</c:v>
                </c:pt>
                <c:pt idx="2">
                  <c:v>31318</c:v>
                </c:pt>
                <c:pt idx="3">
                  <c:v>14622</c:v>
                </c:pt>
                <c:pt idx="4">
                  <c:v>15427</c:v>
                </c:pt>
                <c:pt idx="5">
                  <c:v>8922</c:v>
                </c:pt>
                <c:pt idx="6">
                  <c:v>11697</c:v>
                </c:pt>
                <c:pt idx="7">
                  <c:v>10975</c:v>
                </c:pt>
                <c:pt idx="8">
                  <c:v>8660</c:v>
                </c:pt>
                <c:pt idx="9">
                  <c:v>13256</c:v>
                </c:pt>
                <c:pt idx="10">
                  <c:v>30908</c:v>
                </c:pt>
                <c:pt idx="11">
                  <c:v>31640</c:v>
                </c:pt>
              </c:numCache>
            </c:numRef>
          </c:val>
          <c:extLst>
            <c:ext xmlns:c16="http://schemas.microsoft.com/office/drawing/2014/chart" uri="{C3380CC4-5D6E-409C-BE32-E72D297353CC}">
              <c16:uniqueId val="{00000001-E182-FA42-ABD8-05C4B4D1F5B0}"/>
            </c:ext>
          </c:extLst>
        </c:ser>
        <c:ser>
          <c:idx val="2"/>
          <c:order val="2"/>
          <c:tx>
            <c:strRef>
              <c:f>Sheet1!$D$1</c:f>
              <c:strCache>
                <c:ptCount val="1"/>
                <c:pt idx="0">
                  <c:v>2024 UK Tourist arrivals</c:v>
                </c:pt>
              </c:strCache>
            </c:strRef>
          </c:tx>
          <c:spPr>
            <a:solidFill>
              <a:schemeClr val="accent3"/>
            </a:solidFill>
            <a:ln>
              <a:noFill/>
            </a:ln>
            <a:effectLst/>
          </c:spPr>
          <c:invertIfNegative val="0"/>
          <c:cat>
            <c:strRef>
              <c:f>Sheet1!$A$2:$A$13</c:f>
              <c:strCache>
                <c:ptCount val="12"/>
                <c:pt idx="0">
                  <c:v>January</c:v>
                </c:pt>
                <c:pt idx="1">
                  <c:v>Feburary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Sheet1!$D$2:$D$13</c:f>
              <c:numCache>
                <c:formatCode>General</c:formatCode>
                <c:ptCount val="12"/>
                <c:pt idx="0">
                  <c:v>32677</c:v>
                </c:pt>
                <c:pt idx="1">
                  <c:v>32448</c:v>
                </c:pt>
                <c:pt idx="2">
                  <c:v>32443</c:v>
                </c:pt>
                <c:pt idx="3">
                  <c:v>15286</c:v>
                </c:pt>
                <c:pt idx="4">
                  <c:v>12885</c:v>
                </c:pt>
                <c:pt idx="5">
                  <c:v>10366</c:v>
                </c:pt>
                <c:pt idx="6">
                  <c:v>10463</c:v>
                </c:pt>
                <c:pt idx="7">
                  <c:v>9707</c:v>
                </c:pt>
                <c:pt idx="8">
                  <c:v>8714</c:v>
                </c:pt>
                <c:pt idx="9">
                  <c:v>14274</c:v>
                </c:pt>
                <c:pt idx="10">
                  <c:v>27659</c:v>
                </c:pt>
                <c:pt idx="11">
                  <c:v>32123</c:v>
                </c:pt>
              </c:numCache>
            </c:numRef>
          </c:val>
          <c:extLst>
            <c:ext xmlns:c16="http://schemas.microsoft.com/office/drawing/2014/chart" uri="{C3380CC4-5D6E-409C-BE32-E72D297353CC}">
              <c16:uniqueId val="{00000002-E182-FA42-ABD8-05C4B4D1F5B0}"/>
            </c:ext>
          </c:extLst>
        </c:ser>
        <c:dLbls>
          <c:showLegendKey val="0"/>
          <c:showVal val="0"/>
          <c:showCatName val="0"/>
          <c:showSerName val="0"/>
          <c:showPercent val="0"/>
          <c:showBubbleSize val="0"/>
        </c:dLbls>
        <c:gapWidth val="219"/>
        <c:overlap val="-27"/>
        <c:axId val="1513221808"/>
        <c:axId val="1421752912"/>
      </c:barChart>
      <c:lineChart>
        <c:grouping val="standard"/>
        <c:varyColors val="0"/>
        <c:ser>
          <c:idx val="3"/>
          <c:order val="3"/>
          <c:tx>
            <c:strRef>
              <c:f>Sheet1!$E$1</c:f>
              <c:strCache>
                <c:ptCount val="1"/>
                <c:pt idx="0">
                  <c:v>Mean UK Tourist arrivals </c:v>
                </c:pt>
              </c:strCache>
            </c:strRef>
          </c:tx>
          <c:spPr>
            <a:ln w="28575" cap="rnd">
              <a:solidFill>
                <a:schemeClr val="accent4"/>
              </a:solidFill>
              <a:round/>
            </a:ln>
            <a:effectLst/>
          </c:spPr>
          <c:marker>
            <c:symbol val="none"/>
          </c:marker>
          <c:cat>
            <c:strRef>
              <c:f>Sheet1!$A$2:$A$13</c:f>
              <c:strCache>
                <c:ptCount val="12"/>
                <c:pt idx="0">
                  <c:v>January</c:v>
                </c:pt>
                <c:pt idx="1">
                  <c:v>Feburary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Sheet1!$E$2:$E$13</c:f>
              <c:numCache>
                <c:formatCode>General</c:formatCode>
                <c:ptCount val="12"/>
                <c:pt idx="0">
                  <c:v>31762</c:v>
                </c:pt>
                <c:pt idx="1">
                  <c:v>32094</c:v>
                </c:pt>
                <c:pt idx="2">
                  <c:v>31733</c:v>
                </c:pt>
                <c:pt idx="3">
                  <c:v>15802</c:v>
                </c:pt>
                <c:pt idx="4">
                  <c:v>13520</c:v>
                </c:pt>
                <c:pt idx="5">
                  <c:v>9767</c:v>
                </c:pt>
                <c:pt idx="6">
                  <c:v>11247</c:v>
                </c:pt>
                <c:pt idx="7">
                  <c:v>10389</c:v>
                </c:pt>
                <c:pt idx="8">
                  <c:v>9032</c:v>
                </c:pt>
                <c:pt idx="9">
                  <c:v>13432</c:v>
                </c:pt>
                <c:pt idx="10">
                  <c:v>28197</c:v>
                </c:pt>
                <c:pt idx="11">
                  <c:v>32166</c:v>
                </c:pt>
              </c:numCache>
            </c:numRef>
          </c:val>
          <c:smooth val="0"/>
          <c:extLst>
            <c:ext xmlns:c16="http://schemas.microsoft.com/office/drawing/2014/chart" uri="{C3380CC4-5D6E-409C-BE32-E72D297353CC}">
              <c16:uniqueId val="{00000003-E182-FA42-ABD8-05C4B4D1F5B0}"/>
            </c:ext>
          </c:extLst>
        </c:ser>
        <c:dLbls>
          <c:showLegendKey val="0"/>
          <c:showVal val="0"/>
          <c:showCatName val="0"/>
          <c:showSerName val="0"/>
          <c:showPercent val="0"/>
          <c:showBubbleSize val="0"/>
        </c:dLbls>
        <c:marker val="1"/>
        <c:smooth val="0"/>
        <c:axId val="1513221808"/>
        <c:axId val="1421752912"/>
      </c:lineChart>
      <c:catAx>
        <c:axId val="1513221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752912"/>
        <c:crosses val="autoZero"/>
        <c:auto val="1"/>
        <c:lblAlgn val="ctr"/>
        <c:lblOffset val="100"/>
        <c:noMultiLvlLbl val="0"/>
      </c:catAx>
      <c:valAx>
        <c:axId val="1421752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221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23</xdr:row>
      <xdr:rowOff>9790</xdr:rowOff>
    </xdr:from>
    <xdr:to>
      <xdr:col>4</xdr:col>
      <xdr:colOff>27021</xdr:colOff>
      <xdr:row>45</xdr:row>
      <xdr:rowOff>0</xdr:rowOff>
    </xdr:to>
    <xdr:graphicFrame macro="">
      <xdr:nvGraphicFramePr>
        <xdr:cNvPr id="6" name="Chart 5">
          <a:extLst>
            <a:ext uri="{FF2B5EF4-FFF2-40B4-BE49-F238E27FC236}">
              <a16:creationId xmlns:a16="http://schemas.microsoft.com/office/drawing/2014/main" id="{E9DB7B50-C286-8BD0-2E95-583F696659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13510</xdr:colOff>
      <xdr:row>22</xdr:row>
      <xdr:rowOff>202658</xdr:rowOff>
    </xdr:from>
    <xdr:to>
      <xdr:col>8</xdr:col>
      <xdr:colOff>13511</xdr:colOff>
      <xdr:row>46</xdr:row>
      <xdr:rowOff>13510</xdr:rowOff>
    </xdr:to>
    <xdr:sp macro="" textlink="">
      <xdr:nvSpPr>
        <xdr:cNvPr id="7" name="TextBox 6">
          <a:extLst>
            <a:ext uri="{FF2B5EF4-FFF2-40B4-BE49-F238E27FC236}">
              <a16:creationId xmlns:a16="http://schemas.microsoft.com/office/drawing/2014/main" id="{AE39CD11-F637-EFEB-CD21-EA8ED87E85CC}"/>
            </a:ext>
          </a:extLst>
        </xdr:cNvPr>
        <xdr:cNvSpPr txBox="1"/>
      </xdr:nvSpPr>
      <xdr:spPr>
        <a:xfrm>
          <a:off x="7687553" y="4661169"/>
          <a:ext cx="9133192" cy="46746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Barbados is a country well known for being a good place to go for holiday. Tourism is a big part of Barbados' economy,</a:t>
          </a:r>
          <a:r>
            <a:rPr lang="en-GB" sz="1200" baseline="0"/>
            <a:t> direct contributions to GDP are just under 10% in 2022-2023 and total contributions (direct, indirect, and induced) are between 20-25% of GDP. </a:t>
          </a:r>
          <a:r>
            <a:rPr lang="en-GB" sz="1200"/>
            <a:t>Between</a:t>
          </a:r>
          <a:r>
            <a:rPr lang="en-GB" sz="1200" baseline="0"/>
            <a:t> 2022-2024 every year UK holidaymakers were 32-40% of tourists in the country with over 230,000 UK visitors each year meaning Barbados is quite reliant on UK tourists and hence there may exist a strong relationship between tourism and the BBD/GBP exchange rate.</a:t>
          </a:r>
          <a:endParaRPr lang="en-GB" sz="1200"/>
        </a:p>
        <a:p>
          <a:endParaRPr lang="en-GB" sz="1200"/>
        </a:p>
        <a:p>
          <a:r>
            <a:rPr lang="en-GB" sz="1200"/>
            <a:t>The months January,</a:t>
          </a:r>
          <a:r>
            <a:rPr lang="en-GB" sz="1200" baseline="0"/>
            <a:t> February, March, November, December</a:t>
          </a:r>
          <a:r>
            <a:rPr lang="en-GB" sz="1200"/>
            <a:t> are significantly above mean so by the data can be classified as holiday </a:t>
          </a:r>
          <a:r>
            <a:rPr lang="en-GB" sz="1200" baseline="0"/>
            <a:t>season</a:t>
          </a:r>
          <a:r>
            <a:rPr lang="en-GB" sz="1200"/>
            <a:t>. According to sources such as TUI and Kuoni, the best time to travel to Barbados is in the dry season, between December and April when the weather is best</a:t>
          </a:r>
          <a:r>
            <a:rPr lang="en-GB" sz="1200" baseline="0"/>
            <a:t> for holidaymakers from the UK with nice temperatures</a:t>
          </a:r>
          <a:r>
            <a:rPr lang="en-GB" sz="1200" b="0" i="0" u="none" strike="noStrike">
              <a:solidFill>
                <a:schemeClr val="dk1"/>
              </a:solidFill>
              <a:effectLst/>
              <a:latin typeface="+mn-lt"/>
              <a:ea typeface="+mn-ea"/>
              <a:cs typeface="+mn-cs"/>
            </a:rPr>
            <a:t> and low rainfall (highly likely they</a:t>
          </a:r>
          <a:r>
            <a:rPr lang="en-GB" sz="1200" b="0" i="0" u="none" strike="noStrike" baseline="0">
              <a:solidFill>
                <a:schemeClr val="dk1"/>
              </a:solidFill>
              <a:effectLst/>
              <a:latin typeface="+mn-lt"/>
              <a:ea typeface="+mn-ea"/>
              <a:cs typeface="+mn-cs"/>
            </a:rPr>
            <a:t> want to </a:t>
          </a:r>
          <a:r>
            <a:rPr lang="en-GB" sz="1200" b="0" i="0" u="none" strike="noStrike">
              <a:solidFill>
                <a:schemeClr val="dk1"/>
              </a:solidFill>
              <a:effectLst/>
              <a:latin typeface="+mn-lt"/>
              <a:ea typeface="+mn-ea"/>
              <a:cs typeface="+mn-cs"/>
            </a:rPr>
            <a:t>escape</a:t>
          </a:r>
          <a:r>
            <a:rPr lang="en-GB" sz="1200" b="0" i="0" u="none" strike="noStrike" baseline="0">
              <a:solidFill>
                <a:schemeClr val="dk1"/>
              </a:solidFill>
              <a:effectLst/>
              <a:latin typeface="+mn-lt"/>
              <a:ea typeface="+mn-ea"/>
              <a:cs typeface="+mn-cs"/>
            </a:rPr>
            <a:t> the sometimes terrible weather of the UK)</a:t>
          </a:r>
          <a:r>
            <a:rPr lang="en-GB" sz="1200" b="0" i="0" u="none" strike="noStrike">
              <a:solidFill>
                <a:schemeClr val="dk1"/>
              </a:solidFill>
              <a:effectLst/>
              <a:latin typeface="+mn-lt"/>
              <a:ea typeface="+mn-ea"/>
              <a:cs typeface="+mn-cs"/>
            </a:rPr>
            <a:t>. This allows holidaymakers</a:t>
          </a:r>
          <a:r>
            <a:rPr lang="en-GB" sz="1200" b="0" i="0" u="none" strike="noStrike" baseline="0">
              <a:solidFill>
                <a:schemeClr val="dk1"/>
              </a:solidFill>
              <a:effectLst/>
              <a:latin typeface="+mn-lt"/>
              <a:ea typeface="+mn-ea"/>
              <a:cs typeface="+mn-cs"/>
            </a:rPr>
            <a:t> to do nice activities such as hiking, visiting botanical gardens and snorkelling. This evidence of prime conditions in these certain months confirms what we have seen in the data that holiday season is November-March. </a:t>
          </a:r>
        </a:p>
        <a:p>
          <a:endParaRPr lang="en-GB" sz="1200" b="0" i="0" u="none" strike="noStrike" baseline="0">
            <a:solidFill>
              <a:schemeClr val="dk1"/>
            </a:solidFill>
            <a:effectLst/>
            <a:latin typeface="+mn-lt"/>
            <a:ea typeface="+mn-ea"/>
            <a:cs typeface="+mn-cs"/>
          </a:endParaRPr>
        </a:p>
        <a:p>
          <a:r>
            <a:rPr lang="en-GB" sz="1200" b="0" i="0" u="none" strike="noStrike" baseline="0">
              <a:solidFill>
                <a:schemeClr val="dk1"/>
              </a:solidFill>
              <a:effectLst/>
              <a:latin typeface="+mn-lt"/>
              <a:ea typeface="+mn-ea"/>
              <a:cs typeface="+mn-cs"/>
            </a:rPr>
            <a:t>What I expect to see is that BBD/GBP will rise in October/November when British Holiday seekers increase the supply of Pounds and demand Barbadian dollars when exchanging currencies for their holiday. The opposite situation should occur in March/April/May as holidaymakers leave Barbados. This presents a nice opportunity to develop a trading strategy in which we buy BBD with GBP before holiday season when BBD/GBP is low and sell BBD when BBD/GBP is high in order to make a profit. Now the problem is to determine whether BBD/GBP follows the theorised pattern outlined above  and when is the best time to make trade based on our thesis.</a:t>
          </a:r>
        </a:p>
        <a:p>
          <a:endParaRPr lang="en-GB" sz="1200" b="0" i="0" u="none" strike="noStrike" baseline="0">
            <a:solidFill>
              <a:schemeClr val="dk1"/>
            </a:solidFill>
            <a:effectLst/>
            <a:latin typeface="+mn-lt"/>
            <a:ea typeface="+mn-ea"/>
            <a:cs typeface="+mn-cs"/>
          </a:endParaRPr>
        </a:p>
        <a:p>
          <a:r>
            <a:rPr lang="en-GB" sz="1200" b="0" i="0" u="none" strike="noStrike" baseline="0">
              <a:solidFill>
                <a:schemeClr val="dk1"/>
              </a:solidFill>
              <a:effectLst/>
              <a:latin typeface="+mn-lt"/>
              <a:ea typeface="+mn-ea"/>
              <a:cs typeface="+mn-cs"/>
            </a:rPr>
            <a:t>Sources:</a:t>
          </a:r>
        </a:p>
        <a:p>
          <a:r>
            <a:rPr lang="en-GB" sz="1200" b="0" i="0" u="none" strike="noStrike" baseline="0">
              <a:solidFill>
                <a:schemeClr val="dk1"/>
              </a:solidFill>
              <a:effectLst/>
              <a:latin typeface="+mn-lt"/>
              <a:ea typeface="+mn-ea"/>
              <a:cs typeface="+mn-cs"/>
            </a:rPr>
            <a:t>https://assets-global.website-files.com/6329bc97af73223b575983ac/647efbba6163db987229846b_EIR2023-Barbados.pdf#:~:text=International%20tourist%20arrivals%20,0</a:t>
          </a:r>
        </a:p>
        <a:p>
          <a:r>
            <a:rPr lang="en-GB" sz="1200" b="0" i="0" u="none" strike="noStrike" baseline="0">
              <a:solidFill>
                <a:schemeClr val="dk1"/>
              </a:solidFill>
              <a:effectLst/>
              <a:latin typeface="+mn-lt"/>
              <a:ea typeface="+mn-ea"/>
              <a:cs typeface="+mn-cs"/>
            </a:rPr>
            <a:t>https://stats.gov.bb/subjects/social-demographic-statistics/visitor-arrivals-statistics/</a:t>
          </a:r>
        </a:p>
        <a:p>
          <a:r>
            <a:rPr lang="en-GB" sz="1200" b="0" i="0" u="none" strike="noStrike" baseline="0">
              <a:solidFill>
                <a:schemeClr val="dk1"/>
              </a:solidFill>
              <a:effectLst/>
              <a:latin typeface="+mn-lt"/>
              <a:ea typeface="+mn-ea"/>
              <a:cs typeface="+mn-cs"/>
            </a:rPr>
            <a:t>https://www.kuoni.co.uk/destinations/caribbean/barbados/best-time-to-visit/</a:t>
          </a:r>
        </a:p>
        <a:p>
          <a:r>
            <a:rPr lang="en-GB" sz="1200" b="0" i="0" u="none" strike="noStrike" baseline="0">
              <a:solidFill>
                <a:schemeClr val="dk1"/>
              </a:solidFill>
              <a:effectLst/>
              <a:latin typeface="+mn-lt"/>
              <a:ea typeface="+mn-ea"/>
              <a:cs typeface="+mn-cs"/>
            </a:rPr>
            <a:t>https://www.audleytravel.com/barbados/best-time-to-visit#dec</a:t>
          </a:r>
        </a:p>
        <a:p>
          <a:r>
            <a:rPr lang="en-GB" sz="1200" b="0" i="0" u="none" strike="noStrike" baseline="0">
              <a:solidFill>
                <a:schemeClr val="dk1"/>
              </a:solidFill>
              <a:effectLst/>
              <a:latin typeface="+mn-lt"/>
              <a:ea typeface="+mn-ea"/>
              <a:cs typeface="+mn-cs"/>
            </a:rPr>
            <a:t>https://www.tui.co.uk/holidays/weather/caribbean/barbados.html</a:t>
          </a:r>
        </a:p>
        <a:p>
          <a:endParaRPr lang="en-GB" sz="1200" b="0" i="0" u="none" strike="noStrike" baseline="0">
            <a:solidFill>
              <a:schemeClr val="dk1"/>
            </a:solidFill>
            <a:effectLst/>
            <a:latin typeface="+mn-lt"/>
            <a:ea typeface="+mn-ea"/>
            <a:cs typeface="+mn-cs"/>
          </a:endParaRPr>
        </a:p>
        <a:p>
          <a:endParaRPr lang="en-GB" sz="12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9AE58-CE1D-0147-A65B-D7462751FFEB}">
  <dimension ref="A1:H22"/>
  <sheetViews>
    <sheetView tabSelected="1" zoomScale="94" workbookViewId="0">
      <selection activeCell="I20" sqref="I20"/>
    </sheetView>
  </sheetViews>
  <sheetFormatPr baseColWidth="10" defaultRowHeight="16" x14ac:dyDescent="0.2"/>
  <cols>
    <col min="2" max="13" width="30" customWidth="1"/>
  </cols>
  <sheetData>
    <row r="1" spans="1:8" x14ac:dyDescent="0.2">
      <c r="A1" t="s">
        <v>0</v>
      </c>
      <c r="B1" t="s">
        <v>24</v>
      </c>
      <c r="C1" t="s">
        <v>23</v>
      </c>
      <c r="D1" t="s">
        <v>22</v>
      </c>
      <c r="E1" t="s">
        <v>20</v>
      </c>
      <c r="F1" t="s">
        <v>21</v>
      </c>
    </row>
    <row r="2" spans="1:8" x14ac:dyDescent="0.2">
      <c r="A2" t="s">
        <v>2</v>
      </c>
      <c r="B2">
        <v>28974</v>
      </c>
      <c r="C2">
        <v>33633</v>
      </c>
      <c r="D2">
        <v>32677</v>
      </c>
      <c r="E2">
        <f>ROUNDUP(AVERAGE(B2:D2),0)</f>
        <v>31762</v>
      </c>
      <c r="F2">
        <f>SUM(B2:D2)</f>
        <v>95284</v>
      </c>
    </row>
    <row r="3" spans="1:8" x14ac:dyDescent="0.2">
      <c r="A3" t="s">
        <v>3</v>
      </c>
      <c r="B3">
        <v>31035</v>
      </c>
      <c r="C3">
        <v>32799</v>
      </c>
      <c r="D3">
        <v>32448</v>
      </c>
      <c r="E3">
        <f t="shared" ref="E3:E13" si="0">ROUNDUP(AVERAGE(B3:D3),0)</f>
        <v>32094</v>
      </c>
      <c r="F3">
        <f t="shared" ref="F3:F13" si="1">SUM(B3:D3)</f>
        <v>96282</v>
      </c>
    </row>
    <row r="4" spans="1:8" x14ac:dyDescent="0.2">
      <c r="A4" t="s">
        <v>4</v>
      </c>
      <c r="B4">
        <v>31437</v>
      </c>
      <c r="C4">
        <v>31318</v>
      </c>
      <c r="D4">
        <v>32443</v>
      </c>
      <c r="E4">
        <f t="shared" si="0"/>
        <v>31733</v>
      </c>
      <c r="F4">
        <f t="shared" si="1"/>
        <v>95198</v>
      </c>
    </row>
    <row r="5" spans="1:8" x14ac:dyDescent="0.2">
      <c r="A5" t="s">
        <v>5</v>
      </c>
      <c r="B5">
        <v>17497</v>
      </c>
      <c r="C5">
        <v>14622</v>
      </c>
      <c r="D5">
        <v>15286</v>
      </c>
      <c r="E5">
        <f t="shared" si="0"/>
        <v>15802</v>
      </c>
      <c r="F5">
        <f t="shared" si="1"/>
        <v>47405</v>
      </c>
    </row>
    <row r="6" spans="1:8" x14ac:dyDescent="0.2">
      <c r="A6" t="s">
        <v>1</v>
      </c>
      <c r="B6">
        <v>12247</v>
      </c>
      <c r="C6">
        <v>15427</v>
      </c>
      <c r="D6">
        <v>12885</v>
      </c>
      <c r="E6">
        <f t="shared" si="0"/>
        <v>13520</v>
      </c>
      <c r="F6">
        <f t="shared" si="1"/>
        <v>40559</v>
      </c>
    </row>
    <row r="7" spans="1:8" x14ac:dyDescent="0.2">
      <c r="A7" t="s">
        <v>6</v>
      </c>
      <c r="B7">
        <v>10012</v>
      </c>
      <c r="C7">
        <v>8922</v>
      </c>
      <c r="D7">
        <v>10366</v>
      </c>
      <c r="E7">
        <f t="shared" si="0"/>
        <v>9767</v>
      </c>
      <c r="F7">
        <f t="shared" si="1"/>
        <v>29300</v>
      </c>
    </row>
    <row r="8" spans="1:8" x14ac:dyDescent="0.2">
      <c r="A8" t="s">
        <v>7</v>
      </c>
      <c r="B8">
        <v>11581</v>
      </c>
      <c r="C8">
        <v>11697</v>
      </c>
      <c r="D8">
        <v>10463</v>
      </c>
      <c r="E8">
        <f t="shared" si="0"/>
        <v>11247</v>
      </c>
      <c r="F8">
        <f t="shared" si="1"/>
        <v>33741</v>
      </c>
    </row>
    <row r="9" spans="1:8" x14ac:dyDescent="0.2">
      <c r="A9" t="s">
        <v>8</v>
      </c>
      <c r="B9">
        <v>10484</v>
      </c>
      <c r="C9">
        <v>10975</v>
      </c>
      <c r="D9">
        <v>9707</v>
      </c>
      <c r="E9">
        <f t="shared" si="0"/>
        <v>10389</v>
      </c>
      <c r="F9">
        <f t="shared" si="1"/>
        <v>31166</v>
      </c>
    </row>
    <row r="10" spans="1:8" x14ac:dyDescent="0.2">
      <c r="A10" t="s">
        <v>9</v>
      </c>
      <c r="B10">
        <v>9720</v>
      </c>
      <c r="C10">
        <v>8660</v>
      </c>
      <c r="D10">
        <v>8714</v>
      </c>
      <c r="E10">
        <f t="shared" si="0"/>
        <v>9032</v>
      </c>
      <c r="F10">
        <f t="shared" si="1"/>
        <v>27094</v>
      </c>
    </row>
    <row r="11" spans="1:8" x14ac:dyDescent="0.2">
      <c r="A11" t="s">
        <v>10</v>
      </c>
      <c r="B11">
        <v>12766</v>
      </c>
      <c r="C11">
        <v>13256</v>
      </c>
      <c r="D11">
        <v>14274</v>
      </c>
      <c r="E11">
        <f t="shared" si="0"/>
        <v>13432</v>
      </c>
      <c r="F11">
        <f t="shared" si="1"/>
        <v>40296</v>
      </c>
    </row>
    <row r="12" spans="1:8" x14ac:dyDescent="0.2">
      <c r="A12" t="s">
        <v>11</v>
      </c>
      <c r="B12">
        <v>26023</v>
      </c>
      <c r="C12">
        <v>30908</v>
      </c>
      <c r="D12">
        <v>27659</v>
      </c>
      <c r="E12">
        <f t="shared" si="0"/>
        <v>28197</v>
      </c>
      <c r="F12">
        <f t="shared" si="1"/>
        <v>84590</v>
      </c>
    </row>
    <row r="13" spans="1:8" x14ac:dyDescent="0.2">
      <c r="A13" t="s">
        <v>12</v>
      </c>
      <c r="B13">
        <v>32734</v>
      </c>
      <c r="C13">
        <v>31640</v>
      </c>
      <c r="D13">
        <v>32123</v>
      </c>
      <c r="E13">
        <f t="shared" si="0"/>
        <v>32166</v>
      </c>
      <c r="F13">
        <f t="shared" si="1"/>
        <v>96497</v>
      </c>
    </row>
    <row r="14" spans="1:8" x14ac:dyDescent="0.2">
      <c r="E14" t="s">
        <v>17</v>
      </c>
      <c r="F14">
        <f>SUM(F2:F13)</f>
        <v>717412</v>
      </c>
      <c r="G14" t="s">
        <v>18</v>
      </c>
      <c r="H14">
        <f>ROUNDUP(717412/36,0)</f>
        <v>19929</v>
      </c>
    </row>
    <row r="16" spans="1:8" x14ac:dyDescent="0.2">
      <c r="E16" t="s">
        <v>13</v>
      </c>
    </row>
    <row r="17" spans="5:7" x14ac:dyDescent="0.2">
      <c r="E17" t="s">
        <v>16</v>
      </c>
      <c r="F17" t="s">
        <v>19</v>
      </c>
      <c r="G17" t="s">
        <v>15</v>
      </c>
    </row>
    <row r="18" spans="5:7" x14ac:dyDescent="0.2">
      <c r="E18" t="s">
        <v>2</v>
      </c>
      <c r="F18">
        <f>E2</f>
        <v>31762</v>
      </c>
      <c r="G18" s="1">
        <f>((E2-H14)/H14) *100</f>
        <v>59.375784033318283</v>
      </c>
    </row>
    <row r="19" spans="5:7" x14ac:dyDescent="0.2">
      <c r="E19" t="s">
        <v>14</v>
      </c>
      <c r="F19">
        <f>E3</f>
        <v>32094</v>
      </c>
      <c r="G19" s="1">
        <f>((E3-H14)/H14) *100</f>
        <v>61.041698027999402</v>
      </c>
    </row>
    <row r="20" spans="5:7" x14ac:dyDescent="0.2">
      <c r="E20" t="s">
        <v>4</v>
      </c>
      <c r="F20">
        <f>E4</f>
        <v>31733</v>
      </c>
      <c r="G20" s="1">
        <f>((E4-H14)/H14) *100</f>
        <v>59.230267449445527</v>
      </c>
    </row>
    <row r="21" spans="5:7" x14ac:dyDescent="0.2">
      <c r="E21" t="s">
        <v>11</v>
      </c>
      <c r="F21">
        <f>E12</f>
        <v>28197</v>
      </c>
      <c r="G21" s="1">
        <f>((E12-H14)/H14) *100</f>
        <v>41.487279843444227</v>
      </c>
    </row>
    <row r="22" spans="5:7" x14ac:dyDescent="0.2">
      <c r="E22" t="s">
        <v>12</v>
      </c>
      <c r="F22">
        <f>E13</f>
        <v>32166</v>
      </c>
      <c r="G22" s="1">
        <f>((E13-H14)/H14) *100</f>
        <v>61.402980581062771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Joziie Asuming</dc:creator>
  <cp:lastModifiedBy>Joziie Asuming</cp:lastModifiedBy>
  <dcterms:created xsi:type="dcterms:W3CDTF">2025-08-03T21:32:21Z</dcterms:created>
  <dcterms:modified xsi:type="dcterms:W3CDTF">2025-08-29T22:53:56Z</dcterms:modified>
</cp:coreProperties>
</file>