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dong/Dropbox/Harvey_lab_research/TEEN_SLEEP/6mFU_paper/"/>
    </mc:Choice>
  </mc:AlternateContent>
  <xr:revisionPtr revIDLastSave="0" documentId="12_ncr:500000_{D8AFE386-941E-6D45-9366-6F94066208AB}" xr6:coauthVersionLast="31" xr6:coauthVersionMax="31" xr10:uidLastSave="{00000000-0000-0000-0000-000000000000}"/>
  <bookViews>
    <workbookView xWindow="760" yWindow="460" windowWidth="37640" windowHeight="23540" xr2:uid="{AC152DF8-A22E-4ACC-B4DE-57C7EDE95216}"/>
    <workbookView xWindow="760" yWindow="4700" windowWidth="37640" windowHeight="16880" xr2:uid="{726B838E-5119-4C4D-BC1D-11265D13343B}"/>
  </bookViews>
  <sheets>
    <sheet name="sleep" sheetId="1" r:id="rId1"/>
    <sheet name="Sheet1" sheetId="5" r:id="rId2"/>
    <sheet name="Sheet1 (2)" sheetId="6" r:id="rId3"/>
    <sheet name="youth_risk" sheetId="2" r:id="rId4"/>
    <sheet name="cbcl" sheetId="3" r:id="rId5"/>
    <sheet name="composites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2" i="6" l="1"/>
  <c r="AG12" i="6" s="1"/>
  <c r="AH12" i="6" s="1"/>
  <c r="Y12" i="6"/>
  <c r="Z12" i="6" s="1"/>
  <c r="AA12" i="6" s="1"/>
  <c r="S12" i="6"/>
  <c r="T12" i="6" s="1"/>
  <c r="R12" i="6"/>
  <c r="AF11" i="6"/>
  <c r="AG11" i="6" s="1"/>
  <c r="AH11" i="6" s="1"/>
  <c r="Y11" i="6"/>
  <c r="Z11" i="6" s="1"/>
  <c r="AA11" i="6" s="1"/>
  <c r="R11" i="6"/>
  <c r="S11" i="6" s="1"/>
  <c r="T11" i="6" s="1"/>
  <c r="AF10" i="6"/>
  <c r="AG10" i="6" s="1"/>
  <c r="AH10" i="6" s="1"/>
  <c r="Y10" i="6"/>
  <c r="Z10" i="6" s="1"/>
  <c r="AA10" i="6" s="1"/>
  <c r="R10" i="6"/>
  <c r="S10" i="6" s="1"/>
  <c r="T10" i="6" s="1"/>
  <c r="AF9" i="6"/>
  <c r="AG9" i="6" s="1"/>
  <c r="AH9" i="6" s="1"/>
  <c r="Z9" i="6"/>
  <c r="AA9" i="6" s="1"/>
  <c r="Y9" i="6"/>
  <c r="R9" i="6"/>
  <c r="S9" i="6" s="1"/>
  <c r="T9" i="6" s="1"/>
  <c r="AF8" i="6"/>
  <c r="AG8" i="6" s="1"/>
  <c r="AH8" i="6" s="1"/>
  <c r="Y8" i="6"/>
  <c r="Z8" i="6" s="1"/>
  <c r="AA8" i="6" s="1"/>
  <c r="R8" i="6"/>
  <c r="S8" i="6" s="1"/>
  <c r="T8" i="6" s="1"/>
  <c r="AF7" i="6"/>
  <c r="AG7" i="6" s="1"/>
  <c r="AH7" i="6" s="1"/>
  <c r="Y7" i="6"/>
  <c r="Z7" i="6" s="1"/>
  <c r="AA7" i="6" s="1"/>
  <c r="R7" i="6"/>
  <c r="S7" i="6" s="1"/>
  <c r="T7" i="6" s="1"/>
  <c r="AG6" i="6"/>
  <c r="AH6" i="6" s="1"/>
  <c r="AF6" i="6"/>
  <c r="Y6" i="6"/>
  <c r="Z6" i="6" s="1"/>
  <c r="AA6" i="6" s="1"/>
  <c r="R6" i="6"/>
  <c r="S6" i="6" s="1"/>
  <c r="T6" i="6" s="1"/>
  <c r="AF5" i="6"/>
  <c r="AG5" i="6" s="1"/>
  <c r="AH5" i="6" s="1"/>
  <c r="Y5" i="6"/>
  <c r="Z5" i="6" s="1"/>
  <c r="AA5" i="6" s="1"/>
  <c r="R5" i="6"/>
  <c r="S5" i="6" s="1"/>
  <c r="T5" i="6" s="1"/>
  <c r="AF4" i="6"/>
  <c r="AG4" i="6" s="1"/>
  <c r="AH4" i="6" s="1"/>
  <c r="Y4" i="6"/>
  <c r="Z4" i="6" s="1"/>
  <c r="AA4" i="6" s="1"/>
  <c r="S4" i="6"/>
  <c r="T4" i="6" s="1"/>
  <c r="R4" i="6"/>
  <c r="AF12" i="5"/>
  <c r="AG12" i="5" s="1"/>
  <c r="AH12" i="5" s="1"/>
  <c r="AF11" i="5"/>
  <c r="AG11" i="5" s="1"/>
  <c r="AH11" i="5" s="1"/>
  <c r="AG10" i="5"/>
  <c r="AH10" i="5" s="1"/>
  <c r="AF10" i="5"/>
  <c r="AF9" i="5"/>
  <c r="AG9" i="5" s="1"/>
  <c r="AH9" i="5" s="1"/>
  <c r="AF8" i="5"/>
  <c r="AG8" i="5" s="1"/>
  <c r="AH8" i="5" s="1"/>
  <c r="AH7" i="5"/>
  <c r="AG7" i="5"/>
  <c r="AF7" i="5"/>
  <c r="AF6" i="5"/>
  <c r="AG6" i="5" s="1"/>
  <c r="AH6" i="5" s="1"/>
  <c r="AF5" i="5"/>
  <c r="AG5" i="5" s="1"/>
  <c r="AH5" i="5" s="1"/>
  <c r="AF4" i="5"/>
  <c r="AG4" i="5" s="1"/>
  <c r="AH4" i="5" s="1"/>
  <c r="Y5" i="5"/>
  <c r="Z5" i="5"/>
  <c r="AA5" i="5"/>
  <c r="Y6" i="5"/>
  <c r="Z6" i="5"/>
  <c r="AA6" i="5"/>
  <c r="Y7" i="5"/>
  <c r="Z7" i="5"/>
  <c r="AA7" i="5" s="1"/>
  <c r="Y8" i="5"/>
  <c r="Z8" i="5"/>
  <c r="AA8" i="5"/>
  <c r="Y9" i="5"/>
  <c r="Z9" i="5"/>
  <c r="AA9" i="5"/>
  <c r="Y10" i="5"/>
  <c r="Z10" i="5" s="1"/>
  <c r="AA10" i="5" s="1"/>
  <c r="Y11" i="5"/>
  <c r="Z11" i="5"/>
  <c r="AA11" i="5"/>
  <c r="Y12" i="5"/>
  <c r="Z12" i="5" s="1"/>
  <c r="AA12" i="5" s="1"/>
  <c r="Y4" i="5"/>
  <c r="Z4" i="5" s="1"/>
  <c r="AA4" i="5" s="1"/>
  <c r="R5" i="5"/>
  <c r="S5" i="5"/>
  <c r="T5" i="5"/>
  <c r="R6" i="5"/>
  <c r="S6" i="5"/>
  <c r="T6" i="5"/>
  <c r="R7" i="5"/>
  <c r="S7" i="5"/>
  <c r="T7" i="5" s="1"/>
  <c r="R8" i="5"/>
  <c r="S8" i="5"/>
  <c r="T8" i="5"/>
  <c r="R9" i="5"/>
  <c r="S9" i="5"/>
  <c r="T9" i="5"/>
  <c r="R10" i="5"/>
  <c r="S10" i="5" s="1"/>
  <c r="T10" i="5" s="1"/>
  <c r="R11" i="5"/>
  <c r="S11" i="5"/>
  <c r="T11" i="5"/>
  <c r="R12" i="5"/>
  <c r="S12" i="5"/>
  <c r="T12" i="5"/>
  <c r="T4" i="5"/>
  <c r="S4" i="5"/>
  <c r="R4" i="5"/>
</calcChain>
</file>

<file path=xl/sharedStrings.xml><?xml version="1.0" encoding="utf-8"?>
<sst xmlns="http://schemas.openxmlformats.org/spreadsheetml/2006/main" count="871" uniqueCount="86">
  <si>
    <t>WD_TSTavg_</t>
  </si>
  <si>
    <t>Coef.</t>
  </si>
  <si>
    <t>Std. Err.</t>
  </si>
  <si>
    <t>z</t>
  </si>
  <si>
    <t>P&gt;z</t>
  </si>
  <si>
    <t>[95% Conf.</t>
  </si>
  <si>
    <t>Interval]</t>
  </si>
  <si>
    <t>1.Tx</t>
  </si>
  <si>
    <t>timepoint</t>
  </si>
  <si>
    <t>Tx#timepoint</t>
  </si>
  <si>
    <t>1 1</t>
  </si>
  <si>
    <t>1 2</t>
  </si>
  <si>
    <t>1 3</t>
  </si>
  <si>
    <t>age_yr_0</t>
  </si>
  <si>
    <t>sex_0</t>
  </si>
  <si>
    <t>text_messaging</t>
  </si>
  <si>
    <t>_cons</t>
  </si>
  <si>
    <t>WD_Bedtimeavg_</t>
  </si>
  <si>
    <t>TST_Avgdif_</t>
  </si>
  <si>
    <t>Bedtime_Avgdif_</t>
  </si>
  <si>
    <t>WakeTime_Avgdif_</t>
  </si>
  <si>
    <t>SLEEPINESS_</t>
  </si>
  <si>
    <t>PSQITOT_</t>
  </si>
  <si>
    <t>CBCL_SLEEP_</t>
  </si>
  <si>
    <t>CMEP_</t>
  </si>
  <si>
    <t>CDRS_BEST_</t>
  </si>
  <si>
    <t>MASC_</t>
  </si>
  <si>
    <t>ACS_</t>
  </si>
  <si>
    <t>YSAS_COG_</t>
  </si>
  <si>
    <t>SSS_</t>
  </si>
  <si>
    <t>SU_SUM_</t>
  </si>
  <si>
    <t>YSAS_FRIEND_</t>
  </si>
  <si>
    <t>YSAS_FAMILY_</t>
  </si>
  <si>
    <t>YSAS_DATE_</t>
  </si>
  <si>
    <t>totalyearactivitymet_</t>
  </si>
  <si>
    <t>PHQ_</t>
  </si>
  <si>
    <t>CBCL_anxious_</t>
  </si>
  <si>
    <t>CBCL_withdrawn_</t>
  </si>
  <si>
    <t>CBCL_thought_</t>
  </si>
  <si>
    <t>CBCL_attention_</t>
  </si>
  <si>
    <t>CBCL_rulebreak_</t>
  </si>
  <si>
    <t>CBCL_aggressive_</t>
  </si>
  <si>
    <t>CBCL_social_</t>
  </si>
  <si>
    <t>CBCL_somatic_</t>
  </si>
  <si>
    <t>EMOTIONAL_COMPOSITE_3</t>
  </si>
  <si>
    <t>COGNITIVE_COMPOSITE_3</t>
  </si>
  <si>
    <t>BEHAVIORAL_COMPOSITE_3</t>
  </si>
  <si>
    <t>SOCIAL_COMPOSITE_3</t>
  </si>
  <si>
    <t>PHYSICAL_COMPOSITE_3</t>
  </si>
  <si>
    <t>CBCL_EMOTIONAL_COMPOSITE_3</t>
  </si>
  <si>
    <t>CBCL_COGNITIVE_COMPOSITE_3</t>
  </si>
  <si>
    <t>CBCL_BEHAVIORAL_COMPOSITE_3</t>
  </si>
  <si>
    <t>CBCL_SOCIAL_COMPOSITE_3</t>
  </si>
  <si>
    <t>CBCL_PHYSICAL_COMPOSITE_3</t>
  </si>
  <si>
    <t>Contrast</t>
  </si>
  <si>
    <t>Tx@timepoint</t>
  </si>
  <si>
    <t>(1 vs 0) 0</t>
  </si>
  <si>
    <t>(1 vs 0) 1</t>
  </si>
  <si>
    <t>(1 vs 0) 2</t>
  </si>
  <si>
    <t>(1 vs 0) 3</t>
  </si>
  <si>
    <t>Fixed-effect estimates</t>
  </si>
  <si>
    <t>tx effect at each time point</t>
  </si>
  <si>
    <t>6mo vs. post</t>
  </si>
  <si>
    <t xml:space="preserve">tx effect on change </t>
  </si>
  <si>
    <t>12mo vs. 6mo</t>
  </si>
  <si>
    <t>(TranSC vs PE) Pre</t>
  </si>
  <si>
    <t>(TranSC vs PE) Post</t>
  </si>
  <si>
    <t>(TranSC vs PE) 6mFU</t>
  </si>
  <si>
    <t>(TranSC vs PE) 12mFU</t>
  </si>
  <si>
    <t>12mo vs. post</t>
  </si>
  <si>
    <t xml:space="preserve"> </t>
  </si>
  <si>
    <t>Difference between condition at 12mFU</t>
  </si>
  <si>
    <t xml:space="preserve">  SD-TST weeknights*</t>
  </si>
  <si>
    <t xml:space="preserve">  SD-BT weeknights*</t>
  </si>
  <si>
    <t xml:space="preserve">  SD-TST weeknight-weekend discrepancy</t>
  </si>
  <si>
    <t xml:space="preserve">  SD-BT weeknight-weekend discrepancy</t>
  </si>
  <si>
    <t xml:space="preserve">  SD-WUP weeknight-weekend discrepancy</t>
  </si>
  <si>
    <t xml:space="preserve">  Sleepiness</t>
  </si>
  <si>
    <t xml:space="preserve">  PSQI</t>
  </si>
  <si>
    <t xml:space="preserve">  CBCL Sleep Composite</t>
  </si>
  <si>
    <t xml:space="preserve">  CMEP*</t>
  </si>
  <si>
    <t>Additional change of TranS-C over PE from 6m to 12mFU (12m vs. 6mFU)</t>
  </si>
  <si>
    <t>Additional change of TranS-C over PE from post to 12mFU (12mFU vs. Post)</t>
  </si>
  <si>
    <t xml:space="preserve">Additional change of TranS-C over PE from baseline through 12mFU </t>
  </si>
  <si>
    <t>Change from baseline through 12mFU for PE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</si>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</sst>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left" vertical="center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/>
    <xf numFmtId="0" fontId="1" fillId="0" borderId="0" xfId="0" applyFont="1"/>
    <xf numFmtId="2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Border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21</xdr:row>
      <xdr:rowOff>9525</xdr:rowOff>
    </xdr:from>
    <xdr:to>
      <xdr:col>21</xdr:col>
      <xdr:colOff>9525</xdr:colOff>
      <xdr:row>37</xdr:row>
      <xdr:rowOff>79970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792E53-B0B4-40F0-9EF9-FEB211EB9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0800" y="4010025"/>
          <a:ext cx="4276725" cy="311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9525</xdr:colOff>
      <xdr:row>2</xdr:row>
      <xdr:rowOff>9526</xdr:rowOff>
    </xdr:from>
    <xdr:to>
      <xdr:col>21</xdr:col>
      <xdr:colOff>26942</xdr:colOff>
      <xdr:row>18</xdr:row>
      <xdr:rowOff>85726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041C66-A122-4A5C-AB6C-4003290B1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0325" y="390526"/>
          <a:ext cx="4284617" cy="312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39</xdr:row>
      <xdr:rowOff>1</xdr:rowOff>
    </xdr:from>
    <xdr:to>
      <xdr:col>21</xdr:col>
      <xdr:colOff>0</xdr:colOff>
      <xdr:row>55</xdr:row>
      <xdr:rowOff>63501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AA9718C-2054-4B6A-A5AC-22B3ED472B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0800" y="7429501"/>
          <a:ext cx="4267200" cy="311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58</xdr:row>
      <xdr:rowOff>1</xdr:rowOff>
    </xdr:from>
    <xdr:to>
      <xdr:col>21</xdr:col>
      <xdr:colOff>0</xdr:colOff>
      <xdr:row>74</xdr:row>
      <xdr:rowOff>63501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86361BC-BAF7-4B58-9D98-ECE57D446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15600" y="11049001"/>
          <a:ext cx="4267200" cy="311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76</xdr:row>
      <xdr:rowOff>180976</xdr:rowOff>
    </xdr:from>
    <xdr:to>
      <xdr:col>21</xdr:col>
      <xdr:colOff>0</xdr:colOff>
      <xdr:row>93</xdr:row>
      <xdr:rowOff>53976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DFBFC50-D92B-4A1F-AC2E-A0FA95B49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15600" y="14658976"/>
          <a:ext cx="4267200" cy="311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95</xdr:row>
      <xdr:rowOff>1</xdr:rowOff>
    </xdr:from>
    <xdr:to>
      <xdr:col>21</xdr:col>
      <xdr:colOff>0</xdr:colOff>
      <xdr:row>111</xdr:row>
      <xdr:rowOff>63501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38BEEAE-200A-4FEF-A6E5-7FE230DC6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15600" y="18097501"/>
          <a:ext cx="4267200" cy="311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118</xdr:row>
      <xdr:rowOff>0</xdr:rowOff>
    </xdr:from>
    <xdr:to>
      <xdr:col>20</xdr:col>
      <xdr:colOff>600075</xdr:colOff>
      <xdr:row>134</xdr:row>
      <xdr:rowOff>56555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BA8199F-5541-446D-8C3B-BBF797F80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15600" y="21907500"/>
          <a:ext cx="4257675" cy="31045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137</xdr:row>
      <xdr:rowOff>1</xdr:rowOff>
    </xdr:from>
    <xdr:to>
      <xdr:col>21</xdr:col>
      <xdr:colOff>17417</xdr:colOff>
      <xdr:row>153</xdr:row>
      <xdr:rowOff>76201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35F1AEC-E76E-41C6-823D-C11BA9812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25527001"/>
          <a:ext cx="4284617" cy="312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156</xdr:row>
      <xdr:rowOff>1</xdr:rowOff>
    </xdr:from>
    <xdr:to>
      <xdr:col>20</xdr:col>
      <xdr:colOff>600891</xdr:colOff>
      <xdr:row>172</xdr:row>
      <xdr:rowOff>57151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E28117-5FD7-4785-8831-15BC6D52C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29146501"/>
          <a:ext cx="4258491" cy="3105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103BE-6BEA-41BE-A181-F4321426FB5E}">
  <sheetPr>
    <pageSetUpPr fitToPage="1"/>
  </sheetPr>
  <dimension ref="A1:R174"/>
  <sheetViews>
    <sheetView tabSelected="1" zoomScale="14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85" sqref="E85"/>
    </sheetView>
    <sheetView tabSelected="1" topLeftCell="A139" workbookViewId="1">
      <selection activeCell="W151" sqref="W151"/>
    </sheetView>
  </sheetViews>
  <sheetFormatPr baseColWidth="10" defaultColWidth="8.83203125" defaultRowHeight="15" x14ac:dyDescent="0.2"/>
  <cols>
    <col min="1" max="1" width="21.5" bestFit="1" customWidth="1"/>
    <col min="2" max="7" width="9.1640625" style="1"/>
    <col min="8" max="8" width="4" customWidth="1"/>
    <col min="9" max="9" width="25.33203125" bestFit="1" customWidth="1"/>
    <col min="10" max="11" width="9.1640625" style="1"/>
    <col min="12" max="12" width="10.5" style="1" bestFit="1" customWidth="1"/>
    <col min="13" max="13" width="9.1640625" style="1"/>
    <col min="14" max="14" width="4.5" customWidth="1"/>
    <col min="15" max="18" width="9.1640625" style="1"/>
  </cols>
  <sheetData>
    <row r="1" spans="1:15" x14ac:dyDescent="0.2">
      <c r="A1" s="3" t="s">
        <v>60</v>
      </c>
      <c r="O1" s="2"/>
    </row>
    <row r="2" spans="1:15" x14ac:dyDescent="0.2">
      <c r="A2" s="5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4" t="s">
        <v>61</v>
      </c>
      <c r="J2" s="1" t="s">
        <v>54</v>
      </c>
      <c r="K2" s="1" t="s">
        <v>2</v>
      </c>
      <c r="L2" s="1" t="s">
        <v>5</v>
      </c>
      <c r="M2" s="1" t="s">
        <v>6</v>
      </c>
    </row>
    <row r="4" spans="1:15" x14ac:dyDescent="0.2">
      <c r="A4" t="s">
        <v>7</v>
      </c>
      <c r="B4" s="1">
        <v>8.6767710000000005</v>
      </c>
      <c r="C4" s="1">
        <v>10.94237</v>
      </c>
      <c r="D4" s="1">
        <v>0.79</v>
      </c>
      <c r="E4" s="1">
        <v>0.42799999999999999</v>
      </c>
      <c r="F4" s="1">
        <v>-12.76989</v>
      </c>
      <c r="G4" s="1">
        <v>30.123429999999999</v>
      </c>
      <c r="I4" t="s">
        <v>0</v>
      </c>
    </row>
    <row r="5" spans="1:15" x14ac:dyDescent="0.2">
      <c r="I5" t="s">
        <v>55</v>
      </c>
    </row>
    <row r="6" spans="1:15" x14ac:dyDescent="0.2">
      <c r="A6" t="s">
        <v>8</v>
      </c>
      <c r="I6" t="s">
        <v>56</v>
      </c>
      <c r="J6" s="1">
        <v>8.6767710000000005</v>
      </c>
      <c r="K6" s="1">
        <v>10.94237</v>
      </c>
      <c r="L6" s="1">
        <v>-12.76989</v>
      </c>
      <c r="M6" s="1">
        <v>30.123429999999999</v>
      </c>
    </row>
    <row r="7" spans="1:15" x14ac:dyDescent="0.2">
      <c r="A7">
        <v>1</v>
      </c>
      <c r="B7" s="1">
        <v>11.61896</v>
      </c>
      <c r="C7" s="1">
        <v>9.0706469999999992</v>
      </c>
      <c r="D7" s="1">
        <v>1.28</v>
      </c>
      <c r="E7" s="1">
        <v>0.2</v>
      </c>
      <c r="F7" s="1">
        <v>-6.1591829999999996</v>
      </c>
      <c r="G7" s="1">
        <v>29.397099999999998</v>
      </c>
      <c r="I7" t="s">
        <v>57</v>
      </c>
      <c r="J7" s="1">
        <v>21.367660000000001</v>
      </c>
      <c r="K7" s="1">
        <v>11.11308</v>
      </c>
      <c r="L7" s="1">
        <v>-0.41357820000000001</v>
      </c>
      <c r="M7" s="1">
        <v>43.148910000000001</v>
      </c>
    </row>
    <row r="8" spans="1:15" x14ac:dyDescent="0.2">
      <c r="A8">
        <v>2</v>
      </c>
      <c r="B8" s="1">
        <v>-21.209700000000002</v>
      </c>
      <c r="C8" s="1">
        <v>9.0737509999999997</v>
      </c>
      <c r="D8" s="1">
        <v>-2.34</v>
      </c>
      <c r="E8" s="1">
        <v>1.9E-2</v>
      </c>
      <c r="F8" s="1">
        <v>-38.993920000000003</v>
      </c>
      <c r="G8" s="1">
        <v>-3.4254720000000001</v>
      </c>
      <c r="I8" t="s">
        <v>58</v>
      </c>
      <c r="J8" s="1">
        <v>4.0054970000000001</v>
      </c>
      <c r="K8" s="1">
        <v>11.0646</v>
      </c>
      <c r="L8" s="1">
        <v>-17.680720000000001</v>
      </c>
      <c r="M8" s="1">
        <v>25.69171</v>
      </c>
    </row>
    <row r="9" spans="1:15" x14ac:dyDescent="0.2">
      <c r="A9">
        <v>3</v>
      </c>
      <c r="B9" s="1">
        <v>-16.089670000000002</v>
      </c>
      <c r="C9" s="1">
        <v>8.9825180000000007</v>
      </c>
      <c r="D9" s="1">
        <v>-1.79</v>
      </c>
      <c r="E9" s="1">
        <v>7.2999999999999995E-2</v>
      </c>
      <c r="F9" s="1">
        <v>-33.69509</v>
      </c>
      <c r="G9" s="1">
        <v>1.515738</v>
      </c>
      <c r="I9" t="s">
        <v>59</v>
      </c>
      <c r="J9" s="7">
        <v>22.098579999999998</v>
      </c>
      <c r="K9" s="7">
        <v>11.076750000000001</v>
      </c>
      <c r="L9" s="7">
        <v>0.38853660000000001</v>
      </c>
      <c r="M9" s="7">
        <v>43.808619999999998</v>
      </c>
    </row>
    <row r="11" spans="1:15" x14ac:dyDescent="0.2">
      <c r="A11" t="s">
        <v>9</v>
      </c>
      <c r="I11" s="3" t="s">
        <v>63</v>
      </c>
    </row>
    <row r="12" spans="1:15" x14ac:dyDescent="0.2">
      <c r="A12" t="s">
        <v>10</v>
      </c>
      <c r="B12" s="1">
        <v>12.69089</v>
      </c>
      <c r="C12" s="1">
        <v>12.36856</v>
      </c>
      <c r="D12" s="1">
        <v>1.03</v>
      </c>
      <c r="E12" s="1">
        <v>0.30499999999999999</v>
      </c>
      <c r="F12" s="1">
        <v>-11.551030000000001</v>
      </c>
      <c r="G12" s="1">
        <v>36.93282</v>
      </c>
      <c r="I12" s="2" t="s">
        <v>62</v>
      </c>
      <c r="J12" s="1">
        <v>-17.362169999999999</v>
      </c>
      <c r="K12" s="1">
        <v>12.42201</v>
      </c>
      <c r="L12" s="1">
        <v>-41.708860000000001</v>
      </c>
      <c r="M12" s="1">
        <v>6.9845240000000004</v>
      </c>
    </row>
    <row r="13" spans="1:15" x14ac:dyDescent="0.2">
      <c r="A13" t="s">
        <v>11</v>
      </c>
      <c r="B13" s="1">
        <v>-4.6712749999999996</v>
      </c>
      <c r="C13" s="1">
        <v>12.322900000000001</v>
      </c>
      <c r="D13" s="1">
        <v>-0.38</v>
      </c>
      <c r="E13" s="1">
        <v>0.70499999999999996</v>
      </c>
      <c r="F13" s="1">
        <v>-28.823709999999998</v>
      </c>
      <c r="G13" s="1">
        <v>19.481159999999999</v>
      </c>
      <c r="I13" t="s">
        <v>69</v>
      </c>
      <c r="J13" s="1">
        <v>0.73091390000000001</v>
      </c>
      <c r="K13" s="1">
        <v>12.45965</v>
      </c>
      <c r="L13" s="1">
        <v>-23.68956</v>
      </c>
      <c r="M13" s="1">
        <v>25.15138</v>
      </c>
    </row>
    <row r="14" spans="1:15" x14ac:dyDescent="0.2">
      <c r="A14" t="s">
        <v>12</v>
      </c>
      <c r="B14" s="1">
        <v>13.421810000000001</v>
      </c>
      <c r="C14" s="1">
        <v>12.33202</v>
      </c>
      <c r="D14" s="1">
        <v>1.0900000000000001</v>
      </c>
      <c r="E14" s="1">
        <v>0.27600000000000002</v>
      </c>
      <c r="F14" s="1">
        <v>-10.7485</v>
      </c>
      <c r="G14" s="1">
        <v>37.592120000000001</v>
      </c>
      <c r="I14" t="s">
        <v>64</v>
      </c>
      <c r="J14" s="1">
        <v>18.09308</v>
      </c>
      <c r="K14" s="1">
        <v>12.3727</v>
      </c>
      <c r="L14" s="1">
        <v>-6.1569729999999998</v>
      </c>
      <c r="M14" s="1">
        <v>42.343130000000002</v>
      </c>
    </row>
    <row r="16" spans="1:15" x14ac:dyDescent="0.2">
      <c r="A16" t="s">
        <v>13</v>
      </c>
      <c r="B16" s="1">
        <v>-9.1225799999999992</v>
      </c>
      <c r="C16" s="1">
        <v>2.2977940000000001</v>
      </c>
      <c r="D16" s="1">
        <v>-3.97</v>
      </c>
      <c r="E16" s="1">
        <v>0</v>
      </c>
      <c r="F16" s="1">
        <v>-13.62617</v>
      </c>
      <c r="G16" s="1">
        <v>-4.6189859999999996</v>
      </c>
    </row>
    <row r="17" spans="1:13" x14ac:dyDescent="0.2">
      <c r="A17" t="s">
        <v>14</v>
      </c>
      <c r="B17" s="1">
        <v>-9.9656839999999995</v>
      </c>
      <c r="C17" s="1">
        <v>8.0856429999999992</v>
      </c>
      <c r="D17" s="1">
        <v>-1.23</v>
      </c>
      <c r="E17" s="1">
        <v>0.218</v>
      </c>
      <c r="F17" s="1">
        <v>-25.81325</v>
      </c>
      <c r="G17" s="1">
        <v>5.8818859999999997</v>
      </c>
    </row>
    <row r="18" spans="1:13" x14ac:dyDescent="0.2">
      <c r="A18" s="6" t="s">
        <v>15</v>
      </c>
      <c r="B18" s="7">
        <v>0.90292050000000001</v>
      </c>
      <c r="C18" s="7">
        <v>4.8874909999999998</v>
      </c>
      <c r="D18" s="7">
        <v>0.18</v>
      </c>
      <c r="E18" s="7">
        <v>0.85299999999999998</v>
      </c>
      <c r="F18" s="7">
        <v>-8.6763860000000008</v>
      </c>
      <c r="G18" s="7" t="s">
        <v>70</v>
      </c>
    </row>
    <row r="19" spans="1:13" x14ac:dyDescent="0.2">
      <c r="A19" t="s">
        <v>16</v>
      </c>
      <c r="B19" s="1">
        <v>591.71619999999996</v>
      </c>
      <c r="C19" s="1">
        <v>36.003030000000003</v>
      </c>
      <c r="D19" s="1">
        <v>16.440000000000001</v>
      </c>
      <c r="E19" s="1">
        <v>0</v>
      </c>
      <c r="F19" s="1">
        <v>521.15160000000003</v>
      </c>
      <c r="G19" s="1">
        <v>662.28089999999997</v>
      </c>
    </row>
    <row r="21" spans="1:13" x14ac:dyDescent="0.2">
      <c r="A21" s="5" t="s">
        <v>17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s="1" t="s">
        <v>6</v>
      </c>
      <c r="I21" s="4" t="s">
        <v>61</v>
      </c>
      <c r="J21" s="1" t="s">
        <v>54</v>
      </c>
      <c r="K21" s="1" t="s">
        <v>2</v>
      </c>
      <c r="L21" s="1" t="s">
        <v>5</v>
      </c>
      <c r="M21" s="1" t="s">
        <v>6</v>
      </c>
    </row>
    <row r="23" spans="1:13" x14ac:dyDescent="0.2">
      <c r="A23" t="s">
        <v>7</v>
      </c>
      <c r="B23" s="1">
        <v>-0.21474960000000001</v>
      </c>
      <c r="C23" s="1">
        <v>0.16815250000000001</v>
      </c>
      <c r="D23" s="1">
        <v>-1.28</v>
      </c>
      <c r="E23" s="1">
        <v>0.20200000000000001</v>
      </c>
      <c r="F23" s="1">
        <v>-0.54432239999999998</v>
      </c>
      <c r="G23" s="1">
        <v>0.1148233</v>
      </c>
      <c r="I23" t="s">
        <v>17</v>
      </c>
    </row>
    <row r="24" spans="1:13" x14ac:dyDescent="0.2">
      <c r="I24" t="s">
        <v>55</v>
      </c>
    </row>
    <row r="25" spans="1:13" x14ac:dyDescent="0.2">
      <c r="A25" t="s">
        <v>8</v>
      </c>
      <c r="I25" t="s">
        <v>65</v>
      </c>
      <c r="J25" s="1">
        <v>-0.21474960000000001</v>
      </c>
      <c r="K25" s="1">
        <v>0.16815250000000001</v>
      </c>
      <c r="L25" s="1">
        <v>-0.54432239999999998</v>
      </c>
      <c r="M25" s="1">
        <v>0.1148233</v>
      </c>
    </row>
    <row r="26" spans="1:13" x14ac:dyDescent="0.2">
      <c r="A26">
        <v>1</v>
      </c>
      <c r="B26" s="1">
        <v>-0.118244</v>
      </c>
      <c r="C26" s="1">
        <v>0.12617529999999999</v>
      </c>
      <c r="D26" s="1">
        <v>-0.94</v>
      </c>
      <c r="E26" s="1">
        <v>0.34899999999999998</v>
      </c>
      <c r="F26" s="1">
        <v>-0.36554300000000001</v>
      </c>
      <c r="G26" s="1">
        <v>0.12905510000000001</v>
      </c>
      <c r="I26" t="s">
        <v>66</v>
      </c>
      <c r="J26" s="1">
        <v>-0.1170518</v>
      </c>
      <c r="K26" s="1">
        <v>0.17040949999999999</v>
      </c>
      <c r="L26" s="1">
        <v>-0.45104840000000002</v>
      </c>
      <c r="M26" s="1">
        <v>0.21694469999999999</v>
      </c>
    </row>
    <row r="27" spans="1:13" x14ac:dyDescent="0.2">
      <c r="A27">
        <v>2</v>
      </c>
      <c r="B27" s="1">
        <v>-9.2479800000000001E-2</v>
      </c>
      <c r="C27" s="1">
        <v>0.12622729999999999</v>
      </c>
      <c r="D27" s="1">
        <v>-0.73</v>
      </c>
      <c r="E27" s="1">
        <v>0.46400000000000002</v>
      </c>
      <c r="F27" s="1">
        <v>-0.33988089999999999</v>
      </c>
      <c r="G27" s="1">
        <v>0.15492120000000001</v>
      </c>
      <c r="I27" t="s">
        <v>67</v>
      </c>
      <c r="J27" s="1">
        <v>8.1148499999999998E-2</v>
      </c>
      <c r="K27" s="1">
        <v>0.16980120000000001</v>
      </c>
      <c r="L27" s="1">
        <v>-0.25165579999999999</v>
      </c>
      <c r="M27" s="1">
        <v>0.41395270000000001</v>
      </c>
    </row>
    <row r="28" spans="1:13" x14ac:dyDescent="0.2">
      <c r="A28">
        <v>3</v>
      </c>
      <c r="B28" s="1">
        <v>-0.25881920000000003</v>
      </c>
      <c r="C28" s="1">
        <v>0.1249132</v>
      </c>
      <c r="D28" s="1">
        <v>-2.0699999999999998</v>
      </c>
      <c r="E28" s="1">
        <v>3.7999999999999999E-2</v>
      </c>
      <c r="F28" s="1">
        <v>-0.50364469999999995</v>
      </c>
      <c r="G28" s="1">
        <v>-1.3993800000000001E-2</v>
      </c>
      <c r="I28" t="s">
        <v>68</v>
      </c>
      <c r="J28" s="1">
        <v>0.24913920000000001</v>
      </c>
      <c r="K28" s="1">
        <v>0.1699475</v>
      </c>
      <c r="L28" s="1">
        <v>-8.3951700000000004E-2</v>
      </c>
      <c r="M28" s="1">
        <v>0.58223020000000003</v>
      </c>
    </row>
    <row r="30" spans="1:13" x14ac:dyDescent="0.2">
      <c r="A30" t="s">
        <v>9</v>
      </c>
      <c r="I30" s="3" t="s">
        <v>63</v>
      </c>
    </row>
    <row r="31" spans="1:13" x14ac:dyDescent="0.2">
      <c r="A31" t="s">
        <v>10</v>
      </c>
      <c r="B31" s="1">
        <v>9.7697699999999998E-2</v>
      </c>
      <c r="C31" s="1">
        <v>0.17206009999999999</v>
      </c>
      <c r="D31" s="1">
        <v>0.56999999999999995</v>
      </c>
      <c r="E31" s="1">
        <v>0.56999999999999995</v>
      </c>
      <c r="F31" s="1">
        <v>-0.23953379999999999</v>
      </c>
      <c r="G31" s="1">
        <v>0.43492930000000002</v>
      </c>
      <c r="I31" s="2" t="s">
        <v>62</v>
      </c>
      <c r="J31" s="1">
        <v>0.1982003</v>
      </c>
      <c r="K31" s="1">
        <v>0.1727235</v>
      </c>
      <c r="L31" s="1">
        <v>-0.1403316</v>
      </c>
      <c r="M31" s="1">
        <v>0.53673219999999999</v>
      </c>
    </row>
    <row r="32" spans="1:13" x14ac:dyDescent="0.2">
      <c r="A32" t="s">
        <v>11</v>
      </c>
      <c r="B32" s="1">
        <v>0.29589799999999999</v>
      </c>
      <c r="C32" s="1">
        <v>0.17142550000000001</v>
      </c>
      <c r="D32" s="1">
        <v>1.73</v>
      </c>
      <c r="E32" s="1">
        <v>8.4000000000000005E-2</v>
      </c>
      <c r="F32" s="1">
        <v>-4.0089800000000002E-2</v>
      </c>
      <c r="G32" s="1">
        <v>0.6318859</v>
      </c>
      <c r="I32" s="6" t="s">
        <v>69</v>
      </c>
      <c r="J32" s="7">
        <v>0.36619109999999999</v>
      </c>
      <c r="K32" s="7">
        <v>0.173314</v>
      </c>
      <c r="L32" s="7">
        <v>2.6501899999999998E-2</v>
      </c>
      <c r="M32" s="7">
        <v>0.70588030000000002</v>
      </c>
    </row>
    <row r="33" spans="1:13" x14ac:dyDescent="0.2">
      <c r="A33" t="s">
        <v>12</v>
      </c>
      <c r="B33" s="1">
        <v>0.46388879999999999</v>
      </c>
      <c r="C33" s="1">
        <v>0.17154130000000001</v>
      </c>
      <c r="D33" s="1">
        <v>2.7</v>
      </c>
      <c r="E33" s="1">
        <v>7.0000000000000001E-3</v>
      </c>
      <c r="F33" s="1">
        <v>0.12767410000000001</v>
      </c>
      <c r="G33" s="1">
        <v>0.80010349999999997</v>
      </c>
      <c r="I33" t="s">
        <v>64</v>
      </c>
      <c r="J33" s="1">
        <v>0.1679908</v>
      </c>
      <c r="K33" s="1">
        <v>0.1719994</v>
      </c>
      <c r="L33" s="1">
        <v>-0.16912179999999999</v>
      </c>
      <c r="M33" s="1">
        <v>0.50510330000000003</v>
      </c>
    </row>
    <row r="35" spans="1:13" x14ac:dyDescent="0.2">
      <c r="A35" t="s">
        <v>13</v>
      </c>
      <c r="B35" s="1">
        <v>0.19056409999999999</v>
      </c>
      <c r="C35" s="1">
        <v>3.7963200000000002E-2</v>
      </c>
      <c r="D35" s="1">
        <v>5.0199999999999996</v>
      </c>
      <c r="E35" s="1">
        <v>0</v>
      </c>
      <c r="F35" s="1">
        <v>0.1161575</v>
      </c>
      <c r="G35" s="1">
        <v>0.2649707</v>
      </c>
    </row>
    <row r="36" spans="1:13" x14ac:dyDescent="0.2">
      <c r="A36" t="s">
        <v>14</v>
      </c>
      <c r="B36" s="1">
        <v>-0.13189390000000001</v>
      </c>
      <c r="C36" s="1">
        <v>0.13362889999999999</v>
      </c>
      <c r="D36" s="1">
        <v>-0.99</v>
      </c>
      <c r="E36" s="1">
        <v>0.32400000000000001</v>
      </c>
      <c r="F36" s="1">
        <v>-0.39380159999999997</v>
      </c>
      <c r="G36" s="1">
        <v>0.13001389999999999</v>
      </c>
    </row>
    <row r="37" spans="1:13" x14ac:dyDescent="0.2">
      <c r="A37" t="s">
        <v>15</v>
      </c>
      <c r="B37" s="1">
        <v>-2.4658200000000002E-2</v>
      </c>
      <c r="C37" s="1">
        <v>8.0798099999999998E-2</v>
      </c>
      <c r="D37" s="1">
        <v>-0.31</v>
      </c>
      <c r="E37" s="1">
        <v>0.76</v>
      </c>
      <c r="F37" s="1">
        <v>-0.1830195</v>
      </c>
      <c r="G37" s="1">
        <v>0.13370309999999999</v>
      </c>
    </row>
    <row r="38" spans="1:13" x14ac:dyDescent="0.2">
      <c r="A38" t="s">
        <v>16</v>
      </c>
      <c r="B38" s="1">
        <v>20.326840000000001</v>
      </c>
      <c r="C38" s="1">
        <v>0.59320530000000005</v>
      </c>
      <c r="D38" s="1">
        <v>34.270000000000003</v>
      </c>
      <c r="E38" s="1">
        <v>0</v>
      </c>
      <c r="F38" s="1">
        <v>19.164169999999999</v>
      </c>
      <c r="G38" s="1">
        <v>21.4895</v>
      </c>
    </row>
    <row r="40" spans="1:13" x14ac:dyDescent="0.2">
      <c r="A40" s="5" t="s">
        <v>18</v>
      </c>
      <c r="B40" s="1" t="s">
        <v>1</v>
      </c>
      <c r="C40" s="1" t="s">
        <v>2</v>
      </c>
      <c r="D40" s="1" t="s">
        <v>3</v>
      </c>
      <c r="E40" s="1" t="s">
        <v>4</v>
      </c>
      <c r="F40" s="1" t="s">
        <v>5</v>
      </c>
      <c r="G40" s="1" t="s">
        <v>6</v>
      </c>
      <c r="I40" s="4" t="s">
        <v>61</v>
      </c>
      <c r="J40" s="1" t="s">
        <v>54</v>
      </c>
      <c r="K40" s="1" t="s">
        <v>2</v>
      </c>
      <c r="L40" s="1" t="s">
        <v>5</v>
      </c>
      <c r="M40" s="1" t="s">
        <v>6</v>
      </c>
    </row>
    <row r="42" spans="1:13" x14ac:dyDescent="0.2">
      <c r="A42" t="s">
        <v>7</v>
      </c>
      <c r="B42" s="1">
        <v>-22.725739999999998</v>
      </c>
      <c r="C42" s="1">
        <v>17.26024</v>
      </c>
      <c r="D42" s="1">
        <v>-1.32</v>
      </c>
      <c r="E42" s="1">
        <v>0.188</v>
      </c>
      <c r="F42" s="1">
        <v>-56.555190000000003</v>
      </c>
      <c r="G42" s="1">
        <v>11.10371</v>
      </c>
      <c r="I42" t="s">
        <v>18</v>
      </c>
    </row>
    <row r="43" spans="1:13" x14ac:dyDescent="0.2">
      <c r="I43" t="s">
        <v>55</v>
      </c>
    </row>
    <row r="44" spans="1:13" x14ac:dyDescent="0.2">
      <c r="A44" t="s">
        <v>8</v>
      </c>
      <c r="I44" t="s">
        <v>65</v>
      </c>
      <c r="J44" s="1">
        <v>-22.725739999999998</v>
      </c>
      <c r="K44" s="1">
        <v>17.26024</v>
      </c>
      <c r="L44" s="1">
        <v>-56.555190000000003</v>
      </c>
      <c r="M44" s="1">
        <v>11.10371</v>
      </c>
    </row>
    <row r="45" spans="1:13" x14ac:dyDescent="0.2">
      <c r="A45">
        <v>1</v>
      </c>
      <c r="B45" s="1">
        <v>-0.38874920000000002</v>
      </c>
      <c r="C45" s="1">
        <v>17.146599999999999</v>
      </c>
      <c r="D45" s="1">
        <v>-0.02</v>
      </c>
      <c r="E45" s="1">
        <v>0.98199999999999998</v>
      </c>
      <c r="F45" s="1">
        <v>-33.995460000000001</v>
      </c>
      <c r="G45" s="1">
        <v>33.217959999999998</v>
      </c>
      <c r="I45" t="s">
        <v>66</v>
      </c>
      <c r="J45" s="1">
        <v>17.20139</v>
      </c>
      <c r="K45" s="1">
        <v>17.60453</v>
      </c>
      <c r="L45" s="1">
        <v>-17.302859999999999</v>
      </c>
      <c r="M45" s="1">
        <v>51.705640000000002</v>
      </c>
    </row>
    <row r="46" spans="1:13" x14ac:dyDescent="0.2">
      <c r="A46">
        <v>2</v>
      </c>
      <c r="B46" s="1">
        <v>-25.521329999999999</v>
      </c>
      <c r="C46" s="1">
        <v>17.160340000000001</v>
      </c>
      <c r="D46" s="1">
        <v>-1.49</v>
      </c>
      <c r="E46" s="1">
        <v>0.13700000000000001</v>
      </c>
      <c r="F46" s="1">
        <v>-59.154980000000002</v>
      </c>
      <c r="G46" s="1">
        <v>8.1123259999999995</v>
      </c>
      <c r="I46" t="s">
        <v>67</v>
      </c>
      <c r="J46" s="1">
        <v>-4.5510250000000001</v>
      </c>
      <c r="K46" s="1">
        <v>17.431480000000001</v>
      </c>
      <c r="L46" s="1">
        <v>-38.716099999999997</v>
      </c>
      <c r="M46" s="1">
        <v>29.614049999999999</v>
      </c>
    </row>
    <row r="47" spans="1:13" x14ac:dyDescent="0.2">
      <c r="A47">
        <v>3</v>
      </c>
      <c r="B47" s="1">
        <v>-6.0816910000000002</v>
      </c>
      <c r="C47" s="1">
        <v>17.01153</v>
      </c>
      <c r="D47" s="1">
        <v>-0.36</v>
      </c>
      <c r="E47" s="1">
        <v>0.72099999999999997</v>
      </c>
      <c r="F47" s="1">
        <v>-39.423679999999997</v>
      </c>
      <c r="G47" s="1">
        <v>27.260290000000001</v>
      </c>
      <c r="I47" t="s">
        <v>68</v>
      </c>
      <c r="J47" s="1">
        <v>6.1749790000000004</v>
      </c>
      <c r="K47" s="1">
        <v>17.342690000000001</v>
      </c>
      <c r="L47" s="1">
        <v>-27.81607</v>
      </c>
      <c r="M47" s="1">
        <v>40.166020000000003</v>
      </c>
    </row>
    <row r="49" spans="1:13" x14ac:dyDescent="0.2">
      <c r="A49" t="s">
        <v>9</v>
      </c>
      <c r="I49" s="3" t="s">
        <v>63</v>
      </c>
    </row>
    <row r="50" spans="1:13" x14ac:dyDescent="0.2">
      <c r="A50" s="6" t="s">
        <v>10</v>
      </c>
      <c r="B50" s="7">
        <v>39.927129999999998</v>
      </c>
      <c r="C50" s="7">
        <v>23.551880000000001</v>
      </c>
      <c r="D50" s="7">
        <v>1.7</v>
      </c>
      <c r="E50" s="7">
        <v>0.09</v>
      </c>
      <c r="F50" s="7">
        <v>-6.2337040000000004</v>
      </c>
      <c r="G50" s="7">
        <v>86.087959999999995</v>
      </c>
      <c r="I50" s="2" t="s">
        <v>62</v>
      </c>
      <c r="J50" s="1">
        <v>-21.752410000000001</v>
      </c>
      <c r="K50" s="1">
        <v>23.650189999999998</v>
      </c>
      <c r="L50" s="1">
        <v>-68.105930000000001</v>
      </c>
      <c r="M50" s="1">
        <v>24.601109999999998</v>
      </c>
    </row>
    <row r="51" spans="1:13" x14ac:dyDescent="0.2">
      <c r="A51" t="s">
        <v>11</v>
      </c>
      <c r="B51" s="1">
        <v>18.174720000000001</v>
      </c>
      <c r="C51" s="1">
        <v>23.41384</v>
      </c>
      <c r="D51" s="1">
        <v>0.78</v>
      </c>
      <c r="E51" s="1">
        <v>0.438</v>
      </c>
      <c r="F51" s="1">
        <v>-27.71556</v>
      </c>
      <c r="G51" s="1">
        <v>64.064989999999995</v>
      </c>
      <c r="I51" t="s">
        <v>69</v>
      </c>
      <c r="J51" s="1">
        <v>-11.02641</v>
      </c>
      <c r="K51" s="1">
        <v>23.614599999999999</v>
      </c>
      <c r="L51" s="1">
        <v>-57.310180000000003</v>
      </c>
      <c r="M51" s="1">
        <v>35.257359999999998</v>
      </c>
    </row>
    <row r="52" spans="1:13" x14ac:dyDescent="0.2">
      <c r="A52" t="s">
        <v>12</v>
      </c>
      <c r="B52" s="1">
        <v>28.90072</v>
      </c>
      <c r="C52" s="1">
        <v>23.354089999999999</v>
      </c>
      <c r="D52" s="1">
        <v>1.24</v>
      </c>
      <c r="E52" s="1">
        <v>0.216</v>
      </c>
      <c r="F52" s="1">
        <v>-16.872450000000001</v>
      </c>
      <c r="G52" s="1">
        <v>74.67389</v>
      </c>
      <c r="I52" t="s">
        <v>64</v>
      </c>
      <c r="J52" s="1">
        <v>10.726000000000001</v>
      </c>
      <c r="K52" s="1">
        <v>23.451910000000002</v>
      </c>
      <c r="L52" s="1">
        <v>-35.238900000000001</v>
      </c>
      <c r="M52" s="1">
        <v>56.690899999999999</v>
      </c>
    </row>
    <row r="54" spans="1:13" x14ac:dyDescent="0.2">
      <c r="A54" t="s">
        <v>13</v>
      </c>
      <c r="B54" s="1">
        <v>-1.8940380000000001</v>
      </c>
      <c r="C54" s="1">
        <v>2.8118650000000001</v>
      </c>
      <c r="D54" s="1">
        <v>-0.67</v>
      </c>
      <c r="E54" s="1">
        <v>0.501</v>
      </c>
      <c r="F54" s="1">
        <v>-7.4051920000000004</v>
      </c>
      <c r="G54" s="1">
        <v>3.6171169999999999</v>
      </c>
    </row>
    <row r="55" spans="1:13" x14ac:dyDescent="0.2">
      <c r="A55" t="s">
        <v>14</v>
      </c>
      <c r="B55" s="1">
        <v>-12.231769999999999</v>
      </c>
      <c r="C55" s="1">
        <v>9.8622879999999995</v>
      </c>
      <c r="D55" s="1">
        <v>-1.24</v>
      </c>
      <c r="E55" s="1">
        <v>0.215</v>
      </c>
      <c r="F55" s="1">
        <v>-31.561499999999999</v>
      </c>
      <c r="G55" s="1">
        <v>7.0979570000000001</v>
      </c>
    </row>
    <row r="56" spans="1:13" x14ac:dyDescent="0.2">
      <c r="A56" t="s">
        <v>15</v>
      </c>
      <c r="B56" s="1">
        <v>3.1062189999999998</v>
      </c>
      <c r="C56" s="1">
        <v>5.9317869999999999</v>
      </c>
      <c r="D56" s="1">
        <v>0.52</v>
      </c>
      <c r="E56" s="1">
        <v>0.60099999999999998</v>
      </c>
      <c r="F56" s="1">
        <v>-8.5198710000000002</v>
      </c>
      <c r="G56" s="1">
        <v>14.73231</v>
      </c>
    </row>
    <row r="57" spans="1:13" x14ac:dyDescent="0.2">
      <c r="A57" t="s">
        <v>16</v>
      </c>
      <c r="B57" s="1">
        <v>-10.93347</v>
      </c>
      <c r="C57" s="1">
        <v>44.770650000000003</v>
      </c>
      <c r="D57" s="1">
        <v>-0.24</v>
      </c>
      <c r="E57" s="1">
        <v>0.80700000000000005</v>
      </c>
      <c r="F57" s="1">
        <v>-98.682329999999993</v>
      </c>
      <c r="G57" s="1">
        <v>76.815389999999994</v>
      </c>
    </row>
    <row r="59" spans="1:13" x14ac:dyDescent="0.2">
      <c r="A59" s="5" t="s">
        <v>19</v>
      </c>
      <c r="B59" s="1" t="s">
        <v>1</v>
      </c>
      <c r="C59" s="1" t="s">
        <v>2</v>
      </c>
      <c r="D59" s="1" t="s">
        <v>3</v>
      </c>
      <c r="E59" s="1" t="s">
        <v>4</v>
      </c>
      <c r="F59" s="1" t="s">
        <v>5</v>
      </c>
      <c r="G59" s="1" t="s">
        <v>6</v>
      </c>
      <c r="I59" s="4" t="s">
        <v>61</v>
      </c>
      <c r="J59" s="1" t="s">
        <v>54</v>
      </c>
      <c r="K59" s="1" t="s">
        <v>2</v>
      </c>
      <c r="L59" s="1" t="s">
        <v>5</v>
      </c>
      <c r="M59" s="1" t="s">
        <v>6</v>
      </c>
    </row>
    <row r="61" spans="1:13" x14ac:dyDescent="0.2">
      <c r="A61" t="s">
        <v>7</v>
      </c>
      <c r="B61" s="1">
        <v>-0.25902510000000001</v>
      </c>
      <c r="C61" s="1">
        <v>0.22478509999999999</v>
      </c>
      <c r="D61" s="1">
        <v>-1.1499999999999999</v>
      </c>
      <c r="E61" s="1">
        <v>0.249</v>
      </c>
      <c r="F61" s="1">
        <v>-0.69959590000000005</v>
      </c>
      <c r="G61" s="1">
        <v>0.1815457</v>
      </c>
      <c r="I61" t="s">
        <v>19</v>
      </c>
    </row>
    <row r="62" spans="1:13" x14ac:dyDescent="0.2">
      <c r="I62" t="s">
        <v>55</v>
      </c>
    </row>
    <row r="63" spans="1:13" x14ac:dyDescent="0.2">
      <c r="A63" t="s">
        <v>8</v>
      </c>
      <c r="I63" t="s">
        <v>65</v>
      </c>
      <c r="J63" s="1">
        <v>-0.25902510000000001</v>
      </c>
      <c r="K63" s="1">
        <v>0.22478509999999999</v>
      </c>
      <c r="L63" s="1">
        <v>-0.69959590000000005</v>
      </c>
      <c r="M63" s="1">
        <v>0.1815457</v>
      </c>
    </row>
    <row r="64" spans="1:13" x14ac:dyDescent="0.2">
      <c r="A64">
        <v>1</v>
      </c>
      <c r="B64" s="1">
        <v>-7.8333700000000006E-2</v>
      </c>
      <c r="C64" s="1">
        <v>0.2263742</v>
      </c>
      <c r="D64" s="1">
        <v>-0.35</v>
      </c>
      <c r="E64" s="1">
        <v>0.72899999999999998</v>
      </c>
      <c r="F64" s="1">
        <v>-0.52201900000000001</v>
      </c>
      <c r="G64" s="1">
        <v>0.3653516</v>
      </c>
      <c r="I64" t="s">
        <v>66</v>
      </c>
      <c r="J64" s="1">
        <v>-5.7183100000000001E-2</v>
      </c>
      <c r="K64" s="1">
        <v>0.2300642</v>
      </c>
      <c r="L64" s="1">
        <v>-0.50810060000000001</v>
      </c>
      <c r="M64" s="1">
        <v>0.39373439999999998</v>
      </c>
    </row>
    <row r="65" spans="1:13" x14ac:dyDescent="0.2">
      <c r="A65">
        <v>2</v>
      </c>
      <c r="B65" s="1">
        <v>0.1235974</v>
      </c>
      <c r="C65" s="1">
        <v>0.22652410000000001</v>
      </c>
      <c r="D65" s="1">
        <v>0.55000000000000004</v>
      </c>
      <c r="E65" s="1">
        <v>0.58499999999999996</v>
      </c>
      <c r="F65" s="1">
        <v>-0.32038159999999999</v>
      </c>
      <c r="G65" s="1">
        <v>0.56757650000000004</v>
      </c>
      <c r="I65" t="s">
        <v>67</v>
      </c>
      <c r="J65" s="1">
        <v>7.0214600000000002E-2</v>
      </c>
      <c r="K65" s="1">
        <v>0.2277679</v>
      </c>
      <c r="L65" s="1">
        <v>-0.37620229999999999</v>
      </c>
      <c r="M65" s="1">
        <v>0.51663150000000002</v>
      </c>
    </row>
    <row r="66" spans="1:13" x14ac:dyDescent="0.2">
      <c r="A66">
        <v>3</v>
      </c>
      <c r="B66" s="1">
        <v>-0.25780009999999998</v>
      </c>
      <c r="C66" s="1">
        <v>0.22459519999999999</v>
      </c>
      <c r="D66" s="1">
        <v>-1.1499999999999999</v>
      </c>
      <c r="E66" s="1">
        <v>0.251</v>
      </c>
      <c r="F66" s="1">
        <v>-0.69799860000000002</v>
      </c>
      <c r="G66" s="1">
        <v>0.18239849999999999</v>
      </c>
      <c r="I66" t="s">
        <v>68</v>
      </c>
      <c r="J66" s="1">
        <v>0.30958419999999998</v>
      </c>
      <c r="K66" s="1">
        <v>0.22660720000000001</v>
      </c>
      <c r="L66" s="1">
        <v>-0.1345577</v>
      </c>
      <c r="M66" s="1">
        <v>0.75372609999999995</v>
      </c>
    </row>
    <row r="68" spans="1:13" x14ac:dyDescent="0.2">
      <c r="A68" t="s">
        <v>9</v>
      </c>
      <c r="I68" s="3" t="s">
        <v>63</v>
      </c>
    </row>
    <row r="69" spans="1:13" x14ac:dyDescent="0.2">
      <c r="A69" t="s">
        <v>10</v>
      </c>
      <c r="B69" s="1">
        <v>0.20184199999999999</v>
      </c>
      <c r="C69" s="1">
        <v>0.31036560000000002</v>
      </c>
      <c r="D69" s="1">
        <v>0.65</v>
      </c>
      <c r="E69" s="1">
        <v>0.51500000000000001</v>
      </c>
      <c r="F69" s="1">
        <v>-0.40646330000000003</v>
      </c>
      <c r="G69" s="1">
        <v>0.81014739999999996</v>
      </c>
      <c r="I69" s="2" t="s">
        <v>62</v>
      </c>
      <c r="J69" s="1">
        <v>0.1273977</v>
      </c>
      <c r="K69" s="1">
        <v>0.31226179999999998</v>
      </c>
      <c r="L69" s="1">
        <v>-0.48462430000000001</v>
      </c>
      <c r="M69" s="1">
        <v>0.73941970000000001</v>
      </c>
    </row>
    <row r="70" spans="1:13" x14ac:dyDescent="0.2">
      <c r="A70" t="s">
        <v>11</v>
      </c>
      <c r="B70" s="1">
        <v>0.32923970000000002</v>
      </c>
      <c r="C70" s="1">
        <v>0.30868210000000001</v>
      </c>
      <c r="D70" s="1">
        <v>1.07</v>
      </c>
      <c r="E70" s="1">
        <v>0.28599999999999998</v>
      </c>
      <c r="F70" s="1">
        <v>-0.27576610000000001</v>
      </c>
      <c r="G70" s="1">
        <v>0.93424560000000001</v>
      </c>
      <c r="I70" t="s">
        <v>69</v>
      </c>
      <c r="J70" s="1">
        <v>0.36676730000000002</v>
      </c>
      <c r="K70" s="1">
        <v>0.311726</v>
      </c>
      <c r="L70" s="1">
        <v>-0.24420459999999999</v>
      </c>
      <c r="M70" s="1">
        <v>0.97773909999999997</v>
      </c>
    </row>
    <row r="71" spans="1:13" x14ac:dyDescent="0.2">
      <c r="A71" t="s">
        <v>12</v>
      </c>
      <c r="B71" s="1">
        <v>0.56860929999999998</v>
      </c>
      <c r="C71" s="1">
        <v>0.30788470000000001</v>
      </c>
      <c r="D71" s="1">
        <v>1.85</v>
      </c>
      <c r="E71" s="1">
        <v>6.5000000000000002E-2</v>
      </c>
      <c r="F71" s="1">
        <v>-3.4833700000000002E-2</v>
      </c>
      <c r="G71" s="1">
        <v>1.1720520000000001</v>
      </c>
      <c r="I71" t="s">
        <v>64</v>
      </c>
      <c r="J71" s="1">
        <v>0.23936959999999999</v>
      </c>
      <c r="K71" s="1">
        <v>0.30967240000000001</v>
      </c>
      <c r="L71" s="1">
        <v>-0.36757719999999999</v>
      </c>
      <c r="M71" s="1">
        <v>0.84631639999999997</v>
      </c>
    </row>
    <row r="73" spans="1:13" x14ac:dyDescent="0.2">
      <c r="A73" t="s">
        <v>13</v>
      </c>
      <c r="B73" s="1">
        <v>-2.44581E-2</v>
      </c>
      <c r="C73" s="1">
        <v>3.5772199999999997E-2</v>
      </c>
      <c r="D73" s="1">
        <v>-0.68</v>
      </c>
      <c r="E73" s="1">
        <v>0.49399999999999999</v>
      </c>
      <c r="F73" s="1">
        <v>-9.4570299999999996E-2</v>
      </c>
      <c r="G73" s="1">
        <v>4.5654100000000003E-2</v>
      </c>
    </row>
    <row r="74" spans="1:13" x14ac:dyDescent="0.2">
      <c r="A74" t="s">
        <v>14</v>
      </c>
      <c r="B74" s="1">
        <v>0.1905781</v>
      </c>
      <c r="C74" s="1">
        <v>0.1257972</v>
      </c>
      <c r="D74" s="1">
        <v>1.51</v>
      </c>
      <c r="E74" s="1">
        <v>0.13</v>
      </c>
      <c r="F74" s="1">
        <v>-5.5980000000000002E-2</v>
      </c>
      <c r="G74" s="1">
        <v>0.43713619999999997</v>
      </c>
    </row>
    <row r="75" spans="1:13" x14ac:dyDescent="0.2">
      <c r="A75" t="s">
        <v>15</v>
      </c>
      <c r="B75" s="1">
        <v>-8.6934800000000007E-2</v>
      </c>
      <c r="C75" s="1">
        <v>7.5604900000000003E-2</v>
      </c>
      <c r="D75" s="1">
        <v>-1.1499999999999999</v>
      </c>
      <c r="E75" s="1">
        <v>0.25</v>
      </c>
      <c r="F75" s="1">
        <v>-0.23511770000000001</v>
      </c>
      <c r="G75" s="1">
        <v>6.1247999999999997E-2</v>
      </c>
    </row>
    <row r="76" spans="1:13" x14ac:dyDescent="0.2">
      <c r="A76" t="s">
        <v>16</v>
      </c>
      <c r="B76" s="1">
        <v>-0.24575610000000001</v>
      </c>
      <c r="C76" s="1">
        <v>0.5701273</v>
      </c>
      <c r="D76" s="1">
        <v>-0.43</v>
      </c>
      <c r="E76" s="1">
        <v>0.66600000000000004</v>
      </c>
      <c r="F76" s="1">
        <v>-1.3631850000000001</v>
      </c>
      <c r="G76" s="1">
        <v>0.87167300000000003</v>
      </c>
    </row>
    <row r="78" spans="1:13" x14ac:dyDescent="0.2">
      <c r="A78" s="5" t="s">
        <v>20</v>
      </c>
      <c r="B78" s="1" t="s">
        <v>1</v>
      </c>
      <c r="C78" s="1" t="s">
        <v>2</v>
      </c>
      <c r="D78" s="1" t="s">
        <v>3</v>
      </c>
      <c r="E78" s="1" t="s">
        <v>4</v>
      </c>
      <c r="F78" s="1" t="s">
        <v>5</v>
      </c>
      <c r="G78" s="1" t="s">
        <v>6</v>
      </c>
      <c r="I78" s="4" t="s">
        <v>61</v>
      </c>
      <c r="J78" s="1" t="s">
        <v>54</v>
      </c>
      <c r="K78" s="1" t="s">
        <v>2</v>
      </c>
      <c r="L78" s="1" t="s">
        <v>5</v>
      </c>
      <c r="M78" s="1" t="s">
        <v>6</v>
      </c>
    </row>
    <row r="80" spans="1:13" x14ac:dyDescent="0.2">
      <c r="A80" t="s">
        <v>7</v>
      </c>
      <c r="B80" s="1">
        <v>-0.48105310000000001</v>
      </c>
      <c r="C80" s="1">
        <v>0.22910720000000001</v>
      </c>
      <c r="D80" s="1">
        <v>-2.1</v>
      </c>
      <c r="E80" s="1">
        <v>3.5999999999999997E-2</v>
      </c>
      <c r="F80" s="1">
        <v>-0.93009500000000001</v>
      </c>
      <c r="G80" s="1">
        <v>-3.2011199999999997E-2</v>
      </c>
      <c r="I80" t="s">
        <v>20</v>
      </c>
    </row>
    <row r="81" spans="1:13" x14ac:dyDescent="0.2">
      <c r="I81" t="s">
        <v>55</v>
      </c>
    </row>
    <row r="82" spans="1:13" x14ac:dyDescent="0.2">
      <c r="A82" t="s">
        <v>8</v>
      </c>
      <c r="I82" t="s">
        <v>65</v>
      </c>
      <c r="J82" s="1">
        <v>-0.48105310000000001</v>
      </c>
      <c r="K82" s="1">
        <v>0.22910720000000001</v>
      </c>
      <c r="L82" s="1">
        <v>-0.93009500000000001</v>
      </c>
      <c r="M82" s="1">
        <v>-3.2011199999999997E-2</v>
      </c>
    </row>
    <row r="83" spans="1:13" x14ac:dyDescent="0.2">
      <c r="A83">
        <v>1</v>
      </c>
      <c r="B83" s="1">
        <v>0.11595560000000001</v>
      </c>
      <c r="C83" s="1">
        <v>0.21446109999999999</v>
      </c>
      <c r="D83" s="1">
        <v>0.54</v>
      </c>
      <c r="E83" s="1">
        <v>0.58899999999999997</v>
      </c>
      <c r="F83" s="1">
        <v>-0.3043804</v>
      </c>
      <c r="G83" s="1">
        <v>0.53629159999999998</v>
      </c>
      <c r="I83" t="s">
        <v>66</v>
      </c>
      <c r="J83" s="1">
        <v>0.14589089999999999</v>
      </c>
      <c r="K83" s="1">
        <v>0.23343349999999999</v>
      </c>
      <c r="L83" s="1">
        <v>-0.31163030000000003</v>
      </c>
      <c r="M83" s="1">
        <v>0.60341219999999995</v>
      </c>
    </row>
    <row r="84" spans="1:13" x14ac:dyDescent="0.2">
      <c r="A84">
        <v>2</v>
      </c>
      <c r="B84" s="1">
        <v>-0.32048989999999999</v>
      </c>
      <c r="C84" s="1">
        <v>0.2147771</v>
      </c>
      <c r="D84" s="1">
        <v>-1.49</v>
      </c>
      <c r="E84" s="1">
        <v>0.13600000000000001</v>
      </c>
      <c r="F84" s="1">
        <v>-0.74144529999999997</v>
      </c>
      <c r="G84" s="1">
        <v>0.1004655</v>
      </c>
      <c r="I84" t="s">
        <v>67</v>
      </c>
      <c r="J84" s="1">
        <v>0.1198149</v>
      </c>
      <c r="K84" s="1">
        <v>0.23133200000000001</v>
      </c>
      <c r="L84" s="1">
        <v>-0.33358749999999998</v>
      </c>
      <c r="M84" s="1">
        <v>0.57321719999999998</v>
      </c>
    </row>
    <row r="85" spans="1:13" x14ac:dyDescent="0.2">
      <c r="A85">
        <v>3</v>
      </c>
      <c r="B85" s="1">
        <v>-0.415607</v>
      </c>
      <c r="C85" s="1">
        <v>0.2127542</v>
      </c>
      <c r="D85" s="1">
        <v>-1.95</v>
      </c>
      <c r="E85" s="1">
        <v>5.0999999999999997E-2</v>
      </c>
      <c r="F85" s="1">
        <v>-0.83259760000000005</v>
      </c>
      <c r="G85" s="1">
        <v>1.3836E-3</v>
      </c>
      <c r="I85" t="s">
        <v>68</v>
      </c>
      <c r="J85" s="7">
        <v>0.52545920000000002</v>
      </c>
      <c r="K85" s="7">
        <v>0.230181</v>
      </c>
      <c r="L85" s="7">
        <v>7.4312699999999995E-2</v>
      </c>
      <c r="M85" s="7">
        <v>0.97660570000000002</v>
      </c>
    </row>
    <row r="87" spans="1:13" x14ac:dyDescent="0.2">
      <c r="A87" t="s">
        <v>9</v>
      </c>
      <c r="I87" s="3" t="s">
        <v>63</v>
      </c>
    </row>
    <row r="88" spans="1:13" x14ac:dyDescent="0.2">
      <c r="A88" t="s">
        <v>10</v>
      </c>
      <c r="B88" s="1">
        <v>0.62694399999999995</v>
      </c>
      <c r="C88" s="1">
        <v>0.29466870000000001</v>
      </c>
      <c r="D88" s="1">
        <v>2.13</v>
      </c>
      <c r="E88" s="1">
        <v>3.3000000000000002E-2</v>
      </c>
      <c r="F88" s="1">
        <v>4.9404099999999999E-2</v>
      </c>
      <c r="G88" s="1">
        <v>1.2044840000000001</v>
      </c>
      <c r="I88" s="2" t="s">
        <v>62</v>
      </c>
      <c r="J88" s="1">
        <v>-2.6075999999999998E-2</v>
      </c>
      <c r="K88" s="1">
        <v>0.29568090000000002</v>
      </c>
      <c r="L88" s="1">
        <v>-0.60559989999999997</v>
      </c>
      <c r="M88" s="1">
        <v>0.55344780000000005</v>
      </c>
    </row>
    <row r="89" spans="1:13" x14ac:dyDescent="0.2">
      <c r="A89" t="s">
        <v>11</v>
      </c>
      <c r="B89" s="1">
        <v>0.60086799999999996</v>
      </c>
      <c r="C89" s="1">
        <v>0.29287479999999999</v>
      </c>
      <c r="D89" s="1">
        <v>2.0499999999999998</v>
      </c>
      <c r="E89" s="1">
        <v>0.04</v>
      </c>
      <c r="F89" s="1">
        <v>2.68439E-2</v>
      </c>
      <c r="G89" s="1">
        <v>1.174892</v>
      </c>
      <c r="I89" t="s">
        <v>69</v>
      </c>
      <c r="J89" s="1">
        <v>0.37956830000000003</v>
      </c>
      <c r="K89" s="1">
        <v>0.2955276</v>
      </c>
      <c r="L89" s="1">
        <v>-0.1996551</v>
      </c>
      <c r="M89" s="1">
        <v>0.95879159999999997</v>
      </c>
    </row>
    <row r="90" spans="1:13" x14ac:dyDescent="0.2">
      <c r="A90" s="6" t="s">
        <v>12</v>
      </c>
      <c r="B90" s="7">
        <v>1.0065120000000001</v>
      </c>
      <c r="C90" s="7">
        <v>0.2921011</v>
      </c>
      <c r="D90" s="7">
        <v>3.45</v>
      </c>
      <c r="E90" s="8">
        <v>1E-3</v>
      </c>
      <c r="F90" s="7">
        <v>0.43400470000000002</v>
      </c>
      <c r="G90" s="7">
        <v>1.5790200000000001</v>
      </c>
      <c r="I90" t="s">
        <v>64</v>
      </c>
      <c r="J90" s="1">
        <v>0.40564430000000001</v>
      </c>
      <c r="K90" s="1">
        <v>0.29310599999999998</v>
      </c>
      <c r="L90" s="1">
        <v>-0.16883280000000001</v>
      </c>
      <c r="M90" s="1">
        <v>0.98012140000000003</v>
      </c>
    </row>
    <row r="92" spans="1:13" x14ac:dyDescent="0.2">
      <c r="A92" t="s">
        <v>13</v>
      </c>
      <c r="B92" s="1">
        <v>-2.7094300000000002E-2</v>
      </c>
      <c r="C92" s="1">
        <v>4.1522200000000002E-2</v>
      </c>
      <c r="D92" s="1">
        <v>-0.65</v>
      </c>
      <c r="E92" s="1">
        <v>0.51400000000000001</v>
      </c>
      <c r="F92" s="1">
        <v>-0.1084764</v>
      </c>
      <c r="G92" s="1">
        <v>5.4287799999999997E-2</v>
      </c>
    </row>
    <row r="93" spans="1:13" x14ac:dyDescent="0.2">
      <c r="A93" t="s">
        <v>14</v>
      </c>
      <c r="B93" s="1">
        <v>-1.4023900000000001E-2</v>
      </c>
      <c r="C93" s="1">
        <v>0.14578840000000001</v>
      </c>
      <c r="D93" s="1">
        <v>-0.1</v>
      </c>
      <c r="E93" s="1">
        <v>0.92300000000000004</v>
      </c>
      <c r="F93" s="1">
        <v>-0.29976390000000003</v>
      </c>
      <c r="G93" s="1">
        <v>0.27171600000000001</v>
      </c>
    </row>
    <row r="94" spans="1:13" x14ac:dyDescent="0.2">
      <c r="A94" t="s">
        <v>15</v>
      </c>
      <c r="B94" s="1">
        <v>-5.3063600000000002E-2</v>
      </c>
      <c r="C94" s="1">
        <v>8.7814500000000004E-2</v>
      </c>
      <c r="D94" s="1">
        <v>-0.6</v>
      </c>
      <c r="E94" s="1">
        <v>0.54600000000000004</v>
      </c>
      <c r="F94" s="1">
        <v>-0.22517680000000001</v>
      </c>
      <c r="G94" s="1">
        <v>0.11904969999999999</v>
      </c>
    </row>
    <row r="95" spans="1:13" x14ac:dyDescent="0.2">
      <c r="A95" t="s">
        <v>16</v>
      </c>
      <c r="B95" s="1">
        <v>-0.89485409999999999</v>
      </c>
      <c r="C95" s="1">
        <v>0.65659369999999995</v>
      </c>
      <c r="D95" s="1">
        <v>-1.36</v>
      </c>
      <c r="E95" s="1">
        <v>0.17299999999999999</v>
      </c>
      <c r="F95" s="1">
        <v>-2.1817540000000002</v>
      </c>
      <c r="G95" s="1">
        <v>0.3920459</v>
      </c>
    </row>
    <row r="96" spans="1:13" x14ac:dyDescent="0.2">
      <c r="I96" s="4" t="s">
        <v>61</v>
      </c>
      <c r="J96" s="1" t="s">
        <v>54</v>
      </c>
      <c r="K96" s="1" t="s">
        <v>2</v>
      </c>
      <c r="L96" s="1" t="s">
        <v>5</v>
      </c>
      <c r="M96" s="1" t="s">
        <v>6</v>
      </c>
    </row>
    <row r="97" spans="1:13" x14ac:dyDescent="0.2">
      <c r="A97" s="5" t="s">
        <v>21</v>
      </c>
      <c r="B97" s="1" t="s">
        <v>1</v>
      </c>
      <c r="C97" s="1" t="s">
        <v>2</v>
      </c>
      <c r="D97" s="1" t="s">
        <v>3</v>
      </c>
      <c r="E97" s="1" t="s">
        <v>4</v>
      </c>
      <c r="F97" s="1" t="s">
        <v>5</v>
      </c>
      <c r="G97" s="1" t="s">
        <v>6</v>
      </c>
    </row>
    <row r="98" spans="1:13" x14ac:dyDescent="0.2">
      <c r="I98" t="s">
        <v>21</v>
      </c>
    </row>
    <row r="99" spans="1:13" x14ac:dyDescent="0.2">
      <c r="A99" t="s">
        <v>7</v>
      </c>
      <c r="B99" s="1">
        <v>-0.30343550000000002</v>
      </c>
      <c r="C99" s="1">
        <v>0.70852610000000005</v>
      </c>
      <c r="D99" s="1">
        <v>-0.43</v>
      </c>
      <c r="E99" s="1">
        <v>0.66800000000000004</v>
      </c>
      <c r="F99" s="1">
        <v>-1.692121</v>
      </c>
      <c r="G99" s="1">
        <v>1.08525</v>
      </c>
      <c r="I99" t="s">
        <v>55</v>
      </c>
    </row>
    <row r="100" spans="1:13" x14ac:dyDescent="0.2">
      <c r="I100" t="s">
        <v>65</v>
      </c>
      <c r="J100" s="1">
        <v>-0.30343550000000002</v>
      </c>
      <c r="K100" s="1">
        <v>0.70852610000000005</v>
      </c>
      <c r="L100" s="1">
        <v>-1.692121</v>
      </c>
      <c r="M100" s="1">
        <v>1.08525</v>
      </c>
    </row>
    <row r="101" spans="1:13" x14ac:dyDescent="0.2">
      <c r="A101" t="s">
        <v>8</v>
      </c>
      <c r="I101" t="s">
        <v>66</v>
      </c>
      <c r="J101" s="7">
        <v>-2.1998380000000002</v>
      </c>
      <c r="K101" s="7">
        <v>0.72754280000000005</v>
      </c>
      <c r="L101" s="7">
        <v>-3.6257950000000001</v>
      </c>
      <c r="M101" s="7">
        <v>-0.77388000000000001</v>
      </c>
    </row>
    <row r="102" spans="1:13" x14ac:dyDescent="0.2">
      <c r="A102">
        <v>1</v>
      </c>
      <c r="B102" s="1">
        <v>0.41672019999999999</v>
      </c>
      <c r="C102" s="1">
        <v>0.55069579999999996</v>
      </c>
      <c r="D102" s="1">
        <v>0.76</v>
      </c>
      <c r="E102" s="1">
        <v>0.44900000000000001</v>
      </c>
      <c r="F102" s="1">
        <v>-0.66262370000000004</v>
      </c>
      <c r="G102" s="1">
        <v>1.4960640000000001</v>
      </c>
      <c r="I102" t="s">
        <v>67</v>
      </c>
      <c r="J102" s="7">
        <v>-1.6835469999999999</v>
      </c>
      <c r="K102" s="7">
        <v>0.73525430000000003</v>
      </c>
      <c r="L102" s="7">
        <v>-3.124619</v>
      </c>
      <c r="M102" s="7">
        <v>-0.2424753</v>
      </c>
    </row>
    <row r="103" spans="1:13" x14ac:dyDescent="0.2">
      <c r="A103">
        <v>2</v>
      </c>
      <c r="B103" s="1">
        <v>-1.2898719999999999</v>
      </c>
      <c r="C103" s="1">
        <v>0.55714490000000005</v>
      </c>
      <c r="D103" s="1">
        <v>-2.3199999999999998</v>
      </c>
      <c r="E103" s="1">
        <v>2.1000000000000001E-2</v>
      </c>
      <c r="F103" s="1">
        <v>-2.381856</v>
      </c>
      <c r="G103" s="1">
        <v>-0.19788849999999999</v>
      </c>
      <c r="I103" t="s">
        <v>68</v>
      </c>
      <c r="J103" s="1">
        <v>-1.242998</v>
      </c>
      <c r="K103" s="1">
        <v>0.73791079999999998</v>
      </c>
      <c r="L103" s="1">
        <v>-2.6892770000000001</v>
      </c>
      <c r="M103" s="1">
        <v>0.20328019999999999</v>
      </c>
    </row>
    <row r="104" spans="1:13" x14ac:dyDescent="0.2">
      <c r="A104">
        <v>3</v>
      </c>
      <c r="B104" s="1">
        <v>-1.3441320000000001</v>
      </c>
      <c r="C104" s="1">
        <v>0.55103089999999999</v>
      </c>
      <c r="D104" s="1">
        <v>-2.44</v>
      </c>
      <c r="E104" s="1">
        <v>1.4999999999999999E-2</v>
      </c>
      <c r="F104" s="1">
        <v>-2.4241329999999999</v>
      </c>
      <c r="G104" s="1">
        <v>-0.26413150000000002</v>
      </c>
    </row>
    <row r="106" spans="1:13" x14ac:dyDescent="0.2">
      <c r="A106" t="s">
        <v>9</v>
      </c>
      <c r="I106" s="3" t="s">
        <v>63</v>
      </c>
    </row>
    <row r="107" spans="1:13" x14ac:dyDescent="0.2">
      <c r="A107" s="6" t="s">
        <v>10</v>
      </c>
      <c r="B107" s="7">
        <v>-1.8964019999999999</v>
      </c>
      <c r="C107" s="7">
        <v>0.7607488</v>
      </c>
      <c r="D107" s="7">
        <v>-2.4900000000000002</v>
      </c>
      <c r="E107" s="7">
        <v>1.2999999999999999E-2</v>
      </c>
      <c r="F107" s="1">
        <v>-3.3874420000000001</v>
      </c>
      <c r="G107" s="1">
        <v>-0.405362</v>
      </c>
      <c r="I107" s="2" t="s">
        <v>62</v>
      </c>
      <c r="J107" s="1">
        <v>0.51629060000000004</v>
      </c>
      <c r="K107" s="1">
        <v>0.78326560000000001</v>
      </c>
      <c r="L107" s="1">
        <v>-1.0188820000000001</v>
      </c>
      <c r="M107" s="1">
        <v>2.051463</v>
      </c>
    </row>
    <row r="108" spans="1:13" x14ac:dyDescent="0.2">
      <c r="A108" t="s">
        <v>11</v>
      </c>
      <c r="B108" s="1">
        <v>-1.380112</v>
      </c>
      <c r="C108" s="1">
        <v>0.7680323</v>
      </c>
      <c r="D108" s="1">
        <v>-1.8</v>
      </c>
      <c r="E108" s="1">
        <v>7.1999999999999995E-2</v>
      </c>
      <c r="F108" s="1">
        <v>-2.885427</v>
      </c>
      <c r="G108" s="1">
        <v>0.12520410000000001</v>
      </c>
      <c r="I108" t="s">
        <v>69</v>
      </c>
      <c r="J108" s="1">
        <v>0.95683940000000001</v>
      </c>
      <c r="K108" s="1">
        <v>0.7871032</v>
      </c>
      <c r="L108" s="1">
        <v>-0.58585449999999994</v>
      </c>
      <c r="M108" s="1">
        <v>2.499533</v>
      </c>
    </row>
    <row r="109" spans="1:13" x14ac:dyDescent="0.2">
      <c r="A109" t="s">
        <v>12</v>
      </c>
      <c r="B109" s="1">
        <v>-0.93956269999999997</v>
      </c>
      <c r="C109" s="1">
        <v>0.77000659999999999</v>
      </c>
      <c r="D109" s="1">
        <v>-1.22</v>
      </c>
      <c r="E109" s="1">
        <v>0.222</v>
      </c>
      <c r="F109" s="1">
        <v>-2.4487480000000001</v>
      </c>
      <c r="G109" s="1">
        <v>0.56962250000000003</v>
      </c>
      <c r="I109" t="s">
        <v>64</v>
      </c>
      <c r="J109" s="1">
        <v>0.44054890000000002</v>
      </c>
      <c r="K109" s="1">
        <v>0.78628070000000005</v>
      </c>
      <c r="L109" s="1">
        <v>-1.100533</v>
      </c>
      <c r="M109" s="1">
        <v>1.9816309999999999</v>
      </c>
    </row>
    <row r="111" spans="1:13" x14ac:dyDescent="0.2">
      <c r="A111" t="s">
        <v>13</v>
      </c>
      <c r="B111" s="1">
        <v>0.4041575</v>
      </c>
      <c r="C111" s="1">
        <v>0.15845480000000001</v>
      </c>
      <c r="D111" s="1">
        <v>2.5499999999999998</v>
      </c>
      <c r="E111" s="1">
        <v>1.0999999999999999E-2</v>
      </c>
      <c r="F111" s="1">
        <v>9.35917E-2</v>
      </c>
      <c r="G111" s="1">
        <v>0.71472329999999995</v>
      </c>
    </row>
    <row r="112" spans="1:13" x14ac:dyDescent="0.2">
      <c r="A112" t="s">
        <v>14</v>
      </c>
      <c r="B112" s="1">
        <v>0.36997980000000003</v>
      </c>
      <c r="C112" s="1">
        <v>0.55452869999999999</v>
      </c>
      <c r="D112" s="1">
        <v>0.67</v>
      </c>
      <c r="E112" s="1">
        <v>0.505</v>
      </c>
      <c r="F112" s="1">
        <v>-0.71687630000000002</v>
      </c>
      <c r="G112" s="1">
        <v>1.456836</v>
      </c>
    </row>
    <row r="113" spans="1:13" x14ac:dyDescent="0.2">
      <c r="A113" t="s">
        <v>15</v>
      </c>
      <c r="B113" s="1">
        <v>0.26323580000000002</v>
      </c>
      <c r="C113" s="1">
        <v>0.33611459999999999</v>
      </c>
      <c r="D113" s="1">
        <v>0.78</v>
      </c>
      <c r="E113" s="1">
        <v>0.434</v>
      </c>
      <c r="F113" s="1">
        <v>-0.39553680000000002</v>
      </c>
      <c r="G113" s="1">
        <v>0.92200839999999995</v>
      </c>
    </row>
    <row r="114" spans="1:13" x14ac:dyDescent="0.2">
      <c r="A114" t="s">
        <v>16</v>
      </c>
      <c r="B114" s="1">
        <v>-0.39632729999999999</v>
      </c>
      <c r="C114" s="1">
        <v>2.4812340000000002</v>
      </c>
      <c r="D114" s="1">
        <v>-0.16</v>
      </c>
      <c r="E114" s="1">
        <v>0.873</v>
      </c>
      <c r="F114" s="1">
        <v>-5.2594570000000003</v>
      </c>
      <c r="G114" s="1">
        <v>4.4668020000000004</v>
      </c>
    </row>
    <row r="119" spans="1:13" x14ac:dyDescent="0.2">
      <c r="A119" s="5" t="s">
        <v>22</v>
      </c>
      <c r="B119" s="1" t="s">
        <v>1</v>
      </c>
      <c r="C119" s="1" t="s">
        <v>2</v>
      </c>
      <c r="D119" s="1" t="s">
        <v>3</v>
      </c>
      <c r="E119" s="1" t="s">
        <v>4</v>
      </c>
      <c r="F119" s="1" t="s">
        <v>5</v>
      </c>
      <c r="G119" s="1" t="s">
        <v>6</v>
      </c>
      <c r="I119" s="4" t="s">
        <v>61</v>
      </c>
      <c r="J119" s="1" t="s">
        <v>54</v>
      </c>
      <c r="K119" s="1" t="s">
        <v>2</v>
      </c>
      <c r="L119" s="1" t="s">
        <v>5</v>
      </c>
      <c r="M119" s="1" t="s">
        <v>6</v>
      </c>
    </row>
    <row r="120" spans="1:13" x14ac:dyDescent="0.2">
      <c r="I120" t="s">
        <v>22</v>
      </c>
    </row>
    <row r="121" spans="1:13" x14ac:dyDescent="0.2">
      <c r="A121" t="s">
        <v>7</v>
      </c>
      <c r="B121" s="1">
        <v>-0.1140192</v>
      </c>
      <c r="C121" s="1">
        <v>0.53744020000000003</v>
      </c>
      <c r="D121" s="1">
        <v>-0.21</v>
      </c>
      <c r="E121" s="1">
        <v>0.83199999999999996</v>
      </c>
      <c r="F121" s="1">
        <v>-1.1673830000000001</v>
      </c>
      <c r="G121" s="1">
        <v>0.93934410000000002</v>
      </c>
      <c r="I121" t="s">
        <v>55</v>
      </c>
    </row>
    <row r="122" spans="1:13" x14ac:dyDescent="0.2">
      <c r="I122" t="s">
        <v>65</v>
      </c>
      <c r="J122" s="1">
        <v>-0.1140192</v>
      </c>
      <c r="K122" s="1">
        <v>0.53744020000000003</v>
      </c>
      <c r="L122" s="1">
        <v>-1.1673830000000001</v>
      </c>
      <c r="M122" s="1">
        <v>0.93934410000000002</v>
      </c>
    </row>
    <row r="123" spans="1:13" x14ac:dyDescent="0.2">
      <c r="A123" t="s">
        <v>8</v>
      </c>
      <c r="I123" t="s">
        <v>66</v>
      </c>
      <c r="J123" s="1">
        <v>-0.81444130000000003</v>
      </c>
      <c r="K123" s="1">
        <v>0.54236960000000001</v>
      </c>
      <c r="L123" s="1">
        <v>-1.8774660000000001</v>
      </c>
      <c r="M123" s="1">
        <v>0.24858350000000001</v>
      </c>
    </row>
    <row r="124" spans="1:13" x14ac:dyDescent="0.2">
      <c r="A124">
        <v>1</v>
      </c>
      <c r="B124" s="1">
        <v>-0.68049820000000005</v>
      </c>
      <c r="C124" s="1">
        <v>0.37909870000000001</v>
      </c>
      <c r="D124" s="1">
        <v>-1.8</v>
      </c>
      <c r="E124" s="1">
        <v>7.2999999999999995E-2</v>
      </c>
      <c r="F124" s="1">
        <v>-1.4235180000000001</v>
      </c>
      <c r="G124" s="1">
        <v>6.2521599999999997E-2</v>
      </c>
      <c r="I124" t="s">
        <v>67</v>
      </c>
      <c r="J124" s="1">
        <v>-1.008694</v>
      </c>
      <c r="K124" s="1">
        <v>0.55179849999999997</v>
      </c>
      <c r="L124" s="1">
        <v>-2.0901990000000001</v>
      </c>
      <c r="M124" s="1">
        <v>7.2811699999999993E-2</v>
      </c>
    </row>
    <row r="125" spans="1:13" x14ac:dyDescent="0.2">
      <c r="A125">
        <v>2</v>
      </c>
      <c r="B125" s="1">
        <v>-1.445897</v>
      </c>
      <c r="C125" s="1">
        <v>0.38791690000000001</v>
      </c>
      <c r="D125" s="1">
        <v>-3.73</v>
      </c>
      <c r="E125" s="1">
        <v>0</v>
      </c>
      <c r="F125" s="1">
        <v>-2.2061999999999999</v>
      </c>
      <c r="G125" s="1">
        <v>-0.68559340000000002</v>
      </c>
      <c r="I125" t="s">
        <v>68</v>
      </c>
      <c r="J125" s="1">
        <v>-0.71097270000000001</v>
      </c>
      <c r="K125" s="1">
        <v>0.54877880000000001</v>
      </c>
      <c r="L125" s="1">
        <v>-1.786559</v>
      </c>
      <c r="M125" s="1">
        <v>0.36461389999999999</v>
      </c>
    </row>
    <row r="126" spans="1:13" x14ac:dyDescent="0.2">
      <c r="A126">
        <v>3</v>
      </c>
      <c r="B126" s="1">
        <v>-1.8867210000000001</v>
      </c>
      <c r="C126" s="1">
        <v>0.38365549999999998</v>
      </c>
      <c r="D126" s="1">
        <v>-4.92</v>
      </c>
      <c r="E126" s="1">
        <v>0</v>
      </c>
      <c r="F126" s="1">
        <v>-2.6386720000000001</v>
      </c>
      <c r="G126" s="1">
        <v>-1.1347700000000001</v>
      </c>
    </row>
    <row r="128" spans="1:13" x14ac:dyDescent="0.2">
      <c r="A128" t="s">
        <v>9</v>
      </c>
      <c r="I128" s="3" t="s">
        <v>63</v>
      </c>
    </row>
    <row r="129" spans="1:13" x14ac:dyDescent="0.2">
      <c r="A129" t="s">
        <v>10</v>
      </c>
      <c r="B129" s="1">
        <v>-0.70042210000000005</v>
      </c>
      <c r="C129" s="1">
        <v>0.52247679999999996</v>
      </c>
      <c r="D129" s="1">
        <v>-1.34</v>
      </c>
      <c r="E129" s="1">
        <v>0.18</v>
      </c>
      <c r="F129" s="1">
        <v>-1.724458</v>
      </c>
      <c r="G129" s="1">
        <v>0.3236136</v>
      </c>
      <c r="I129" s="2" t="s">
        <v>62</v>
      </c>
      <c r="J129" s="1">
        <v>-0.19425229999999999</v>
      </c>
      <c r="K129" s="1">
        <v>0.53706030000000005</v>
      </c>
      <c r="L129" s="1">
        <v>-1.2468710000000001</v>
      </c>
      <c r="M129" s="1">
        <v>0.85836659999999998</v>
      </c>
    </row>
    <row r="130" spans="1:13" x14ac:dyDescent="0.2">
      <c r="A130" t="s">
        <v>11</v>
      </c>
      <c r="B130" s="1">
        <v>-0.89467430000000003</v>
      </c>
      <c r="C130" s="1">
        <v>0.5342346</v>
      </c>
      <c r="D130" s="1">
        <v>-1.67</v>
      </c>
      <c r="E130" s="1">
        <v>9.4E-2</v>
      </c>
      <c r="F130" s="1">
        <v>-1.9417549999999999</v>
      </c>
      <c r="G130" s="1">
        <v>0.15240619999999999</v>
      </c>
      <c r="I130" t="s">
        <v>69</v>
      </c>
      <c r="J130" s="1">
        <v>0.10346859999999999</v>
      </c>
      <c r="K130" s="1">
        <v>0.53386109999999998</v>
      </c>
      <c r="L130" s="1">
        <v>-0.94287989999999999</v>
      </c>
      <c r="M130" s="1">
        <v>1.1498170000000001</v>
      </c>
    </row>
    <row r="131" spans="1:13" x14ac:dyDescent="0.2">
      <c r="A131" t="s">
        <v>12</v>
      </c>
      <c r="B131" s="1">
        <v>-0.59695350000000003</v>
      </c>
      <c r="C131" s="1">
        <v>0.5303329</v>
      </c>
      <c r="D131" s="1">
        <v>-1.1299999999999999</v>
      </c>
      <c r="E131" s="1">
        <v>0.26</v>
      </c>
      <c r="F131" s="1">
        <v>-1.636387</v>
      </c>
      <c r="G131" s="1">
        <v>0.44247979999999998</v>
      </c>
      <c r="I131" t="s">
        <v>64</v>
      </c>
      <c r="J131" s="1">
        <v>0.29772080000000001</v>
      </c>
      <c r="K131" s="1">
        <v>0.539883</v>
      </c>
      <c r="L131" s="1">
        <v>-0.76043050000000001</v>
      </c>
      <c r="M131" s="1">
        <v>1.355872</v>
      </c>
    </row>
    <row r="133" spans="1:13" x14ac:dyDescent="0.2">
      <c r="A133" t="s">
        <v>13</v>
      </c>
      <c r="B133" s="1">
        <v>0.23200580000000001</v>
      </c>
      <c r="C133" s="1">
        <v>0.12542320000000001</v>
      </c>
      <c r="D133" s="1">
        <v>1.85</v>
      </c>
      <c r="E133" s="1">
        <v>6.4000000000000001E-2</v>
      </c>
      <c r="F133" s="1">
        <v>-1.3819100000000001E-2</v>
      </c>
      <c r="G133" s="1">
        <v>0.4778307</v>
      </c>
    </row>
    <row r="134" spans="1:13" x14ac:dyDescent="0.2">
      <c r="A134" t="s">
        <v>14</v>
      </c>
      <c r="B134" s="1">
        <v>0.35628009999999999</v>
      </c>
      <c r="C134" s="1">
        <v>0.43969170000000002</v>
      </c>
      <c r="D134" s="1">
        <v>0.81</v>
      </c>
      <c r="E134" s="1">
        <v>0.41799999999999998</v>
      </c>
      <c r="F134" s="1">
        <v>-0.5054999</v>
      </c>
      <c r="G134" s="1">
        <v>1.2180599999999999</v>
      </c>
    </row>
    <row r="135" spans="1:13" x14ac:dyDescent="0.2">
      <c r="A135" t="s">
        <v>15</v>
      </c>
      <c r="B135" s="1">
        <v>8.1924899999999995E-2</v>
      </c>
      <c r="C135" s="1">
        <v>0.26626080000000002</v>
      </c>
      <c r="D135" s="1">
        <v>0.31</v>
      </c>
      <c r="E135" s="1">
        <v>0.75800000000000001</v>
      </c>
      <c r="F135" s="1">
        <v>-0.43993670000000001</v>
      </c>
      <c r="G135" s="1">
        <v>0.60378659999999995</v>
      </c>
    </row>
    <row r="136" spans="1:13" x14ac:dyDescent="0.2">
      <c r="A136" t="s">
        <v>16</v>
      </c>
      <c r="B136" s="1">
        <v>3.6800329999999999</v>
      </c>
      <c r="C136" s="1">
        <v>1.9652689999999999</v>
      </c>
      <c r="D136" s="1">
        <v>1.87</v>
      </c>
      <c r="E136" s="1">
        <v>6.0999999999999999E-2</v>
      </c>
      <c r="F136" s="1">
        <v>-0.17182320000000001</v>
      </c>
      <c r="G136" s="1">
        <v>7.5318889999999996</v>
      </c>
    </row>
    <row r="138" spans="1:13" x14ac:dyDescent="0.2">
      <c r="A138" s="5" t="s">
        <v>23</v>
      </c>
      <c r="B138" s="1" t="s">
        <v>1</v>
      </c>
      <c r="C138" s="1" t="s">
        <v>2</v>
      </c>
      <c r="D138" s="1" t="s">
        <v>3</v>
      </c>
      <c r="E138" s="1" t="s">
        <v>4</v>
      </c>
      <c r="F138" s="1" t="s">
        <v>5</v>
      </c>
      <c r="G138" s="1" t="s">
        <v>6</v>
      </c>
      <c r="I138" s="4" t="s">
        <v>61</v>
      </c>
      <c r="J138" s="1" t="s">
        <v>54</v>
      </c>
      <c r="K138" s="1" t="s">
        <v>2</v>
      </c>
      <c r="L138" s="1" t="s">
        <v>5</v>
      </c>
      <c r="M138" s="1" t="s">
        <v>6</v>
      </c>
    </row>
    <row r="140" spans="1:13" x14ac:dyDescent="0.2">
      <c r="A140" t="s">
        <v>7</v>
      </c>
      <c r="B140" s="1">
        <v>5.1397600000000002E-2</v>
      </c>
      <c r="C140" s="1">
        <v>0.33578010000000003</v>
      </c>
      <c r="D140" s="1">
        <v>0.15</v>
      </c>
      <c r="E140" s="1">
        <v>0.878</v>
      </c>
      <c r="F140" s="1">
        <v>-0.60671929999999996</v>
      </c>
      <c r="G140" s="1">
        <v>0.7095146</v>
      </c>
      <c r="I140" t="s">
        <v>23</v>
      </c>
    </row>
    <row r="141" spans="1:13" x14ac:dyDescent="0.2">
      <c r="I141" t="s">
        <v>55</v>
      </c>
    </row>
    <row r="142" spans="1:13" x14ac:dyDescent="0.2">
      <c r="A142" t="s">
        <v>8</v>
      </c>
      <c r="I142" t="s">
        <v>65</v>
      </c>
      <c r="J142" s="1">
        <v>5.1397600000000002E-2</v>
      </c>
      <c r="K142" s="1">
        <v>0.33578010000000003</v>
      </c>
      <c r="L142" s="1">
        <v>-0.60671929999999996</v>
      </c>
      <c r="M142" s="1">
        <v>0.7095146</v>
      </c>
    </row>
    <row r="143" spans="1:13" x14ac:dyDescent="0.2">
      <c r="A143">
        <v>1</v>
      </c>
      <c r="B143" s="1">
        <v>-0.73086790000000001</v>
      </c>
      <c r="C143" s="1">
        <v>0.22461030000000001</v>
      </c>
      <c r="D143" s="1">
        <v>-3.25</v>
      </c>
      <c r="E143" s="1">
        <v>1E-3</v>
      </c>
      <c r="F143" s="1">
        <v>-1.1710959999999999</v>
      </c>
      <c r="G143" s="1">
        <v>-0.29063990000000001</v>
      </c>
      <c r="I143" t="s">
        <v>66</v>
      </c>
      <c r="J143" s="1">
        <v>-0.63545589999999996</v>
      </c>
      <c r="K143" s="1">
        <v>0.33554610000000001</v>
      </c>
      <c r="L143" s="1">
        <v>-1.2931140000000001</v>
      </c>
      <c r="M143" s="1">
        <v>2.2202300000000001E-2</v>
      </c>
    </row>
    <row r="144" spans="1:13" x14ac:dyDescent="0.2">
      <c r="A144">
        <v>2</v>
      </c>
      <c r="B144" s="1">
        <v>-1.0667420000000001</v>
      </c>
      <c r="C144" s="1">
        <v>0.2306551</v>
      </c>
      <c r="D144" s="1">
        <v>-4.62</v>
      </c>
      <c r="E144" s="1">
        <v>0</v>
      </c>
      <c r="F144" s="1">
        <v>-1.518818</v>
      </c>
      <c r="G144" s="1">
        <v>-0.61466609999999999</v>
      </c>
      <c r="I144" t="s">
        <v>67</v>
      </c>
      <c r="J144" s="1">
        <v>-6.0741299999999998E-2</v>
      </c>
      <c r="K144" s="1">
        <v>0.34558680000000003</v>
      </c>
      <c r="L144" s="1">
        <v>-0.73807909999999999</v>
      </c>
      <c r="M144" s="1">
        <v>0.61659640000000004</v>
      </c>
    </row>
    <row r="145" spans="1:13" x14ac:dyDescent="0.2">
      <c r="A145">
        <v>3</v>
      </c>
      <c r="B145" s="1">
        <v>-1.281514</v>
      </c>
      <c r="C145" s="1">
        <v>0.23313719999999999</v>
      </c>
      <c r="D145" s="1">
        <v>-5.5</v>
      </c>
      <c r="E145" s="1">
        <v>0</v>
      </c>
      <c r="F145" s="1">
        <v>-1.7384539999999999</v>
      </c>
      <c r="G145" s="1">
        <v>-0.82457329999999995</v>
      </c>
      <c r="I145" t="s">
        <v>68</v>
      </c>
      <c r="J145" s="1">
        <v>6.8253999999999997E-3</v>
      </c>
      <c r="K145" s="1">
        <v>0.34781390000000001</v>
      </c>
      <c r="L145" s="1">
        <v>-0.67487730000000001</v>
      </c>
      <c r="M145" s="1">
        <v>0.68852800000000003</v>
      </c>
    </row>
    <row r="147" spans="1:13" x14ac:dyDescent="0.2">
      <c r="A147" t="s">
        <v>9</v>
      </c>
      <c r="I147" s="3" t="s">
        <v>63</v>
      </c>
    </row>
    <row r="148" spans="1:13" x14ac:dyDescent="0.2">
      <c r="A148" t="s">
        <v>10</v>
      </c>
      <c r="B148" s="1">
        <v>-0.68685359999999995</v>
      </c>
      <c r="C148" s="1">
        <v>0.3066123</v>
      </c>
      <c r="D148" s="1">
        <v>-2.2400000000000002</v>
      </c>
      <c r="E148" s="1">
        <v>2.5000000000000001E-2</v>
      </c>
      <c r="F148" s="1">
        <v>-1.287803</v>
      </c>
      <c r="G148" s="1">
        <v>-8.5904499999999995E-2</v>
      </c>
      <c r="I148" s="2" t="s">
        <v>62</v>
      </c>
      <c r="J148" s="1">
        <v>0.57471459999999996</v>
      </c>
      <c r="K148" s="1">
        <v>0.31633830000000002</v>
      </c>
      <c r="L148" s="1">
        <v>-4.52971E-2</v>
      </c>
      <c r="M148" s="1">
        <v>1.194726</v>
      </c>
    </row>
    <row r="149" spans="1:13" x14ac:dyDescent="0.2">
      <c r="A149" t="s">
        <v>11</v>
      </c>
      <c r="B149" s="1">
        <v>-0.112139</v>
      </c>
      <c r="C149" s="1">
        <v>0.31753989999999999</v>
      </c>
      <c r="D149" s="1">
        <v>-0.35</v>
      </c>
      <c r="E149" s="1">
        <v>0.72399999999999998</v>
      </c>
      <c r="F149" s="1">
        <v>-0.73450570000000004</v>
      </c>
      <c r="G149" s="1">
        <v>0.51022780000000001</v>
      </c>
      <c r="I149" s="6" t="s">
        <v>69</v>
      </c>
      <c r="J149" s="7">
        <v>0.64228130000000005</v>
      </c>
      <c r="K149" s="7">
        <v>0.3193279</v>
      </c>
      <c r="L149" s="7">
        <v>1.64101E-2</v>
      </c>
      <c r="M149" s="7">
        <v>1.2681530000000001</v>
      </c>
    </row>
    <row r="150" spans="1:13" x14ac:dyDescent="0.2">
      <c r="A150" t="s">
        <v>12</v>
      </c>
      <c r="B150" s="1">
        <v>-4.4572199999999999E-2</v>
      </c>
      <c r="C150" s="1">
        <v>0.32007380000000002</v>
      </c>
      <c r="D150" s="1">
        <v>-0.14000000000000001</v>
      </c>
      <c r="E150" s="1">
        <v>0.88900000000000001</v>
      </c>
      <c r="F150" s="1">
        <v>-0.67190539999999999</v>
      </c>
      <c r="G150" s="1">
        <v>0.58276090000000003</v>
      </c>
      <c r="I150" t="s">
        <v>64</v>
      </c>
      <c r="J150" s="1">
        <v>6.7566699999999993E-2</v>
      </c>
      <c r="K150" s="1">
        <v>0.32640970000000002</v>
      </c>
      <c r="L150" s="1">
        <v>-0.57218460000000004</v>
      </c>
      <c r="M150" s="1">
        <v>0.70731809999999995</v>
      </c>
    </row>
    <row r="152" spans="1:13" x14ac:dyDescent="0.2">
      <c r="A152" t="s">
        <v>13</v>
      </c>
      <c r="B152" s="1">
        <v>-3.4085499999999998E-2</v>
      </c>
      <c r="C152" s="1">
        <v>8.0478099999999997E-2</v>
      </c>
      <c r="D152" s="1">
        <v>-0.42</v>
      </c>
      <c r="E152" s="1">
        <v>0.67200000000000004</v>
      </c>
      <c r="F152" s="1">
        <v>-0.1918195</v>
      </c>
      <c r="G152" s="1">
        <v>0.1236486</v>
      </c>
    </row>
    <row r="153" spans="1:13" x14ac:dyDescent="0.2">
      <c r="A153" t="s">
        <v>14</v>
      </c>
      <c r="B153" s="1">
        <v>-4.7638100000000003E-2</v>
      </c>
      <c r="C153" s="1">
        <v>0.2820278</v>
      </c>
      <c r="D153" s="1">
        <v>-0.17</v>
      </c>
      <c r="E153" s="1">
        <v>0.86599999999999999</v>
      </c>
      <c r="F153" s="1">
        <v>-0.6004024</v>
      </c>
      <c r="G153" s="1">
        <v>0.50512610000000002</v>
      </c>
    </row>
    <row r="154" spans="1:13" x14ac:dyDescent="0.2">
      <c r="A154" t="s">
        <v>15</v>
      </c>
      <c r="B154" s="1">
        <v>0.15465019999999999</v>
      </c>
      <c r="C154" s="1">
        <v>0.17089389999999999</v>
      </c>
      <c r="D154" s="1">
        <v>0.9</v>
      </c>
      <c r="E154" s="1">
        <v>0.36499999999999999</v>
      </c>
      <c r="F154" s="1">
        <v>-0.1802956</v>
      </c>
      <c r="G154" s="1">
        <v>0.48959599999999998</v>
      </c>
    </row>
    <row r="155" spans="1:13" x14ac:dyDescent="0.2">
      <c r="A155" t="s">
        <v>16</v>
      </c>
      <c r="B155" s="1">
        <v>3.6118860000000002</v>
      </c>
      <c r="C155" s="1">
        <v>1.2579370000000001</v>
      </c>
      <c r="D155" s="1">
        <v>2.87</v>
      </c>
      <c r="E155" s="1">
        <v>4.0000000000000001E-3</v>
      </c>
      <c r="F155" s="1">
        <v>1.146374</v>
      </c>
      <c r="G155" s="1">
        <v>6.0773970000000004</v>
      </c>
    </row>
    <row r="157" spans="1:13" x14ac:dyDescent="0.2">
      <c r="A157" s="5" t="s">
        <v>24</v>
      </c>
      <c r="B157" s="1" t="s">
        <v>1</v>
      </c>
      <c r="C157" s="1" t="s">
        <v>2</v>
      </c>
      <c r="D157" s="1" t="s">
        <v>3</v>
      </c>
      <c r="E157" s="1" t="s">
        <v>4</v>
      </c>
      <c r="F157" s="1" t="s">
        <v>5</v>
      </c>
      <c r="G157" s="1" t="s">
        <v>6</v>
      </c>
      <c r="I157" s="4" t="s">
        <v>61</v>
      </c>
      <c r="J157" s="1" t="s">
        <v>54</v>
      </c>
      <c r="K157" s="1" t="s">
        <v>2</v>
      </c>
      <c r="L157" s="1" t="s">
        <v>5</v>
      </c>
      <c r="M157" s="1" t="s">
        <v>6</v>
      </c>
    </row>
    <row r="159" spans="1:13" x14ac:dyDescent="0.2">
      <c r="A159" t="s">
        <v>7</v>
      </c>
      <c r="B159" s="1">
        <v>-0.76579509999999995</v>
      </c>
      <c r="C159" s="1">
        <v>0.7442491</v>
      </c>
      <c r="D159" s="1">
        <v>-1.03</v>
      </c>
      <c r="E159" s="1">
        <v>0.30399999999999999</v>
      </c>
      <c r="F159" s="1">
        <v>-2.2244969999999999</v>
      </c>
      <c r="G159" s="1">
        <v>0.69290640000000003</v>
      </c>
      <c r="I159" t="s">
        <v>24</v>
      </c>
    </row>
    <row r="160" spans="1:13" x14ac:dyDescent="0.2">
      <c r="I160" t="s">
        <v>55</v>
      </c>
    </row>
    <row r="161" spans="1:13" x14ac:dyDescent="0.2">
      <c r="A161" t="s">
        <v>8</v>
      </c>
      <c r="I161" t="s">
        <v>65</v>
      </c>
      <c r="J161" s="1">
        <v>-0.76579509999999995</v>
      </c>
      <c r="K161" s="1">
        <v>0.7442491</v>
      </c>
      <c r="L161" s="1">
        <v>-2.2244969999999999</v>
      </c>
      <c r="M161" s="1">
        <v>0.69290640000000003</v>
      </c>
    </row>
    <row r="162" spans="1:13" x14ac:dyDescent="0.2">
      <c r="A162">
        <v>1</v>
      </c>
      <c r="B162" s="1">
        <v>2.185775</v>
      </c>
      <c r="C162" s="1">
        <v>0.50603189999999998</v>
      </c>
      <c r="D162" s="1">
        <v>4.32</v>
      </c>
      <c r="E162" s="1">
        <v>0</v>
      </c>
      <c r="F162" s="1">
        <v>1.19397</v>
      </c>
      <c r="G162" s="1">
        <v>3.1775790000000002</v>
      </c>
      <c r="I162" t="s">
        <v>66</v>
      </c>
      <c r="J162" s="1">
        <v>1.132055</v>
      </c>
      <c r="K162" s="1">
        <v>0.75297769999999997</v>
      </c>
      <c r="L162" s="1">
        <v>-0.34375430000000001</v>
      </c>
      <c r="M162" s="1">
        <v>2.6078640000000002</v>
      </c>
    </row>
    <row r="163" spans="1:13" x14ac:dyDescent="0.2">
      <c r="A163">
        <v>2</v>
      </c>
      <c r="B163" s="1">
        <v>2.4746739999999998</v>
      </c>
      <c r="C163" s="1">
        <v>0.52045280000000005</v>
      </c>
      <c r="D163" s="1">
        <v>4.75</v>
      </c>
      <c r="E163" s="1">
        <v>0</v>
      </c>
      <c r="F163" s="1">
        <v>1.4546049999999999</v>
      </c>
      <c r="G163" s="1">
        <v>3.494742</v>
      </c>
      <c r="I163" t="s">
        <v>67</v>
      </c>
      <c r="J163" s="1">
        <v>0.99968809999999997</v>
      </c>
      <c r="K163" s="1">
        <v>0.77081469999999996</v>
      </c>
      <c r="L163" s="1">
        <v>-0.51108100000000001</v>
      </c>
      <c r="M163" s="1">
        <v>2.5104570000000002</v>
      </c>
    </row>
    <row r="164" spans="1:13" x14ac:dyDescent="0.2">
      <c r="A164">
        <v>3</v>
      </c>
      <c r="B164" s="1">
        <v>2.4962490000000002</v>
      </c>
      <c r="C164" s="1">
        <v>0.52340770000000003</v>
      </c>
      <c r="D164" s="1">
        <v>4.7699999999999996</v>
      </c>
      <c r="E164" s="1">
        <v>0</v>
      </c>
      <c r="F164" s="1">
        <v>1.4703889999999999</v>
      </c>
      <c r="G164" s="1">
        <v>3.5221089999999999</v>
      </c>
      <c r="I164" t="s">
        <v>68</v>
      </c>
      <c r="J164" s="1">
        <v>1.310106</v>
      </c>
      <c r="K164" s="1">
        <v>0.77884350000000002</v>
      </c>
      <c r="L164" s="1">
        <v>-0.21639890000000001</v>
      </c>
      <c r="M164" s="1">
        <v>2.8366120000000001</v>
      </c>
    </row>
    <row r="166" spans="1:13" x14ac:dyDescent="0.2">
      <c r="A166" t="s">
        <v>9</v>
      </c>
      <c r="I166" s="3" t="s">
        <v>63</v>
      </c>
    </row>
    <row r="167" spans="1:13" x14ac:dyDescent="0.2">
      <c r="A167" s="6" t="s">
        <v>10</v>
      </c>
      <c r="B167" s="7">
        <v>1.89785</v>
      </c>
      <c r="C167" s="7">
        <v>0.69376320000000002</v>
      </c>
      <c r="D167" s="7">
        <v>2.74</v>
      </c>
      <c r="E167" s="7">
        <v>6.0000000000000001E-3</v>
      </c>
      <c r="F167" s="1">
        <v>0.5380992</v>
      </c>
      <c r="G167" s="1">
        <v>3.2576010000000002</v>
      </c>
      <c r="I167" s="2" t="s">
        <v>62</v>
      </c>
      <c r="J167" s="1">
        <v>-0.13236680000000001</v>
      </c>
      <c r="K167" s="1">
        <v>0.72141390000000005</v>
      </c>
      <c r="L167" s="1">
        <v>-1.5463119999999999</v>
      </c>
      <c r="M167" s="1">
        <v>1.2815780000000001</v>
      </c>
    </row>
    <row r="168" spans="1:13" x14ac:dyDescent="0.2">
      <c r="A168" s="6" t="s">
        <v>11</v>
      </c>
      <c r="B168" s="7">
        <v>1.7654829999999999</v>
      </c>
      <c r="C168" s="7">
        <v>0.71285699999999996</v>
      </c>
      <c r="D168" s="7">
        <v>2.48</v>
      </c>
      <c r="E168" s="7">
        <v>1.2999999999999999E-2</v>
      </c>
      <c r="F168" s="1">
        <v>0.3683091</v>
      </c>
      <c r="G168" s="1">
        <v>3.1626569999999998</v>
      </c>
      <c r="I168" t="s">
        <v>69</v>
      </c>
      <c r="J168" s="1">
        <v>0.1780514</v>
      </c>
      <c r="K168" s="1">
        <v>0.73042050000000003</v>
      </c>
      <c r="L168" s="1">
        <v>-1.253546</v>
      </c>
      <c r="M168" s="1">
        <v>1.6096490000000001</v>
      </c>
    </row>
    <row r="169" spans="1:13" x14ac:dyDescent="0.2">
      <c r="A169" s="6" t="s">
        <v>12</v>
      </c>
      <c r="B169" s="7">
        <v>2.075901</v>
      </c>
      <c r="C169" s="7">
        <v>0.72177029999999998</v>
      </c>
      <c r="D169" s="7">
        <v>2.88</v>
      </c>
      <c r="E169" s="8">
        <v>4.0000000000000001E-3</v>
      </c>
      <c r="F169" s="1">
        <v>0.66125769999999995</v>
      </c>
      <c r="G169" s="1">
        <v>3.490545</v>
      </c>
      <c r="I169" t="s">
        <v>64</v>
      </c>
      <c r="J169" s="1">
        <v>0.31041829999999998</v>
      </c>
      <c r="K169" s="1">
        <v>0.73930439999999997</v>
      </c>
      <c r="L169" s="1">
        <v>-1.138592</v>
      </c>
      <c r="M169" s="1">
        <v>1.759428</v>
      </c>
    </row>
    <row r="171" spans="1:13" x14ac:dyDescent="0.2">
      <c r="A171" t="s">
        <v>13</v>
      </c>
      <c r="B171" s="1">
        <v>-0.26625900000000002</v>
      </c>
      <c r="C171" s="1">
        <v>0.17818100000000001</v>
      </c>
      <c r="D171" s="1">
        <v>-1.49</v>
      </c>
      <c r="E171" s="1">
        <v>0.13500000000000001</v>
      </c>
      <c r="F171" s="1">
        <v>-0.61548740000000002</v>
      </c>
      <c r="G171" s="1">
        <v>8.2969299999999996E-2</v>
      </c>
    </row>
    <row r="172" spans="1:13" x14ac:dyDescent="0.2">
      <c r="A172" t="s">
        <v>14</v>
      </c>
      <c r="B172" s="1">
        <v>0.62592820000000005</v>
      </c>
      <c r="C172" s="1">
        <v>0.62498319999999996</v>
      </c>
      <c r="D172" s="1">
        <v>1</v>
      </c>
      <c r="E172" s="1">
        <v>0.317</v>
      </c>
      <c r="F172" s="1">
        <v>-0.59901649999999995</v>
      </c>
      <c r="G172" s="1">
        <v>1.850873</v>
      </c>
    </row>
    <row r="173" spans="1:13" x14ac:dyDescent="0.2">
      <c r="A173" t="s">
        <v>15</v>
      </c>
      <c r="B173" s="1">
        <v>-7.1400000000000001E-5</v>
      </c>
      <c r="C173" s="1">
        <v>0.37880049999999998</v>
      </c>
      <c r="D173" s="1">
        <v>0</v>
      </c>
      <c r="E173" s="1">
        <v>1</v>
      </c>
      <c r="F173" s="1">
        <v>-0.74250669999999996</v>
      </c>
      <c r="G173" s="1">
        <v>0.74236389999999997</v>
      </c>
    </row>
    <row r="174" spans="1:13" x14ac:dyDescent="0.2">
      <c r="A174" t="s">
        <v>16</v>
      </c>
      <c r="B174" s="1">
        <v>25.316040000000001</v>
      </c>
      <c r="C174" s="1">
        <v>2.7818839999999998</v>
      </c>
      <c r="D174" s="1">
        <v>9.1</v>
      </c>
      <c r="E174" s="1">
        <v>0</v>
      </c>
      <c r="F174" s="1">
        <v>19.86365</v>
      </c>
      <c r="G174" s="1">
        <v>30.768429999999999</v>
      </c>
    </row>
  </sheetData>
  <pageMargins left="0.7" right="0.7" top="0.75" bottom="0.75" header="0.3" footer="0.3"/>
  <pageSetup scale="4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671CF-6626-D24E-91E6-D2FBB29EE076}">
  <dimension ref="A1:AH12"/>
  <sheetViews>
    <sheetView workbookViewId="0"/>
    <sheetView workbookViewId="1">
      <selection activeCell="AH4" sqref="AH4"/>
    </sheetView>
  </sheetViews>
  <sheetFormatPr baseColWidth="10" defaultRowHeight="15" x14ac:dyDescent="0.2"/>
  <cols>
    <col min="1" max="1" width="40.83203125" style="9" customWidth="1"/>
    <col min="2" max="2" width="6.1640625" style="9" bestFit="1" customWidth="1"/>
    <col min="3" max="3" width="7.1640625" style="9" bestFit="1" customWidth="1"/>
    <col min="4" max="4" width="5.33203125" style="9" customWidth="1"/>
    <col min="5" max="5" width="4.6640625" style="9" bestFit="1" customWidth="1"/>
    <col min="6" max="6" width="9.33203125" style="9" bestFit="1" customWidth="1"/>
    <col min="7" max="7" width="7.5" style="9" bestFit="1" customWidth="1"/>
    <col min="8" max="8" width="5.6640625" style="9" bestFit="1" customWidth="1"/>
    <col min="9" max="9" width="7.1640625" style="9" bestFit="1" customWidth="1"/>
    <col min="10" max="10" width="5.1640625" bestFit="1" customWidth="1"/>
    <col min="11" max="11" width="5.6640625" bestFit="1" customWidth="1"/>
    <col min="12" max="12" width="9.33203125" bestFit="1" customWidth="1"/>
    <col min="13" max="13" width="7.5" bestFit="1" customWidth="1"/>
    <col min="14" max="14" width="7.6640625" bestFit="1" customWidth="1"/>
    <col min="15" max="15" width="7.1640625" bestFit="1" customWidth="1"/>
    <col min="16" max="16" width="9.33203125" bestFit="1" customWidth="1"/>
    <col min="17" max="17" width="7.5" bestFit="1" customWidth="1"/>
    <col min="18" max="27" width="7.5" customWidth="1"/>
    <col min="28" max="28" width="7.6640625" bestFit="1" customWidth="1"/>
    <col min="29" max="29" width="7.1640625" bestFit="1" customWidth="1"/>
    <col min="30" max="30" width="9.33203125" bestFit="1" customWidth="1"/>
    <col min="31" max="31" width="7.5" bestFit="1" customWidth="1"/>
  </cols>
  <sheetData>
    <row r="1" spans="1:34" ht="30" customHeight="1" x14ac:dyDescent="0.2">
      <c r="B1" s="13" t="s">
        <v>84</v>
      </c>
      <c r="C1" s="13"/>
      <c r="D1" s="13"/>
      <c r="E1" s="13"/>
      <c r="F1" s="13"/>
      <c r="G1" s="13"/>
      <c r="H1" s="13" t="s">
        <v>83</v>
      </c>
      <c r="I1" s="13"/>
      <c r="J1" s="13"/>
      <c r="K1" s="13"/>
      <c r="L1" s="13"/>
      <c r="M1" s="13"/>
      <c r="N1" s="12" t="s">
        <v>82</v>
      </c>
      <c r="O1" s="12"/>
      <c r="P1" s="12"/>
      <c r="Q1" s="12"/>
      <c r="R1" s="14"/>
      <c r="S1" s="14"/>
      <c r="T1" s="14"/>
      <c r="U1" s="12" t="s">
        <v>81</v>
      </c>
      <c r="V1" s="12"/>
      <c r="W1" s="12"/>
      <c r="X1" s="12"/>
      <c r="Y1" s="14"/>
      <c r="Z1" s="14"/>
      <c r="AA1" s="14"/>
      <c r="AB1" s="13" t="s">
        <v>71</v>
      </c>
      <c r="AC1" s="13"/>
      <c r="AD1" s="13"/>
      <c r="AE1" s="13"/>
    </row>
    <row r="2" spans="1:34" x14ac:dyDescent="0.2">
      <c r="B2" s="10" t="s">
        <v>1</v>
      </c>
      <c r="C2" s="10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0" t="s">
        <v>1</v>
      </c>
      <c r="I2" s="10" t="s">
        <v>2</v>
      </c>
      <c r="J2" s="1" t="s">
        <v>3</v>
      </c>
      <c r="K2" s="1" t="s">
        <v>4</v>
      </c>
      <c r="L2" s="1" t="s">
        <v>5</v>
      </c>
      <c r="M2" s="1" t="s">
        <v>6</v>
      </c>
      <c r="N2" s="1" t="s">
        <v>54</v>
      </c>
      <c r="O2" s="1" t="s">
        <v>2</v>
      </c>
      <c r="P2" s="1" t="s">
        <v>5</v>
      </c>
      <c r="Q2" s="1" t="s">
        <v>6</v>
      </c>
      <c r="R2" s="1" t="s">
        <v>3</v>
      </c>
      <c r="S2" s="1"/>
      <c r="T2" s="1" t="s">
        <v>85</v>
      </c>
      <c r="U2" s="1" t="s">
        <v>54</v>
      </c>
      <c r="V2" s="1" t="s">
        <v>2</v>
      </c>
      <c r="W2" s="1" t="s">
        <v>5</v>
      </c>
      <c r="X2" s="1" t="s">
        <v>6</v>
      </c>
      <c r="Y2" s="1" t="s">
        <v>3</v>
      </c>
      <c r="Z2" s="1"/>
      <c r="AA2" s="1" t="s">
        <v>85</v>
      </c>
      <c r="AB2" s="1" t="s">
        <v>54</v>
      </c>
      <c r="AC2" s="1" t="s">
        <v>2</v>
      </c>
      <c r="AD2" s="1" t="s">
        <v>5</v>
      </c>
      <c r="AE2" s="1" t="s">
        <v>6</v>
      </c>
      <c r="AF2" s="1" t="s">
        <v>3</v>
      </c>
      <c r="AG2" s="1"/>
      <c r="AH2" s="1" t="s">
        <v>85</v>
      </c>
    </row>
    <row r="3" spans="1:34" x14ac:dyDescent="0.2">
      <c r="H3" s="10"/>
      <c r="I3" s="10"/>
      <c r="J3" s="1"/>
      <c r="K3" s="1"/>
      <c r="L3" s="1"/>
      <c r="M3" s="1"/>
    </row>
    <row r="4" spans="1:34" x14ac:dyDescent="0.2">
      <c r="A4" s="11" t="s">
        <v>72</v>
      </c>
      <c r="B4" s="1">
        <v>-16.089670000000002</v>
      </c>
      <c r="C4" s="1">
        <v>8.9825180000000007</v>
      </c>
      <c r="D4" s="1">
        <v>-1.79</v>
      </c>
      <c r="E4" s="1">
        <v>7.2999999999999995E-2</v>
      </c>
      <c r="F4" s="1">
        <v>-33.69509</v>
      </c>
      <c r="G4" s="1">
        <v>1.515738</v>
      </c>
      <c r="H4" s="10">
        <v>13.421810000000001</v>
      </c>
      <c r="I4" s="10">
        <v>12.33202</v>
      </c>
      <c r="J4" s="1">
        <v>1.0900000000000001</v>
      </c>
      <c r="K4" s="1">
        <v>0.27600000000000002</v>
      </c>
      <c r="L4" s="1">
        <v>-10.7485</v>
      </c>
      <c r="M4" s="1">
        <v>37.592120000000001</v>
      </c>
      <c r="N4" s="1">
        <v>0.73091390000000001</v>
      </c>
      <c r="O4" s="1">
        <v>12.45965</v>
      </c>
      <c r="P4" s="1">
        <v>-23.68956</v>
      </c>
      <c r="Q4" s="1">
        <v>25.15138</v>
      </c>
      <c r="R4" s="1">
        <f>N4/O4</f>
        <v>5.8662474467581355E-2</v>
      </c>
      <c r="S4" s="1">
        <f>ABS(R4)</f>
        <v>5.8662474467581355E-2</v>
      </c>
      <c r="T4" s="1">
        <f>EXP(-0.717*S4-0.416*S4*S4)</f>
        <v>0.95743966867224262</v>
      </c>
      <c r="U4" s="1">
        <v>18.09308</v>
      </c>
      <c r="V4" s="1">
        <v>12.3727</v>
      </c>
      <c r="W4" s="1">
        <v>-6.1569729999999998</v>
      </c>
      <c r="X4" s="1">
        <v>42.343130000000002</v>
      </c>
      <c r="Y4" s="1">
        <f>U4/V4</f>
        <v>1.4623388589394393</v>
      </c>
      <c r="Z4" s="1">
        <f>ABS(Y4)</f>
        <v>1.4623388589394393</v>
      </c>
      <c r="AA4" s="1">
        <f>EXP(-0.717*Z4-0.416*Z4*Z4)</f>
        <v>0.14397927747012532</v>
      </c>
      <c r="AB4" s="7">
        <v>22.098579999999998</v>
      </c>
      <c r="AC4" s="7">
        <v>11.076750000000001</v>
      </c>
      <c r="AD4" s="7">
        <v>0.38853660000000001</v>
      </c>
      <c r="AE4" s="7">
        <v>43.808619999999998</v>
      </c>
      <c r="AF4" s="1">
        <f>AB4/AC4</f>
        <v>1.9950418669736156</v>
      </c>
      <c r="AG4" s="1">
        <f>ABS(AF4)</f>
        <v>1.9950418669736156</v>
      </c>
      <c r="AH4" s="8">
        <f>EXP(-0.717*AG4-0.416*AG4*AG4)</f>
        <v>4.5674966423923165E-2</v>
      </c>
    </row>
    <row r="5" spans="1:34" x14ac:dyDescent="0.2">
      <c r="A5" s="11" t="s">
        <v>73</v>
      </c>
      <c r="B5" s="1">
        <v>-0.25881920000000003</v>
      </c>
      <c r="C5" s="1">
        <v>0.1249132</v>
      </c>
      <c r="D5" s="1">
        <v>-2.0699999999999998</v>
      </c>
      <c r="E5" s="1">
        <v>3.7999999999999999E-2</v>
      </c>
      <c r="F5" s="1">
        <v>-0.50364469999999995</v>
      </c>
      <c r="G5" s="1">
        <v>-1.3993800000000001E-2</v>
      </c>
      <c r="H5" s="1">
        <v>0.46388879999999999</v>
      </c>
      <c r="I5" s="1">
        <v>0.17154130000000001</v>
      </c>
      <c r="J5" s="1">
        <v>2.7</v>
      </c>
      <c r="K5" s="1">
        <v>7.0000000000000001E-3</v>
      </c>
      <c r="L5" s="1">
        <v>0.12767410000000001</v>
      </c>
      <c r="M5" s="1">
        <v>0.80010349999999997</v>
      </c>
      <c r="N5" s="1">
        <v>0.1679908</v>
      </c>
      <c r="O5" s="1">
        <v>0.1719994</v>
      </c>
      <c r="P5" s="1">
        <v>-0.16912179999999999</v>
      </c>
      <c r="Q5" s="1">
        <v>0.50510330000000003</v>
      </c>
      <c r="R5" s="1">
        <f t="shared" ref="R5:R12" si="0">N5/O5</f>
        <v>0.97669410474687701</v>
      </c>
      <c r="S5" s="1">
        <f t="shared" ref="S5:S12" si="1">ABS(R5)</f>
        <v>0.97669410474687701</v>
      </c>
      <c r="T5" s="1">
        <f t="shared" ref="T5:T12" si="2">EXP(-0.717*S5-0.416*S5*S5)</f>
        <v>0.33382942341810223</v>
      </c>
      <c r="U5" s="1">
        <v>0.1679908</v>
      </c>
      <c r="V5" s="1">
        <v>0.1719994</v>
      </c>
      <c r="W5" s="1">
        <v>-0.16912179999999999</v>
      </c>
      <c r="X5" s="1">
        <v>0.50510330000000003</v>
      </c>
      <c r="Y5" s="1">
        <f t="shared" ref="Y5:Y12" si="3">U5/V5</f>
        <v>0.97669410474687701</v>
      </c>
      <c r="Z5" s="1">
        <f t="shared" ref="Z5:Z12" si="4">ABS(Y5)</f>
        <v>0.97669410474687701</v>
      </c>
      <c r="AA5" s="1">
        <f t="shared" ref="AA5:AA12" si="5">EXP(-0.717*Z5-0.416*Z5*Z5)</f>
        <v>0.33382942341810223</v>
      </c>
      <c r="AB5" s="1">
        <v>0.24913920000000001</v>
      </c>
      <c r="AC5" s="1">
        <v>0.1699475</v>
      </c>
      <c r="AD5" s="1">
        <v>-8.3951700000000004E-2</v>
      </c>
      <c r="AE5" s="1">
        <v>0.58223020000000003</v>
      </c>
      <c r="AF5" s="1">
        <f t="shared" ref="AF5:AF12" si="6">AB5/AC5</f>
        <v>1.4659774342076231</v>
      </c>
      <c r="AG5" s="1">
        <f t="shared" ref="AG5:AG12" si="7">ABS(AF5)</f>
        <v>1.4659774342076231</v>
      </c>
      <c r="AH5" s="1">
        <f t="shared" ref="AH5:AH12" si="8">EXP(-0.717*AG5-0.416*AG5*AG5)</f>
        <v>0.14296903755352111</v>
      </c>
    </row>
    <row r="6" spans="1:34" x14ac:dyDescent="0.2">
      <c r="A6" s="11" t="s">
        <v>74</v>
      </c>
      <c r="B6" s="1">
        <v>-6.0816910000000002</v>
      </c>
      <c r="C6" s="1">
        <v>17.01153</v>
      </c>
      <c r="D6" s="1">
        <v>-0.36</v>
      </c>
      <c r="E6" s="1">
        <v>0.72099999999999997</v>
      </c>
      <c r="F6" s="1">
        <v>-39.423679999999997</v>
      </c>
      <c r="G6" s="1">
        <v>27.260290000000001</v>
      </c>
      <c r="H6" s="1">
        <v>28.90072</v>
      </c>
      <c r="I6" s="1">
        <v>23.354089999999999</v>
      </c>
      <c r="J6" s="1">
        <v>1.24</v>
      </c>
      <c r="K6" s="1">
        <v>0.216</v>
      </c>
      <c r="L6" s="1">
        <v>-16.872450000000001</v>
      </c>
      <c r="M6" s="1">
        <v>74.67389</v>
      </c>
      <c r="N6" s="1">
        <v>-11.02641</v>
      </c>
      <c r="O6" s="1">
        <v>23.614599999999999</v>
      </c>
      <c r="P6" s="1">
        <v>-57.310180000000003</v>
      </c>
      <c r="Q6" s="1">
        <v>35.257359999999998</v>
      </c>
      <c r="R6" s="1">
        <f t="shared" si="0"/>
        <v>-0.46693189806306268</v>
      </c>
      <c r="S6" s="1">
        <f t="shared" si="1"/>
        <v>0.46693189806306268</v>
      </c>
      <c r="T6" s="1">
        <f t="shared" si="2"/>
        <v>0.65345034221022491</v>
      </c>
      <c r="U6" s="1">
        <v>10.726000000000001</v>
      </c>
      <c r="V6" s="1">
        <v>23.451910000000002</v>
      </c>
      <c r="W6" s="1">
        <v>-35.238900000000001</v>
      </c>
      <c r="X6" s="1">
        <v>56.690899999999999</v>
      </c>
      <c r="Y6" s="1">
        <f t="shared" si="3"/>
        <v>0.45736146863944133</v>
      </c>
      <c r="Z6" s="1">
        <f t="shared" si="4"/>
        <v>0.45736146863944133</v>
      </c>
      <c r="AA6" s="1">
        <f t="shared" si="5"/>
        <v>0.66037537844572047</v>
      </c>
      <c r="AB6" s="1">
        <v>6.1749790000000004</v>
      </c>
      <c r="AC6" s="1">
        <v>17.342690000000001</v>
      </c>
      <c r="AD6" s="1">
        <v>-27.81607</v>
      </c>
      <c r="AE6" s="1">
        <v>40.166020000000003</v>
      </c>
      <c r="AF6" s="1">
        <f t="shared" si="6"/>
        <v>0.35605658637731519</v>
      </c>
      <c r="AG6" s="1">
        <f t="shared" si="7"/>
        <v>0.35605658637731519</v>
      </c>
      <c r="AH6" s="1">
        <f t="shared" si="8"/>
        <v>0.73489216104757649</v>
      </c>
    </row>
    <row r="7" spans="1:34" x14ac:dyDescent="0.2">
      <c r="A7" s="11" t="s">
        <v>75</v>
      </c>
      <c r="B7" s="1">
        <v>-0.25780009999999998</v>
      </c>
      <c r="C7" s="1">
        <v>0.22459519999999999</v>
      </c>
      <c r="D7" s="1">
        <v>-1.1499999999999999</v>
      </c>
      <c r="E7" s="1">
        <v>0.251</v>
      </c>
      <c r="F7" s="1">
        <v>-0.69799860000000002</v>
      </c>
      <c r="G7" s="1">
        <v>0.18239849999999999</v>
      </c>
      <c r="H7" s="1">
        <v>0.56860929999999998</v>
      </c>
      <c r="I7" s="1">
        <v>0.30788470000000001</v>
      </c>
      <c r="J7" s="1">
        <v>1.85</v>
      </c>
      <c r="K7" s="1">
        <v>6.5000000000000002E-2</v>
      </c>
      <c r="L7" s="1">
        <v>-3.4833700000000002E-2</v>
      </c>
      <c r="M7" s="1">
        <v>1.1720520000000001</v>
      </c>
      <c r="N7" s="1">
        <v>0.36676730000000002</v>
      </c>
      <c r="O7" s="1">
        <v>0.311726</v>
      </c>
      <c r="P7" s="1">
        <v>-0.24420459999999999</v>
      </c>
      <c r="Q7" s="1">
        <v>0.97773909999999997</v>
      </c>
      <c r="R7" s="1">
        <f t="shared" si="0"/>
        <v>1.1765694873061598</v>
      </c>
      <c r="S7" s="1">
        <f t="shared" si="1"/>
        <v>1.1765694873061598</v>
      </c>
      <c r="T7" s="1">
        <f t="shared" si="2"/>
        <v>0.24184078612471488</v>
      </c>
      <c r="U7" s="1">
        <v>0.23936959999999999</v>
      </c>
      <c r="V7" s="1">
        <v>0.30967240000000001</v>
      </c>
      <c r="W7" s="1">
        <v>-0.36757719999999999</v>
      </c>
      <c r="X7" s="1">
        <v>0.84631639999999997</v>
      </c>
      <c r="Y7" s="1">
        <f t="shared" si="3"/>
        <v>0.77297686199997151</v>
      </c>
      <c r="Z7" s="1">
        <f t="shared" si="4"/>
        <v>0.77297686199997151</v>
      </c>
      <c r="AA7" s="1">
        <f t="shared" si="5"/>
        <v>0.44808085031534667</v>
      </c>
      <c r="AB7" s="1">
        <v>0.30958419999999998</v>
      </c>
      <c r="AC7" s="1">
        <v>0.22660720000000001</v>
      </c>
      <c r="AD7" s="1">
        <v>-0.1345577</v>
      </c>
      <c r="AE7" s="1">
        <v>0.75372609999999995</v>
      </c>
      <c r="AF7" s="1">
        <f t="shared" si="6"/>
        <v>1.3661710660561535</v>
      </c>
      <c r="AG7" s="1">
        <f t="shared" si="7"/>
        <v>1.3661710660561535</v>
      </c>
      <c r="AH7" s="1">
        <f t="shared" si="8"/>
        <v>0.17273843221342794</v>
      </c>
    </row>
    <row r="8" spans="1:34" x14ac:dyDescent="0.2">
      <c r="A8" s="11" t="s">
        <v>76</v>
      </c>
      <c r="B8" s="1">
        <v>-0.415607</v>
      </c>
      <c r="C8" s="1">
        <v>0.2127542</v>
      </c>
      <c r="D8" s="1">
        <v>-1.95</v>
      </c>
      <c r="E8" s="1">
        <v>5.0999999999999997E-2</v>
      </c>
      <c r="F8" s="1">
        <v>-0.83259760000000005</v>
      </c>
      <c r="G8" s="1">
        <v>1.3836E-3</v>
      </c>
      <c r="H8" s="7">
        <v>1.0065120000000001</v>
      </c>
      <c r="I8" s="7">
        <v>0.2921011</v>
      </c>
      <c r="J8" s="7">
        <v>3.45</v>
      </c>
      <c r="K8" s="8">
        <v>1E-3</v>
      </c>
      <c r="L8" s="7">
        <v>0.43400470000000002</v>
      </c>
      <c r="M8" s="7">
        <v>1.5790200000000001</v>
      </c>
      <c r="N8" s="1">
        <v>0.37956830000000003</v>
      </c>
      <c r="O8" s="1">
        <v>0.2955276</v>
      </c>
      <c r="P8" s="1">
        <v>-0.1996551</v>
      </c>
      <c r="Q8" s="1">
        <v>0.95879159999999997</v>
      </c>
      <c r="R8" s="1">
        <f t="shared" si="0"/>
        <v>1.2843751311214249</v>
      </c>
      <c r="S8" s="1">
        <f t="shared" si="1"/>
        <v>1.2843751311214249</v>
      </c>
      <c r="T8" s="1">
        <f t="shared" si="2"/>
        <v>0.20046037721696094</v>
      </c>
      <c r="U8" s="1">
        <v>0.40564430000000001</v>
      </c>
      <c r="V8" s="1">
        <v>0.29310599999999998</v>
      </c>
      <c r="W8" s="1">
        <v>-0.16883280000000001</v>
      </c>
      <c r="X8" s="1">
        <v>0.98012140000000003</v>
      </c>
      <c r="Y8" s="1">
        <f t="shared" si="3"/>
        <v>1.3839508573690067</v>
      </c>
      <c r="Z8" s="1">
        <f t="shared" si="4"/>
        <v>1.3839508573690067</v>
      </c>
      <c r="AA8" s="1">
        <f t="shared" si="5"/>
        <v>0.16711620427085985</v>
      </c>
      <c r="AB8" s="7">
        <v>0.52545920000000002</v>
      </c>
      <c r="AC8" s="7">
        <v>0.230181</v>
      </c>
      <c r="AD8" s="7">
        <v>7.4312699999999995E-2</v>
      </c>
      <c r="AE8" s="7">
        <v>0.97660570000000002</v>
      </c>
      <c r="AF8" s="1">
        <f t="shared" si="6"/>
        <v>2.2828087461606303</v>
      </c>
      <c r="AG8" s="1">
        <f t="shared" si="7"/>
        <v>2.2828087461606303</v>
      </c>
      <c r="AH8" s="7">
        <f t="shared" si="8"/>
        <v>2.2267220114811793E-2</v>
      </c>
    </row>
    <row r="9" spans="1:34" x14ac:dyDescent="0.2">
      <c r="A9" s="11" t="s">
        <v>77</v>
      </c>
      <c r="B9" s="1">
        <v>-1.3441320000000001</v>
      </c>
      <c r="C9" s="1">
        <v>0.55103089999999999</v>
      </c>
      <c r="D9" s="1">
        <v>-2.44</v>
      </c>
      <c r="E9" s="1">
        <v>1.4999999999999999E-2</v>
      </c>
      <c r="F9" s="1">
        <v>-2.4241329999999999</v>
      </c>
      <c r="G9" s="1">
        <v>-0.26413150000000002</v>
      </c>
      <c r="H9" s="1">
        <v>-0.93956269999999997</v>
      </c>
      <c r="I9" s="1">
        <v>0.77000659999999999</v>
      </c>
      <c r="J9" s="1">
        <v>-1.22</v>
      </c>
      <c r="K9" s="1">
        <v>0.222</v>
      </c>
      <c r="L9" s="1">
        <v>-2.4487480000000001</v>
      </c>
      <c r="M9" s="1">
        <v>0.56962250000000003</v>
      </c>
      <c r="N9" s="1">
        <v>0.95683940000000001</v>
      </c>
      <c r="O9" s="1">
        <v>0.7871032</v>
      </c>
      <c r="P9" s="1">
        <v>-0.58585449999999994</v>
      </c>
      <c r="Q9" s="1">
        <v>2.499533</v>
      </c>
      <c r="R9" s="1">
        <f t="shared" si="0"/>
        <v>1.2156466902942333</v>
      </c>
      <c r="S9" s="1">
        <f t="shared" si="1"/>
        <v>1.2156466902942333</v>
      </c>
      <c r="T9" s="1">
        <f t="shared" si="2"/>
        <v>0.22618949056233198</v>
      </c>
      <c r="U9" s="1">
        <v>0.44054890000000002</v>
      </c>
      <c r="V9" s="1">
        <v>0.78628070000000005</v>
      </c>
      <c r="W9" s="1">
        <v>-1.100533</v>
      </c>
      <c r="X9" s="1">
        <v>1.9816309999999999</v>
      </c>
      <c r="Y9" s="1">
        <f t="shared" si="3"/>
        <v>0.5602946886525384</v>
      </c>
      <c r="Z9" s="1">
        <f t="shared" si="4"/>
        <v>0.5602946886525384</v>
      </c>
      <c r="AA9" s="1">
        <f t="shared" si="5"/>
        <v>0.58723733093214203</v>
      </c>
      <c r="AB9" s="1">
        <v>-1.242998</v>
      </c>
      <c r="AC9" s="1">
        <v>0.73791079999999998</v>
      </c>
      <c r="AD9" s="1">
        <v>-2.6892770000000001</v>
      </c>
      <c r="AE9" s="1">
        <v>0.20328019999999999</v>
      </c>
      <c r="AF9" s="1">
        <f t="shared" si="6"/>
        <v>-1.6844827315171429</v>
      </c>
      <c r="AG9" s="1">
        <f t="shared" si="7"/>
        <v>1.6844827315171429</v>
      </c>
      <c r="AH9" s="1">
        <f t="shared" si="8"/>
        <v>9.1797826255131887E-2</v>
      </c>
    </row>
    <row r="10" spans="1:34" x14ac:dyDescent="0.2">
      <c r="A10" s="11" t="s">
        <v>78</v>
      </c>
      <c r="B10" s="1">
        <v>-1.8867210000000001</v>
      </c>
      <c r="C10" s="1">
        <v>0.38365549999999998</v>
      </c>
      <c r="D10" s="1">
        <v>-4.92</v>
      </c>
      <c r="E10" s="1">
        <v>0</v>
      </c>
      <c r="F10" s="1">
        <v>-2.6386720000000001</v>
      </c>
      <c r="G10" s="1">
        <v>-1.1347700000000001</v>
      </c>
      <c r="H10" s="1">
        <v>-0.59695350000000003</v>
      </c>
      <c r="I10" s="1">
        <v>0.5303329</v>
      </c>
      <c r="J10" s="1">
        <v>-1.1299999999999999</v>
      </c>
      <c r="K10" s="1">
        <v>0.26</v>
      </c>
      <c r="L10" s="1">
        <v>-1.636387</v>
      </c>
      <c r="M10" s="1">
        <v>0.44247979999999998</v>
      </c>
      <c r="N10" s="1">
        <v>0.10346859999999999</v>
      </c>
      <c r="O10" s="1">
        <v>0.53386109999999998</v>
      </c>
      <c r="P10" s="1">
        <v>-0.94287989999999999</v>
      </c>
      <c r="Q10" s="1">
        <v>1.1498170000000001</v>
      </c>
      <c r="R10" s="1">
        <f t="shared" si="0"/>
        <v>0.19381183607496408</v>
      </c>
      <c r="S10" s="1">
        <f t="shared" si="1"/>
        <v>0.19381183607496408</v>
      </c>
      <c r="T10" s="1">
        <f t="shared" si="2"/>
        <v>0.85676697426683657</v>
      </c>
      <c r="U10" s="1">
        <v>0.29772080000000001</v>
      </c>
      <c r="V10" s="1">
        <v>0.539883</v>
      </c>
      <c r="W10" s="1">
        <v>-0.76043050000000001</v>
      </c>
      <c r="X10" s="1">
        <v>1.355872</v>
      </c>
      <c r="Y10" s="1">
        <f t="shared" si="3"/>
        <v>0.55145429657907363</v>
      </c>
      <c r="Z10" s="1">
        <f t="shared" si="4"/>
        <v>0.55145429657907363</v>
      </c>
      <c r="AA10" s="1">
        <f t="shared" si="5"/>
        <v>0.59339256743417124</v>
      </c>
      <c r="AB10" s="1">
        <v>-0.71097270000000001</v>
      </c>
      <c r="AC10" s="1">
        <v>0.54877880000000001</v>
      </c>
      <c r="AD10" s="1">
        <v>-1.786559</v>
      </c>
      <c r="AE10" s="1">
        <v>0.36461389999999999</v>
      </c>
      <c r="AF10" s="1">
        <f t="shared" si="6"/>
        <v>-1.2955542378823672</v>
      </c>
      <c r="AG10" s="1">
        <f t="shared" si="7"/>
        <v>1.2955542378823672</v>
      </c>
      <c r="AH10" s="1">
        <f t="shared" si="8"/>
        <v>0.19648836229031555</v>
      </c>
    </row>
    <row r="11" spans="1:34" x14ac:dyDescent="0.2">
      <c r="A11" s="11" t="s">
        <v>79</v>
      </c>
      <c r="B11" s="1">
        <v>-1.281514</v>
      </c>
      <c r="C11" s="1">
        <v>0.23313719999999999</v>
      </c>
      <c r="D11" s="1">
        <v>-5.5</v>
      </c>
      <c r="E11" s="1">
        <v>0</v>
      </c>
      <c r="F11" s="1">
        <v>-1.7384539999999999</v>
      </c>
      <c r="G11" s="1">
        <v>-0.82457329999999995</v>
      </c>
      <c r="H11" s="1">
        <v>-4.4572199999999999E-2</v>
      </c>
      <c r="I11" s="1">
        <v>0.32007380000000002</v>
      </c>
      <c r="J11" s="1">
        <v>-0.14000000000000001</v>
      </c>
      <c r="K11" s="1">
        <v>0.88900000000000001</v>
      </c>
      <c r="L11" s="1">
        <v>-0.67190539999999999</v>
      </c>
      <c r="M11" s="1">
        <v>0.58276090000000003</v>
      </c>
      <c r="N11" s="7">
        <v>0.64228130000000005</v>
      </c>
      <c r="O11" s="7">
        <v>0.3193279</v>
      </c>
      <c r="P11" s="7">
        <v>1.64101E-2</v>
      </c>
      <c r="Q11" s="7">
        <v>1.2681530000000001</v>
      </c>
      <c r="R11" s="7">
        <f t="shared" si="0"/>
        <v>2.0113535334682626</v>
      </c>
      <c r="S11" s="7">
        <f t="shared" si="1"/>
        <v>2.0113535334682626</v>
      </c>
      <c r="T11" s="7">
        <f t="shared" si="2"/>
        <v>4.3933138219746981E-2</v>
      </c>
      <c r="U11" s="1">
        <v>6.7566699999999993E-2</v>
      </c>
      <c r="V11" s="1">
        <v>0.32640970000000002</v>
      </c>
      <c r="W11" s="1">
        <v>-0.57218460000000004</v>
      </c>
      <c r="X11" s="1">
        <v>0.70731809999999995</v>
      </c>
      <c r="Y11" s="1">
        <f t="shared" si="3"/>
        <v>0.20699966943384338</v>
      </c>
      <c r="Z11" s="1">
        <f t="shared" si="4"/>
        <v>0.20699966943384338</v>
      </c>
      <c r="AA11" s="1">
        <f t="shared" si="5"/>
        <v>0.84683967322882192</v>
      </c>
      <c r="AB11" s="1">
        <v>6.8253999999999997E-3</v>
      </c>
      <c r="AC11" s="1">
        <v>0.34781390000000001</v>
      </c>
      <c r="AD11" s="1">
        <v>-0.67487730000000001</v>
      </c>
      <c r="AE11" s="1">
        <v>0.68852800000000003</v>
      </c>
      <c r="AF11" s="1">
        <f t="shared" si="6"/>
        <v>1.9623712565829024E-2</v>
      </c>
      <c r="AG11" s="1">
        <f t="shared" si="7"/>
        <v>1.9623712565829024E-2</v>
      </c>
      <c r="AH11" s="1">
        <f t="shared" si="8"/>
        <v>0.98587037416193901</v>
      </c>
    </row>
    <row r="12" spans="1:34" x14ac:dyDescent="0.2">
      <c r="A12" s="11" t="s">
        <v>80</v>
      </c>
      <c r="B12" s="1">
        <v>2.4962490000000002</v>
      </c>
      <c r="C12" s="1">
        <v>0.52340770000000003</v>
      </c>
      <c r="D12" s="1">
        <v>4.7699999999999996</v>
      </c>
      <c r="E12" s="1">
        <v>0</v>
      </c>
      <c r="F12" s="1">
        <v>1.4703889999999999</v>
      </c>
      <c r="G12" s="1">
        <v>3.5221089999999999</v>
      </c>
      <c r="H12" s="7">
        <v>2.075901</v>
      </c>
      <c r="I12" s="7">
        <v>0.72177029999999998</v>
      </c>
      <c r="J12" s="7">
        <v>2.88</v>
      </c>
      <c r="K12" s="8">
        <v>4.0000000000000001E-3</v>
      </c>
      <c r="L12" s="7">
        <v>0.66125769999999995</v>
      </c>
      <c r="M12" s="7">
        <v>3.490545</v>
      </c>
      <c r="N12" s="1">
        <v>0.1780514</v>
      </c>
      <c r="O12" s="1">
        <v>0.73042050000000003</v>
      </c>
      <c r="P12" s="1">
        <v>-1.253546</v>
      </c>
      <c r="Q12" s="1">
        <v>1.6096490000000001</v>
      </c>
      <c r="R12" s="1">
        <f t="shared" si="0"/>
        <v>0.24376561172639594</v>
      </c>
      <c r="S12" s="1">
        <f t="shared" si="1"/>
        <v>0.24376561172639594</v>
      </c>
      <c r="T12" s="1">
        <f t="shared" si="2"/>
        <v>0.8191407452534234</v>
      </c>
      <c r="U12" s="1">
        <v>0.31041829999999998</v>
      </c>
      <c r="V12" s="1">
        <v>0.73930439999999997</v>
      </c>
      <c r="W12" s="1">
        <v>-1.138592</v>
      </c>
      <c r="X12" s="1">
        <v>1.759428</v>
      </c>
      <c r="Y12" s="1">
        <f t="shared" si="3"/>
        <v>0.41987887533200124</v>
      </c>
      <c r="Z12" s="1">
        <f t="shared" si="4"/>
        <v>0.41987887533200124</v>
      </c>
      <c r="AA12" s="1">
        <f t="shared" si="5"/>
        <v>0.68770642916135205</v>
      </c>
      <c r="AB12" s="1">
        <v>1.310106</v>
      </c>
      <c r="AC12" s="1">
        <v>0.77884350000000002</v>
      </c>
      <c r="AD12" s="1">
        <v>-0.21639890000000001</v>
      </c>
      <c r="AE12" s="1">
        <v>2.8366120000000001</v>
      </c>
      <c r="AF12" s="1">
        <f t="shared" si="6"/>
        <v>1.6821171390658072</v>
      </c>
      <c r="AG12" s="1">
        <f t="shared" si="7"/>
        <v>1.6821171390658072</v>
      </c>
      <c r="AH12" s="1">
        <f t="shared" si="8"/>
        <v>9.2258809412133311E-2</v>
      </c>
    </row>
  </sheetData>
  <mergeCells count="5">
    <mergeCell ref="H1:M1"/>
    <mergeCell ref="N1:Q1"/>
    <mergeCell ref="AB1:AE1"/>
    <mergeCell ref="U1:X1"/>
    <mergeCell ref="B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3FC1A-24C2-044B-B89E-895E5E25B00F}">
  <dimension ref="A1:AH12"/>
  <sheetViews>
    <sheetView workbookViewId="0"/>
    <sheetView workbookViewId="1">
      <selection sqref="A1:AH12"/>
    </sheetView>
  </sheetViews>
  <sheetFormatPr baseColWidth="10" defaultRowHeight="15" x14ac:dyDescent="0.2"/>
  <cols>
    <col min="1" max="1" width="31.1640625" style="9" bestFit="1" customWidth="1"/>
    <col min="2" max="2" width="6.1640625" style="9" bestFit="1" customWidth="1"/>
    <col min="3" max="3" width="7.1640625" style="9" bestFit="1" customWidth="1"/>
    <col min="4" max="4" width="5.33203125" style="9" hidden="1" customWidth="1"/>
    <col min="5" max="5" width="4.6640625" style="9" bestFit="1" customWidth="1"/>
    <col min="6" max="6" width="9.33203125" style="9" hidden="1" customWidth="1"/>
    <col min="7" max="7" width="7.5" style="9" hidden="1" customWidth="1"/>
    <col min="8" max="8" width="5.6640625" style="9" bestFit="1" customWidth="1"/>
    <col min="9" max="9" width="7.1640625" style="9" bestFit="1" customWidth="1"/>
    <col min="10" max="10" width="5.1640625" hidden="1" customWidth="1"/>
    <col min="11" max="11" width="5.6640625" bestFit="1" customWidth="1"/>
    <col min="12" max="12" width="9.33203125" hidden="1" customWidth="1"/>
    <col min="13" max="13" width="7.5" hidden="1" customWidth="1"/>
    <col min="14" max="14" width="7.6640625" bestFit="1" customWidth="1"/>
    <col min="15" max="15" width="7.1640625" bestFit="1" customWidth="1"/>
    <col min="16" max="16" width="9.33203125" hidden="1" customWidth="1"/>
    <col min="17" max="19" width="7.5" hidden="1" customWidth="1"/>
    <col min="20" max="22" width="7.5" customWidth="1"/>
    <col min="23" max="26" width="7.5" hidden="1" customWidth="1"/>
    <col min="27" max="27" width="7.5" customWidth="1"/>
    <col min="28" max="28" width="7.6640625" bestFit="1" customWidth="1"/>
    <col min="29" max="29" width="7.1640625" bestFit="1" customWidth="1"/>
    <col min="30" max="30" width="9.33203125" hidden="1" customWidth="1"/>
    <col min="31" max="31" width="7.5" hidden="1" customWidth="1"/>
    <col min="32" max="33" width="0" hidden="1" customWidth="1"/>
    <col min="34" max="34" width="5.6640625" bestFit="1" customWidth="1"/>
  </cols>
  <sheetData>
    <row r="1" spans="1:34" ht="30" customHeight="1" x14ac:dyDescent="0.2">
      <c r="B1" s="13" t="s">
        <v>84</v>
      </c>
      <c r="C1" s="13"/>
      <c r="D1" s="13"/>
      <c r="E1" s="13"/>
      <c r="F1" s="13"/>
      <c r="G1" s="13"/>
      <c r="H1" s="13" t="s">
        <v>83</v>
      </c>
      <c r="I1" s="13"/>
      <c r="J1" s="13"/>
      <c r="K1" s="13"/>
      <c r="L1" s="13"/>
      <c r="M1" s="13"/>
      <c r="N1" s="12" t="s">
        <v>82</v>
      </c>
      <c r="O1" s="12"/>
      <c r="P1" s="12"/>
      <c r="Q1" s="12"/>
      <c r="R1" s="14"/>
      <c r="S1" s="14"/>
      <c r="T1" s="14"/>
      <c r="U1" s="12" t="s">
        <v>81</v>
      </c>
      <c r="V1" s="12"/>
      <c r="W1" s="12"/>
      <c r="X1" s="12"/>
      <c r="Y1" s="14"/>
      <c r="Z1" s="14"/>
      <c r="AA1" s="14"/>
      <c r="AB1" s="13" t="s">
        <v>71</v>
      </c>
      <c r="AC1" s="13"/>
      <c r="AD1" s="13"/>
      <c r="AE1" s="13"/>
    </row>
    <row r="2" spans="1:34" x14ac:dyDescent="0.2">
      <c r="B2" s="10" t="s">
        <v>1</v>
      </c>
      <c r="C2" s="10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0" t="s">
        <v>1</v>
      </c>
      <c r="I2" s="10" t="s">
        <v>2</v>
      </c>
      <c r="J2" s="1" t="s">
        <v>3</v>
      </c>
      <c r="K2" s="1" t="s">
        <v>4</v>
      </c>
      <c r="L2" s="1" t="s">
        <v>5</v>
      </c>
      <c r="M2" s="1" t="s">
        <v>6</v>
      </c>
      <c r="N2" s="1" t="s">
        <v>54</v>
      </c>
      <c r="O2" s="1" t="s">
        <v>2</v>
      </c>
      <c r="P2" s="1" t="s">
        <v>5</v>
      </c>
      <c r="Q2" s="1" t="s">
        <v>6</v>
      </c>
      <c r="R2" s="1" t="s">
        <v>3</v>
      </c>
      <c r="S2" s="1"/>
      <c r="T2" s="1" t="s">
        <v>85</v>
      </c>
      <c r="U2" s="1" t="s">
        <v>54</v>
      </c>
      <c r="V2" s="1" t="s">
        <v>2</v>
      </c>
      <c r="W2" s="1" t="s">
        <v>5</v>
      </c>
      <c r="X2" s="1" t="s">
        <v>6</v>
      </c>
      <c r="Y2" s="1" t="s">
        <v>3</v>
      </c>
      <c r="Z2" s="1"/>
      <c r="AA2" s="1" t="s">
        <v>85</v>
      </c>
      <c r="AB2" s="1" t="s">
        <v>54</v>
      </c>
      <c r="AC2" s="1" t="s">
        <v>2</v>
      </c>
      <c r="AD2" s="1" t="s">
        <v>5</v>
      </c>
      <c r="AE2" s="1" t="s">
        <v>6</v>
      </c>
      <c r="AF2" s="1" t="s">
        <v>3</v>
      </c>
      <c r="AG2" s="1"/>
      <c r="AH2" s="1" t="s">
        <v>85</v>
      </c>
    </row>
    <row r="3" spans="1:34" x14ac:dyDescent="0.2">
      <c r="H3" s="10"/>
      <c r="I3" s="10"/>
      <c r="J3" s="1"/>
      <c r="K3" s="1"/>
      <c r="L3" s="1"/>
      <c r="M3" s="1"/>
    </row>
    <row r="4" spans="1:34" x14ac:dyDescent="0.2">
      <c r="A4" s="11" t="s">
        <v>72</v>
      </c>
      <c r="B4" s="1">
        <v>-16.089670000000002</v>
      </c>
      <c r="C4" s="1">
        <v>8.9825180000000007</v>
      </c>
      <c r="D4" s="1">
        <v>-1.79</v>
      </c>
      <c r="E4" s="1">
        <v>7.2999999999999995E-2</v>
      </c>
      <c r="F4" s="1">
        <v>-33.69509</v>
      </c>
      <c r="G4" s="1">
        <v>1.515738</v>
      </c>
      <c r="H4" s="10">
        <v>13.421810000000001</v>
      </c>
      <c r="I4" s="10">
        <v>12.33202</v>
      </c>
      <c r="J4" s="1">
        <v>1.0900000000000001</v>
      </c>
      <c r="K4" s="1">
        <v>0.27600000000000002</v>
      </c>
      <c r="L4" s="1">
        <v>-10.7485</v>
      </c>
      <c r="M4" s="1">
        <v>37.592120000000001</v>
      </c>
      <c r="N4" s="1">
        <v>0.73091390000000001</v>
      </c>
      <c r="O4" s="1">
        <v>12.45965</v>
      </c>
      <c r="P4" s="1">
        <v>-23.68956</v>
      </c>
      <c r="Q4" s="1">
        <v>25.15138</v>
      </c>
      <c r="R4" s="1">
        <f>N4/O4</f>
        <v>5.8662474467581355E-2</v>
      </c>
      <c r="S4" s="1">
        <f>ABS(R4)</f>
        <v>5.8662474467581355E-2</v>
      </c>
      <c r="T4" s="1">
        <f>EXP(-0.717*S4-0.416*S4*S4)</f>
        <v>0.95743966867224262</v>
      </c>
      <c r="U4" s="1">
        <v>18.09308</v>
      </c>
      <c r="V4" s="1">
        <v>12.3727</v>
      </c>
      <c r="W4" s="1">
        <v>-6.1569729999999998</v>
      </c>
      <c r="X4" s="1">
        <v>42.343130000000002</v>
      </c>
      <c r="Y4" s="1">
        <f>U4/V4</f>
        <v>1.4623388589394393</v>
      </c>
      <c r="Z4" s="1">
        <f>ABS(Y4)</f>
        <v>1.4623388589394393</v>
      </c>
      <c r="AA4" s="1">
        <f>EXP(-0.717*Z4-0.416*Z4*Z4)</f>
        <v>0.14397927747012532</v>
      </c>
      <c r="AB4" s="7">
        <v>22.098579999999998</v>
      </c>
      <c r="AC4" s="7">
        <v>11.076750000000001</v>
      </c>
      <c r="AD4" s="7">
        <v>0.38853660000000001</v>
      </c>
      <c r="AE4" s="7">
        <v>43.808619999999998</v>
      </c>
      <c r="AF4" s="1">
        <f>AB4/AC4</f>
        <v>1.9950418669736156</v>
      </c>
      <c r="AG4" s="1">
        <f>ABS(AF4)</f>
        <v>1.9950418669736156</v>
      </c>
      <c r="AH4" s="8">
        <f>EXP(-0.717*AG4-0.416*AG4*AG4)</f>
        <v>4.5674966423923165E-2</v>
      </c>
    </row>
    <row r="5" spans="1:34" x14ac:dyDescent="0.2">
      <c r="A5" s="11" t="s">
        <v>73</v>
      </c>
      <c r="B5" s="1">
        <v>-0.25881920000000003</v>
      </c>
      <c r="C5" s="1">
        <v>0.1249132</v>
      </c>
      <c r="D5" s="1">
        <v>-2.0699999999999998</v>
      </c>
      <c r="E5" s="1">
        <v>3.7999999999999999E-2</v>
      </c>
      <c r="F5" s="1">
        <v>-0.50364469999999995</v>
      </c>
      <c r="G5" s="1">
        <v>-1.3993800000000001E-2</v>
      </c>
      <c r="H5" s="1">
        <v>0.46388879999999999</v>
      </c>
      <c r="I5" s="1">
        <v>0.17154130000000001</v>
      </c>
      <c r="J5" s="1">
        <v>2.7</v>
      </c>
      <c r="K5" s="1">
        <v>7.0000000000000001E-3</v>
      </c>
      <c r="L5" s="1">
        <v>0.12767410000000001</v>
      </c>
      <c r="M5" s="1">
        <v>0.80010349999999997</v>
      </c>
      <c r="N5" s="1">
        <v>0.1679908</v>
      </c>
      <c r="O5" s="1">
        <v>0.1719994</v>
      </c>
      <c r="P5" s="1">
        <v>-0.16912179999999999</v>
      </c>
      <c r="Q5" s="1">
        <v>0.50510330000000003</v>
      </c>
      <c r="R5" s="1">
        <f t="shared" ref="R5:R12" si="0">N5/O5</f>
        <v>0.97669410474687701</v>
      </c>
      <c r="S5" s="1">
        <f t="shared" ref="S5:S12" si="1">ABS(R5)</f>
        <v>0.97669410474687701</v>
      </c>
      <c r="T5" s="1">
        <f t="shared" ref="T5:T12" si="2">EXP(-0.717*S5-0.416*S5*S5)</f>
        <v>0.33382942341810223</v>
      </c>
      <c r="U5" s="1">
        <v>0.1679908</v>
      </c>
      <c r="V5" s="1">
        <v>0.1719994</v>
      </c>
      <c r="W5" s="1">
        <v>-0.16912179999999999</v>
      </c>
      <c r="X5" s="1">
        <v>0.50510330000000003</v>
      </c>
      <c r="Y5" s="1">
        <f t="shared" ref="Y5:Y12" si="3">U5/V5</f>
        <v>0.97669410474687701</v>
      </c>
      <c r="Z5" s="1">
        <f t="shared" ref="Z5:Z12" si="4">ABS(Y5)</f>
        <v>0.97669410474687701</v>
      </c>
      <c r="AA5" s="1">
        <f t="shared" ref="AA5:AA12" si="5">EXP(-0.717*Z5-0.416*Z5*Z5)</f>
        <v>0.33382942341810223</v>
      </c>
      <c r="AB5" s="1">
        <v>0.24913920000000001</v>
      </c>
      <c r="AC5" s="1">
        <v>0.1699475</v>
      </c>
      <c r="AD5" s="1">
        <v>-8.3951700000000004E-2</v>
      </c>
      <c r="AE5" s="1">
        <v>0.58223020000000003</v>
      </c>
      <c r="AF5" s="1">
        <f t="shared" ref="AF5:AF12" si="6">AB5/AC5</f>
        <v>1.4659774342076231</v>
      </c>
      <c r="AG5" s="1">
        <f t="shared" ref="AG5:AG12" si="7">ABS(AF5)</f>
        <v>1.4659774342076231</v>
      </c>
      <c r="AH5" s="1">
        <f t="shared" ref="AH5:AH12" si="8">EXP(-0.717*AG5-0.416*AG5*AG5)</f>
        <v>0.14296903755352111</v>
      </c>
    </row>
    <row r="6" spans="1:34" x14ac:dyDescent="0.2">
      <c r="A6" s="11" t="s">
        <v>74</v>
      </c>
      <c r="B6" s="1">
        <v>-6.0816910000000002</v>
      </c>
      <c r="C6" s="1">
        <v>17.01153</v>
      </c>
      <c r="D6" s="1">
        <v>-0.36</v>
      </c>
      <c r="E6" s="1">
        <v>0.72099999999999997</v>
      </c>
      <c r="F6" s="1">
        <v>-39.423679999999997</v>
      </c>
      <c r="G6" s="1">
        <v>27.260290000000001</v>
      </c>
      <c r="H6" s="1">
        <v>28.90072</v>
      </c>
      <c r="I6" s="1">
        <v>23.354089999999999</v>
      </c>
      <c r="J6" s="1">
        <v>1.24</v>
      </c>
      <c r="K6" s="1">
        <v>0.216</v>
      </c>
      <c r="L6" s="1">
        <v>-16.872450000000001</v>
      </c>
      <c r="M6" s="1">
        <v>74.67389</v>
      </c>
      <c r="N6" s="1">
        <v>-11.02641</v>
      </c>
      <c r="O6" s="1">
        <v>23.614599999999999</v>
      </c>
      <c r="P6" s="1">
        <v>-57.310180000000003</v>
      </c>
      <c r="Q6" s="1">
        <v>35.257359999999998</v>
      </c>
      <c r="R6" s="1">
        <f t="shared" si="0"/>
        <v>-0.46693189806306268</v>
      </c>
      <c r="S6" s="1">
        <f t="shared" si="1"/>
        <v>0.46693189806306268</v>
      </c>
      <c r="T6" s="1">
        <f t="shared" si="2"/>
        <v>0.65345034221022491</v>
      </c>
      <c r="U6" s="1">
        <v>10.726000000000001</v>
      </c>
      <c r="V6" s="1">
        <v>23.451910000000002</v>
      </c>
      <c r="W6" s="1">
        <v>-35.238900000000001</v>
      </c>
      <c r="X6" s="1">
        <v>56.690899999999999</v>
      </c>
      <c r="Y6" s="1">
        <f t="shared" si="3"/>
        <v>0.45736146863944133</v>
      </c>
      <c r="Z6" s="1">
        <f t="shared" si="4"/>
        <v>0.45736146863944133</v>
      </c>
      <c r="AA6" s="1">
        <f t="shared" si="5"/>
        <v>0.66037537844572047</v>
      </c>
      <c r="AB6" s="1">
        <v>6.1749790000000004</v>
      </c>
      <c r="AC6" s="1">
        <v>17.342690000000001</v>
      </c>
      <c r="AD6" s="1">
        <v>-27.81607</v>
      </c>
      <c r="AE6" s="1">
        <v>40.166020000000003</v>
      </c>
      <c r="AF6" s="1">
        <f t="shared" si="6"/>
        <v>0.35605658637731519</v>
      </c>
      <c r="AG6" s="1">
        <f t="shared" si="7"/>
        <v>0.35605658637731519</v>
      </c>
      <c r="AH6" s="1">
        <f t="shared" si="8"/>
        <v>0.73489216104757649</v>
      </c>
    </row>
    <row r="7" spans="1:34" x14ac:dyDescent="0.2">
      <c r="A7" s="11" t="s">
        <v>75</v>
      </c>
      <c r="B7" s="1">
        <v>-0.25780009999999998</v>
      </c>
      <c r="C7" s="1">
        <v>0.22459519999999999</v>
      </c>
      <c r="D7" s="1">
        <v>-1.1499999999999999</v>
      </c>
      <c r="E7" s="1">
        <v>0.251</v>
      </c>
      <c r="F7" s="1">
        <v>-0.69799860000000002</v>
      </c>
      <c r="G7" s="1">
        <v>0.18239849999999999</v>
      </c>
      <c r="H7" s="1">
        <v>0.56860929999999998</v>
      </c>
      <c r="I7" s="1">
        <v>0.30788470000000001</v>
      </c>
      <c r="J7" s="1">
        <v>1.85</v>
      </c>
      <c r="K7" s="1">
        <v>6.5000000000000002E-2</v>
      </c>
      <c r="L7" s="1">
        <v>-3.4833700000000002E-2</v>
      </c>
      <c r="M7" s="1">
        <v>1.1720520000000001</v>
      </c>
      <c r="N7" s="1">
        <v>0.36676730000000002</v>
      </c>
      <c r="O7" s="1">
        <v>0.311726</v>
      </c>
      <c r="P7" s="1">
        <v>-0.24420459999999999</v>
      </c>
      <c r="Q7" s="1">
        <v>0.97773909999999997</v>
      </c>
      <c r="R7" s="1">
        <f t="shared" si="0"/>
        <v>1.1765694873061598</v>
      </c>
      <c r="S7" s="1">
        <f t="shared" si="1"/>
        <v>1.1765694873061598</v>
      </c>
      <c r="T7" s="1">
        <f t="shared" si="2"/>
        <v>0.24184078612471488</v>
      </c>
      <c r="U7" s="1">
        <v>0.23936959999999999</v>
      </c>
      <c r="V7" s="1">
        <v>0.30967240000000001</v>
      </c>
      <c r="W7" s="1">
        <v>-0.36757719999999999</v>
      </c>
      <c r="X7" s="1">
        <v>0.84631639999999997</v>
      </c>
      <c r="Y7" s="1">
        <f t="shared" si="3"/>
        <v>0.77297686199997151</v>
      </c>
      <c r="Z7" s="1">
        <f t="shared" si="4"/>
        <v>0.77297686199997151</v>
      </c>
      <c r="AA7" s="1">
        <f t="shared" si="5"/>
        <v>0.44808085031534667</v>
      </c>
      <c r="AB7" s="1">
        <v>0.30958419999999998</v>
      </c>
      <c r="AC7" s="1">
        <v>0.22660720000000001</v>
      </c>
      <c r="AD7" s="1">
        <v>-0.1345577</v>
      </c>
      <c r="AE7" s="1">
        <v>0.75372609999999995</v>
      </c>
      <c r="AF7" s="1">
        <f t="shared" si="6"/>
        <v>1.3661710660561535</v>
      </c>
      <c r="AG7" s="1">
        <f t="shared" si="7"/>
        <v>1.3661710660561535</v>
      </c>
      <c r="AH7" s="1">
        <f t="shared" si="8"/>
        <v>0.17273843221342794</v>
      </c>
    </row>
    <row r="8" spans="1:34" x14ac:dyDescent="0.2">
      <c r="A8" s="11" t="s">
        <v>76</v>
      </c>
      <c r="B8" s="1">
        <v>-0.415607</v>
      </c>
      <c r="C8" s="1">
        <v>0.2127542</v>
      </c>
      <c r="D8" s="1">
        <v>-1.95</v>
      </c>
      <c r="E8" s="1">
        <v>5.0999999999999997E-2</v>
      </c>
      <c r="F8" s="1">
        <v>-0.83259760000000005</v>
      </c>
      <c r="G8" s="1">
        <v>1.3836E-3</v>
      </c>
      <c r="H8" s="7">
        <v>1.0065120000000001</v>
      </c>
      <c r="I8" s="7">
        <v>0.2921011</v>
      </c>
      <c r="J8" s="7">
        <v>3.45</v>
      </c>
      <c r="K8" s="8">
        <v>1E-3</v>
      </c>
      <c r="L8" s="7">
        <v>0.43400470000000002</v>
      </c>
      <c r="M8" s="7">
        <v>1.5790200000000001</v>
      </c>
      <c r="N8" s="1">
        <v>0.37956830000000003</v>
      </c>
      <c r="O8" s="1">
        <v>0.2955276</v>
      </c>
      <c r="P8" s="1">
        <v>-0.1996551</v>
      </c>
      <c r="Q8" s="1">
        <v>0.95879159999999997</v>
      </c>
      <c r="R8" s="1">
        <f t="shared" si="0"/>
        <v>1.2843751311214249</v>
      </c>
      <c r="S8" s="1">
        <f t="shared" si="1"/>
        <v>1.2843751311214249</v>
      </c>
      <c r="T8" s="1">
        <f t="shared" si="2"/>
        <v>0.20046037721696094</v>
      </c>
      <c r="U8" s="1">
        <v>0.40564430000000001</v>
      </c>
      <c r="V8" s="1">
        <v>0.29310599999999998</v>
      </c>
      <c r="W8" s="1">
        <v>-0.16883280000000001</v>
      </c>
      <c r="X8" s="1">
        <v>0.98012140000000003</v>
      </c>
      <c r="Y8" s="1">
        <f t="shared" si="3"/>
        <v>1.3839508573690067</v>
      </c>
      <c r="Z8" s="1">
        <f t="shared" si="4"/>
        <v>1.3839508573690067</v>
      </c>
      <c r="AA8" s="1">
        <f t="shared" si="5"/>
        <v>0.16711620427085985</v>
      </c>
      <c r="AB8" s="7">
        <v>0.52545920000000002</v>
      </c>
      <c r="AC8" s="7">
        <v>0.230181</v>
      </c>
      <c r="AD8" s="7">
        <v>7.4312699999999995E-2</v>
      </c>
      <c r="AE8" s="7">
        <v>0.97660570000000002</v>
      </c>
      <c r="AF8" s="1">
        <f t="shared" si="6"/>
        <v>2.2828087461606303</v>
      </c>
      <c r="AG8" s="1">
        <f t="shared" si="7"/>
        <v>2.2828087461606303</v>
      </c>
      <c r="AH8" s="7">
        <f t="shared" si="8"/>
        <v>2.2267220114811793E-2</v>
      </c>
    </row>
    <row r="9" spans="1:34" x14ac:dyDescent="0.2">
      <c r="A9" s="11" t="s">
        <v>77</v>
      </c>
      <c r="B9" s="1">
        <v>-1.3441320000000001</v>
      </c>
      <c r="C9" s="1">
        <v>0.55103089999999999</v>
      </c>
      <c r="D9" s="1">
        <v>-2.44</v>
      </c>
      <c r="E9" s="1">
        <v>1.4999999999999999E-2</v>
      </c>
      <c r="F9" s="1">
        <v>-2.4241329999999999</v>
      </c>
      <c r="G9" s="1">
        <v>-0.26413150000000002</v>
      </c>
      <c r="H9" s="1">
        <v>-0.93956269999999997</v>
      </c>
      <c r="I9" s="1">
        <v>0.77000659999999999</v>
      </c>
      <c r="J9" s="1">
        <v>-1.22</v>
      </c>
      <c r="K9" s="1">
        <v>0.222</v>
      </c>
      <c r="L9" s="1">
        <v>-2.4487480000000001</v>
      </c>
      <c r="M9" s="1">
        <v>0.56962250000000003</v>
      </c>
      <c r="N9" s="1">
        <v>0.95683940000000001</v>
      </c>
      <c r="O9" s="1">
        <v>0.7871032</v>
      </c>
      <c r="P9" s="1">
        <v>-0.58585449999999994</v>
      </c>
      <c r="Q9" s="1">
        <v>2.499533</v>
      </c>
      <c r="R9" s="1">
        <f t="shared" si="0"/>
        <v>1.2156466902942333</v>
      </c>
      <c r="S9" s="1">
        <f t="shared" si="1"/>
        <v>1.2156466902942333</v>
      </c>
      <c r="T9" s="1">
        <f t="shared" si="2"/>
        <v>0.22618949056233198</v>
      </c>
      <c r="U9" s="1">
        <v>0.44054890000000002</v>
      </c>
      <c r="V9" s="1">
        <v>0.78628070000000005</v>
      </c>
      <c r="W9" s="1">
        <v>-1.100533</v>
      </c>
      <c r="X9" s="1">
        <v>1.9816309999999999</v>
      </c>
      <c r="Y9" s="1">
        <f t="shared" si="3"/>
        <v>0.5602946886525384</v>
      </c>
      <c r="Z9" s="1">
        <f t="shared" si="4"/>
        <v>0.5602946886525384</v>
      </c>
      <c r="AA9" s="1">
        <f t="shared" si="5"/>
        <v>0.58723733093214203</v>
      </c>
      <c r="AB9" s="1">
        <v>-1.242998</v>
      </c>
      <c r="AC9" s="1">
        <v>0.73791079999999998</v>
      </c>
      <c r="AD9" s="1">
        <v>-2.6892770000000001</v>
      </c>
      <c r="AE9" s="1">
        <v>0.20328019999999999</v>
      </c>
      <c r="AF9" s="1">
        <f t="shared" si="6"/>
        <v>-1.6844827315171429</v>
      </c>
      <c r="AG9" s="1">
        <f t="shared" si="7"/>
        <v>1.6844827315171429</v>
      </c>
      <c r="AH9" s="1">
        <f t="shared" si="8"/>
        <v>9.1797826255131887E-2</v>
      </c>
    </row>
    <row r="10" spans="1:34" x14ac:dyDescent="0.2">
      <c r="A10" s="11" t="s">
        <v>78</v>
      </c>
      <c r="B10" s="1">
        <v>-1.8867210000000001</v>
      </c>
      <c r="C10" s="1">
        <v>0.38365549999999998</v>
      </c>
      <c r="D10" s="1">
        <v>-4.92</v>
      </c>
      <c r="E10" s="1">
        <v>0</v>
      </c>
      <c r="F10" s="1">
        <v>-2.6386720000000001</v>
      </c>
      <c r="G10" s="1">
        <v>-1.1347700000000001</v>
      </c>
      <c r="H10" s="1">
        <v>-0.59695350000000003</v>
      </c>
      <c r="I10" s="1">
        <v>0.5303329</v>
      </c>
      <c r="J10" s="1">
        <v>-1.1299999999999999</v>
      </c>
      <c r="K10" s="1">
        <v>0.26</v>
      </c>
      <c r="L10" s="1">
        <v>-1.636387</v>
      </c>
      <c r="M10" s="1">
        <v>0.44247979999999998</v>
      </c>
      <c r="N10" s="1">
        <v>0.10346859999999999</v>
      </c>
      <c r="O10" s="1">
        <v>0.53386109999999998</v>
      </c>
      <c r="P10" s="1">
        <v>-0.94287989999999999</v>
      </c>
      <c r="Q10" s="1">
        <v>1.1498170000000001</v>
      </c>
      <c r="R10" s="1">
        <f t="shared" si="0"/>
        <v>0.19381183607496408</v>
      </c>
      <c r="S10" s="1">
        <f t="shared" si="1"/>
        <v>0.19381183607496408</v>
      </c>
      <c r="T10" s="1">
        <f t="shared" si="2"/>
        <v>0.85676697426683657</v>
      </c>
      <c r="U10" s="1">
        <v>0.29772080000000001</v>
      </c>
      <c r="V10" s="1">
        <v>0.539883</v>
      </c>
      <c r="W10" s="1">
        <v>-0.76043050000000001</v>
      </c>
      <c r="X10" s="1">
        <v>1.355872</v>
      </c>
      <c r="Y10" s="1">
        <f t="shared" si="3"/>
        <v>0.55145429657907363</v>
      </c>
      <c r="Z10" s="1">
        <f t="shared" si="4"/>
        <v>0.55145429657907363</v>
      </c>
      <c r="AA10" s="1">
        <f t="shared" si="5"/>
        <v>0.59339256743417124</v>
      </c>
      <c r="AB10" s="1">
        <v>-0.71097270000000001</v>
      </c>
      <c r="AC10" s="1">
        <v>0.54877880000000001</v>
      </c>
      <c r="AD10" s="1">
        <v>-1.786559</v>
      </c>
      <c r="AE10" s="1">
        <v>0.36461389999999999</v>
      </c>
      <c r="AF10" s="1">
        <f t="shared" si="6"/>
        <v>-1.2955542378823672</v>
      </c>
      <c r="AG10" s="1">
        <f t="shared" si="7"/>
        <v>1.2955542378823672</v>
      </c>
      <c r="AH10" s="1">
        <f t="shared" si="8"/>
        <v>0.19648836229031555</v>
      </c>
    </row>
    <row r="11" spans="1:34" x14ac:dyDescent="0.2">
      <c r="A11" s="11" t="s">
        <v>79</v>
      </c>
      <c r="B11" s="1">
        <v>-1.281514</v>
      </c>
      <c r="C11" s="1">
        <v>0.23313719999999999</v>
      </c>
      <c r="D11" s="1">
        <v>-5.5</v>
      </c>
      <c r="E11" s="1">
        <v>0</v>
      </c>
      <c r="F11" s="1">
        <v>-1.7384539999999999</v>
      </c>
      <c r="G11" s="1">
        <v>-0.82457329999999995</v>
      </c>
      <c r="H11" s="1">
        <v>-4.4572199999999999E-2</v>
      </c>
      <c r="I11" s="1">
        <v>0.32007380000000002</v>
      </c>
      <c r="J11" s="1">
        <v>-0.14000000000000001</v>
      </c>
      <c r="K11" s="1">
        <v>0.88900000000000001</v>
      </c>
      <c r="L11" s="1">
        <v>-0.67190539999999999</v>
      </c>
      <c r="M11" s="1">
        <v>0.58276090000000003</v>
      </c>
      <c r="N11" s="7">
        <v>0.64228130000000005</v>
      </c>
      <c r="O11" s="7">
        <v>0.3193279</v>
      </c>
      <c r="P11" s="7">
        <v>1.64101E-2</v>
      </c>
      <c r="Q11" s="7">
        <v>1.2681530000000001</v>
      </c>
      <c r="R11" s="7">
        <f t="shared" si="0"/>
        <v>2.0113535334682626</v>
      </c>
      <c r="S11" s="7">
        <f t="shared" si="1"/>
        <v>2.0113535334682626</v>
      </c>
      <c r="T11" s="7">
        <f t="shared" si="2"/>
        <v>4.3933138219746981E-2</v>
      </c>
      <c r="U11" s="1">
        <v>6.7566699999999993E-2</v>
      </c>
      <c r="V11" s="1">
        <v>0.32640970000000002</v>
      </c>
      <c r="W11" s="1">
        <v>-0.57218460000000004</v>
      </c>
      <c r="X11" s="1">
        <v>0.70731809999999995</v>
      </c>
      <c r="Y11" s="1">
        <f t="shared" si="3"/>
        <v>0.20699966943384338</v>
      </c>
      <c r="Z11" s="1">
        <f t="shared" si="4"/>
        <v>0.20699966943384338</v>
      </c>
      <c r="AA11" s="1">
        <f t="shared" si="5"/>
        <v>0.84683967322882192</v>
      </c>
      <c r="AB11" s="1">
        <v>6.8253999999999997E-3</v>
      </c>
      <c r="AC11" s="1">
        <v>0.34781390000000001</v>
      </c>
      <c r="AD11" s="1">
        <v>-0.67487730000000001</v>
      </c>
      <c r="AE11" s="1">
        <v>0.68852800000000003</v>
      </c>
      <c r="AF11" s="1">
        <f t="shared" si="6"/>
        <v>1.9623712565829024E-2</v>
      </c>
      <c r="AG11" s="1">
        <f t="shared" si="7"/>
        <v>1.9623712565829024E-2</v>
      </c>
      <c r="AH11" s="1">
        <f t="shared" si="8"/>
        <v>0.98587037416193901</v>
      </c>
    </row>
    <row r="12" spans="1:34" x14ac:dyDescent="0.2">
      <c r="A12" s="11" t="s">
        <v>80</v>
      </c>
      <c r="B12" s="1">
        <v>2.4962490000000002</v>
      </c>
      <c r="C12" s="1">
        <v>0.52340770000000003</v>
      </c>
      <c r="D12" s="1">
        <v>4.7699999999999996</v>
      </c>
      <c r="E12" s="1">
        <v>0</v>
      </c>
      <c r="F12" s="1">
        <v>1.4703889999999999</v>
      </c>
      <c r="G12" s="1">
        <v>3.5221089999999999</v>
      </c>
      <c r="H12" s="7">
        <v>2.075901</v>
      </c>
      <c r="I12" s="7">
        <v>0.72177029999999998</v>
      </c>
      <c r="J12" s="7">
        <v>2.88</v>
      </c>
      <c r="K12" s="8">
        <v>4.0000000000000001E-3</v>
      </c>
      <c r="L12" s="7">
        <v>0.66125769999999995</v>
      </c>
      <c r="M12" s="7">
        <v>3.490545</v>
      </c>
      <c r="N12" s="1">
        <v>0.1780514</v>
      </c>
      <c r="O12" s="1">
        <v>0.73042050000000003</v>
      </c>
      <c r="P12" s="1">
        <v>-1.253546</v>
      </c>
      <c r="Q12" s="1">
        <v>1.6096490000000001</v>
      </c>
      <c r="R12" s="1">
        <f t="shared" si="0"/>
        <v>0.24376561172639594</v>
      </c>
      <c r="S12" s="1">
        <f t="shared" si="1"/>
        <v>0.24376561172639594</v>
      </c>
      <c r="T12" s="1">
        <f t="shared" si="2"/>
        <v>0.8191407452534234</v>
      </c>
      <c r="U12" s="1">
        <v>0.31041829999999998</v>
      </c>
      <c r="V12" s="1">
        <v>0.73930439999999997</v>
      </c>
      <c r="W12" s="1">
        <v>-1.138592</v>
      </c>
      <c r="X12" s="1">
        <v>1.759428</v>
      </c>
      <c r="Y12" s="1">
        <f t="shared" si="3"/>
        <v>0.41987887533200124</v>
      </c>
      <c r="Z12" s="1">
        <f t="shared" si="4"/>
        <v>0.41987887533200124</v>
      </c>
      <c r="AA12" s="1">
        <f t="shared" si="5"/>
        <v>0.68770642916135205</v>
      </c>
      <c r="AB12" s="1">
        <v>1.310106</v>
      </c>
      <c r="AC12" s="1">
        <v>0.77884350000000002</v>
      </c>
      <c r="AD12" s="1">
        <v>-0.21639890000000001</v>
      </c>
      <c r="AE12" s="1">
        <v>2.8366120000000001</v>
      </c>
      <c r="AF12" s="1">
        <f t="shared" si="6"/>
        <v>1.6821171390658072</v>
      </c>
      <c r="AG12" s="1">
        <f t="shared" si="7"/>
        <v>1.6821171390658072</v>
      </c>
      <c r="AH12" s="1">
        <f t="shared" si="8"/>
        <v>9.2258809412133311E-2</v>
      </c>
    </row>
  </sheetData>
  <mergeCells count="5">
    <mergeCell ref="B1:G1"/>
    <mergeCell ref="H1:M1"/>
    <mergeCell ref="N1:Q1"/>
    <mergeCell ref="U1:X1"/>
    <mergeCell ref="AB1:A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9801B-FAD2-4ACD-8DFD-7A530FD1799A}">
  <dimension ref="A1:G208"/>
  <sheetViews>
    <sheetView workbookViewId="0">
      <selection activeCell="C5" sqref="C5"/>
    </sheetView>
    <sheetView workbookViewId="1"/>
  </sheetViews>
  <sheetFormatPr baseColWidth="10" defaultColWidth="8.83203125" defaultRowHeight="15" x14ac:dyDescent="0.2"/>
  <cols>
    <col min="1" max="1" width="15" bestFit="1" customWidth="1"/>
    <col min="2" max="7" width="9.1640625" style="1"/>
  </cols>
  <sheetData>
    <row r="1" spans="1:7" x14ac:dyDescent="0.2">
      <c r="A1" t="s">
        <v>25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3" spans="1:7" x14ac:dyDescent="0.2">
      <c r="A3" t="s">
        <v>7</v>
      </c>
      <c r="B3" s="1">
        <v>-0.37160690000000002</v>
      </c>
      <c r="C3" s="1">
        <v>1.473395</v>
      </c>
      <c r="D3" s="1">
        <v>-0.25</v>
      </c>
      <c r="E3" s="1">
        <v>0.80100000000000005</v>
      </c>
      <c r="F3" s="1">
        <v>-3.2594069999999999</v>
      </c>
      <c r="G3" s="1">
        <v>2.5161929999999999</v>
      </c>
    </row>
    <row r="5" spans="1:7" x14ac:dyDescent="0.2">
      <c r="A5" t="s">
        <v>8</v>
      </c>
    </row>
    <row r="6" spans="1:7" x14ac:dyDescent="0.2">
      <c r="A6">
        <v>1</v>
      </c>
      <c r="B6" s="1">
        <v>-6.0447759999999997</v>
      </c>
      <c r="C6" s="1">
        <v>1.0966689999999999</v>
      </c>
      <c r="D6" s="1">
        <v>-5.51</v>
      </c>
      <c r="E6" s="1">
        <v>0</v>
      </c>
      <c r="F6" s="1">
        <v>-8.1942079999999997</v>
      </c>
      <c r="G6" s="1">
        <v>-3.8953440000000001</v>
      </c>
    </row>
    <row r="7" spans="1:7" x14ac:dyDescent="0.2">
      <c r="A7">
        <v>2</v>
      </c>
      <c r="B7" s="1">
        <v>-5.7519280000000004</v>
      </c>
      <c r="C7" s="1">
        <v>1.107477</v>
      </c>
      <c r="D7" s="1">
        <v>-5.19</v>
      </c>
      <c r="E7" s="1">
        <v>0</v>
      </c>
      <c r="F7" s="1">
        <v>-7.9225430000000001</v>
      </c>
      <c r="G7" s="1">
        <v>-3.5813130000000002</v>
      </c>
    </row>
    <row r="8" spans="1:7" x14ac:dyDescent="0.2">
      <c r="A8">
        <v>3</v>
      </c>
      <c r="B8" s="1">
        <v>-6.8465100000000003</v>
      </c>
      <c r="C8" s="1">
        <v>1.11853</v>
      </c>
      <c r="D8" s="1">
        <v>-6.12</v>
      </c>
      <c r="E8" s="1">
        <v>0</v>
      </c>
      <c r="F8" s="1">
        <v>-9.0387880000000003</v>
      </c>
      <c r="G8" s="1">
        <v>-4.6542320000000004</v>
      </c>
    </row>
    <row r="10" spans="1:7" x14ac:dyDescent="0.2">
      <c r="A10" t="s">
        <v>9</v>
      </c>
    </row>
    <row r="11" spans="1:7" x14ac:dyDescent="0.2">
      <c r="A11" t="s">
        <v>10</v>
      </c>
      <c r="B11" s="1">
        <v>-0.1743075</v>
      </c>
      <c r="C11" s="1">
        <v>1.510772</v>
      </c>
      <c r="D11" s="1">
        <v>-0.12</v>
      </c>
      <c r="E11" s="1">
        <v>0.90800000000000003</v>
      </c>
      <c r="F11" s="1">
        <v>-3.1353650000000002</v>
      </c>
      <c r="G11" s="1">
        <v>2.7867500000000001</v>
      </c>
    </row>
    <row r="12" spans="1:7" x14ac:dyDescent="0.2">
      <c r="A12" t="s">
        <v>11</v>
      </c>
      <c r="B12" s="1">
        <v>-1.4149080000000001</v>
      </c>
      <c r="C12" s="1">
        <v>1.5253049999999999</v>
      </c>
      <c r="D12" s="1">
        <v>-0.93</v>
      </c>
      <c r="E12" s="1">
        <v>0.35399999999999998</v>
      </c>
      <c r="F12" s="1">
        <v>-4.4044509999999999</v>
      </c>
      <c r="G12" s="1">
        <v>1.5746340000000001</v>
      </c>
    </row>
    <row r="13" spans="1:7" x14ac:dyDescent="0.2">
      <c r="A13" t="s">
        <v>12</v>
      </c>
      <c r="B13" s="1">
        <v>-0.31573790000000002</v>
      </c>
      <c r="C13" s="1">
        <v>1.543094</v>
      </c>
      <c r="D13" s="1">
        <v>-0.2</v>
      </c>
      <c r="E13" s="1">
        <v>0.83799999999999997</v>
      </c>
      <c r="F13" s="1">
        <v>-3.3401459999999998</v>
      </c>
      <c r="G13" s="1">
        <v>2.7086700000000001</v>
      </c>
    </row>
    <row r="15" spans="1:7" x14ac:dyDescent="0.2">
      <c r="A15" t="s">
        <v>13</v>
      </c>
      <c r="B15" s="1">
        <v>0.71573969999999998</v>
      </c>
      <c r="C15" s="1">
        <v>0.33180500000000002</v>
      </c>
      <c r="D15" s="1">
        <v>2.16</v>
      </c>
      <c r="E15" s="1">
        <v>3.1E-2</v>
      </c>
      <c r="F15" s="1">
        <v>6.5413799999999994E-2</v>
      </c>
      <c r="G15" s="1">
        <v>1.366066</v>
      </c>
    </row>
    <row r="16" spans="1:7" x14ac:dyDescent="0.2">
      <c r="A16" t="s">
        <v>14</v>
      </c>
      <c r="B16" s="1">
        <v>0.81396630000000003</v>
      </c>
      <c r="C16" s="1">
        <v>1.164194</v>
      </c>
      <c r="D16" s="1">
        <v>0.7</v>
      </c>
      <c r="E16" s="1">
        <v>0.48399999999999999</v>
      </c>
      <c r="F16" s="1">
        <v>-1.4678119999999999</v>
      </c>
      <c r="G16" s="1">
        <v>3.095745</v>
      </c>
    </row>
    <row r="17" spans="1:7" x14ac:dyDescent="0.2">
      <c r="A17" t="s">
        <v>15</v>
      </c>
      <c r="B17" s="1">
        <v>0.47131659999999997</v>
      </c>
      <c r="C17" s="1">
        <v>0.70433679999999999</v>
      </c>
      <c r="D17" s="1">
        <v>0.67</v>
      </c>
      <c r="E17" s="1">
        <v>0.503</v>
      </c>
      <c r="F17" s="1">
        <v>-0.90915820000000003</v>
      </c>
      <c r="G17" s="1">
        <v>1.851791</v>
      </c>
    </row>
    <row r="18" spans="1:7" x14ac:dyDescent="0.2">
      <c r="A18" t="s">
        <v>16</v>
      </c>
      <c r="B18" s="1">
        <v>21.50928</v>
      </c>
      <c r="C18" s="1">
        <v>5.1945740000000002</v>
      </c>
      <c r="D18" s="1">
        <v>4.1399999999999997</v>
      </c>
      <c r="E18" s="1">
        <v>0</v>
      </c>
      <c r="F18" s="1">
        <v>11.328099999999999</v>
      </c>
      <c r="G18" s="1">
        <v>31.690460000000002</v>
      </c>
    </row>
    <row r="20" spans="1:7" x14ac:dyDescent="0.2">
      <c r="A20" t="s">
        <v>26</v>
      </c>
      <c r="B20" s="1" t="s">
        <v>1</v>
      </c>
      <c r="C20" s="1" t="s">
        <v>2</v>
      </c>
      <c r="D20" s="1" t="s">
        <v>3</v>
      </c>
      <c r="E20" s="1" t="s">
        <v>4</v>
      </c>
      <c r="F20" s="1" t="s">
        <v>5</v>
      </c>
      <c r="G20" s="1" t="s">
        <v>6</v>
      </c>
    </row>
    <row r="22" spans="1:7" x14ac:dyDescent="0.2">
      <c r="A22" t="s">
        <v>7</v>
      </c>
      <c r="B22" s="1">
        <v>0.79985539999999999</v>
      </c>
      <c r="C22" s="1">
        <v>2.92944</v>
      </c>
      <c r="D22" s="1">
        <v>0.27</v>
      </c>
      <c r="E22" s="1">
        <v>0.78500000000000003</v>
      </c>
      <c r="F22" s="1">
        <v>-4.9417419999999996</v>
      </c>
      <c r="G22" s="1">
        <v>6.5414529999999997</v>
      </c>
    </row>
    <row r="24" spans="1:7" x14ac:dyDescent="0.2">
      <c r="A24" t="s">
        <v>8</v>
      </c>
    </row>
    <row r="25" spans="1:7" x14ac:dyDescent="0.2">
      <c r="A25">
        <v>1</v>
      </c>
      <c r="B25" s="1">
        <v>-0.18599289999999999</v>
      </c>
      <c r="C25" s="1">
        <v>1.657583</v>
      </c>
      <c r="D25" s="1">
        <v>-0.11</v>
      </c>
      <c r="E25" s="1">
        <v>0.91100000000000003</v>
      </c>
      <c r="F25" s="1">
        <v>-3.4347949999999998</v>
      </c>
      <c r="G25" s="1">
        <v>3.0628090000000001</v>
      </c>
    </row>
    <row r="26" spans="1:7" x14ac:dyDescent="0.2">
      <c r="A26">
        <v>2</v>
      </c>
      <c r="B26" s="1">
        <v>-5.341208</v>
      </c>
      <c r="C26" s="1">
        <v>1.6941550000000001</v>
      </c>
      <c r="D26" s="1">
        <v>-3.15</v>
      </c>
      <c r="E26" s="1">
        <v>2E-3</v>
      </c>
      <c r="F26" s="1">
        <v>-8.6616909999999994</v>
      </c>
      <c r="G26" s="1">
        <v>-2.0207259999999998</v>
      </c>
    </row>
    <row r="27" spans="1:7" x14ac:dyDescent="0.2">
      <c r="A27">
        <v>3</v>
      </c>
      <c r="B27" s="1">
        <v>-5.6475980000000003</v>
      </c>
      <c r="C27" s="1">
        <v>1.70383</v>
      </c>
      <c r="D27" s="1">
        <v>-3.31</v>
      </c>
      <c r="E27" s="1">
        <v>1E-3</v>
      </c>
      <c r="F27" s="1">
        <v>-8.9870429999999999</v>
      </c>
      <c r="G27" s="1">
        <v>-2.3081520000000002</v>
      </c>
    </row>
    <row r="29" spans="1:7" x14ac:dyDescent="0.2">
      <c r="A29" t="s">
        <v>9</v>
      </c>
    </row>
    <row r="30" spans="1:7" x14ac:dyDescent="0.2">
      <c r="A30" t="s">
        <v>10</v>
      </c>
      <c r="B30" s="1">
        <v>-1.841253</v>
      </c>
      <c r="C30" s="1">
        <v>2.2744279999999999</v>
      </c>
      <c r="D30" s="1">
        <v>-0.81</v>
      </c>
      <c r="E30" s="1">
        <v>0.41799999999999998</v>
      </c>
      <c r="F30" s="1">
        <v>-6.2990490000000001</v>
      </c>
      <c r="G30" s="1">
        <v>2.6165440000000002</v>
      </c>
    </row>
    <row r="31" spans="1:7" x14ac:dyDescent="0.2">
      <c r="A31" t="s">
        <v>11</v>
      </c>
      <c r="B31" s="1">
        <v>0.51155220000000001</v>
      </c>
      <c r="C31" s="1">
        <v>2.3235709999999998</v>
      </c>
      <c r="D31" s="1">
        <v>0.22</v>
      </c>
      <c r="E31" s="1">
        <v>0.82599999999999996</v>
      </c>
      <c r="F31" s="1">
        <v>-4.0425639999999996</v>
      </c>
      <c r="G31" s="1">
        <v>5.0656679999999996</v>
      </c>
    </row>
    <row r="32" spans="1:7" x14ac:dyDescent="0.2">
      <c r="A32" t="s">
        <v>12</v>
      </c>
      <c r="B32" s="1">
        <v>-0.78592260000000003</v>
      </c>
      <c r="C32" s="1">
        <v>2.3563049999999999</v>
      </c>
      <c r="D32" s="1">
        <v>-0.33</v>
      </c>
      <c r="E32" s="1">
        <v>0.73899999999999999</v>
      </c>
      <c r="F32" s="1">
        <v>-5.4041959999999998</v>
      </c>
      <c r="G32" s="1">
        <v>3.8323510000000001</v>
      </c>
    </row>
    <row r="34" spans="1:7" x14ac:dyDescent="0.2">
      <c r="A34" t="s">
        <v>13</v>
      </c>
      <c r="B34" s="1">
        <v>1.148779</v>
      </c>
      <c r="C34" s="1">
        <v>0.7413902</v>
      </c>
      <c r="D34" s="1">
        <v>1.55</v>
      </c>
      <c r="E34" s="1">
        <v>0.121</v>
      </c>
      <c r="F34" s="1">
        <v>-0.3043189</v>
      </c>
      <c r="G34" s="1">
        <v>2.601877</v>
      </c>
    </row>
    <row r="35" spans="1:7" x14ac:dyDescent="0.2">
      <c r="A35" t="s">
        <v>14</v>
      </c>
      <c r="B35" s="1">
        <v>7.4971209999999999</v>
      </c>
      <c r="C35" s="1">
        <v>2.6033029999999999</v>
      </c>
      <c r="D35" s="1">
        <v>2.88</v>
      </c>
      <c r="E35" s="1">
        <v>4.0000000000000001E-3</v>
      </c>
      <c r="F35" s="1">
        <v>2.3947409999999998</v>
      </c>
      <c r="G35" s="1">
        <v>12.599500000000001</v>
      </c>
    </row>
    <row r="36" spans="1:7" x14ac:dyDescent="0.2">
      <c r="A36" t="s">
        <v>15</v>
      </c>
      <c r="B36" s="1">
        <v>0.83442170000000004</v>
      </c>
      <c r="C36" s="1">
        <v>1.5761879999999999</v>
      </c>
      <c r="D36" s="1">
        <v>0.53</v>
      </c>
      <c r="E36" s="1">
        <v>0.59699999999999998</v>
      </c>
      <c r="F36" s="1">
        <v>-2.2548499999999998</v>
      </c>
      <c r="G36" s="1">
        <v>3.9236930000000001</v>
      </c>
    </row>
    <row r="37" spans="1:7" x14ac:dyDescent="0.2">
      <c r="A37" t="s">
        <v>16</v>
      </c>
      <c r="B37" s="1">
        <v>23.981480000000001</v>
      </c>
      <c r="C37" s="1">
        <v>11.54199</v>
      </c>
      <c r="D37" s="1">
        <v>2.08</v>
      </c>
      <c r="E37" s="1">
        <v>3.7999999999999999E-2</v>
      </c>
      <c r="F37" s="1">
        <v>1.359596</v>
      </c>
      <c r="G37" s="1">
        <v>46.603360000000002</v>
      </c>
    </row>
    <row r="39" spans="1:7" x14ac:dyDescent="0.2">
      <c r="A39" t="s">
        <v>27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s="1" t="s">
        <v>6</v>
      </c>
    </row>
    <row r="41" spans="1:7" x14ac:dyDescent="0.2">
      <c r="A41" t="s">
        <v>7</v>
      </c>
      <c r="B41" s="1">
        <v>-0.46192899999999998</v>
      </c>
      <c r="C41" s="1">
        <v>1.3961429999999999</v>
      </c>
      <c r="D41" s="1">
        <v>-0.33</v>
      </c>
      <c r="E41" s="1">
        <v>0.74099999999999999</v>
      </c>
      <c r="F41" s="1">
        <v>-3.1983199999999998</v>
      </c>
      <c r="G41" s="1">
        <v>2.2744620000000002</v>
      </c>
    </row>
    <row r="43" spans="1:7" x14ac:dyDescent="0.2">
      <c r="A43" t="s">
        <v>8</v>
      </c>
    </row>
    <row r="44" spans="1:7" x14ac:dyDescent="0.2">
      <c r="A44">
        <v>1</v>
      </c>
      <c r="B44" s="1">
        <v>-1.1170800000000001</v>
      </c>
      <c r="C44" s="1">
        <v>0.86742750000000002</v>
      </c>
      <c r="D44" s="1">
        <v>-1.29</v>
      </c>
      <c r="E44" s="1">
        <v>0.19800000000000001</v>
      </c>
      <c r="F44" s="1">
        <v>-2.8172069999999998</v>
      </c>
      <c r="G44" s="1">
        <v>0.58304639999999996</v>
      </c>
    </row>
    <row r="45" spans="1:7" x14ac:dyDescent="0.2">
      <c r="A45">
        <v>2</v>
      </c>
      <c r="B45" s="1">
        <v>1.105993</v>
      </c>
      <c r="C45" s="1">
        <v>0.88336460000000006</v>
      </c>
      <c r="D45" s="1">
        <v>1.25</v>
      </c>
      <c r="E45" s="1">
        <v>0.21099999999999999</v>
      </c>
      <c r="F45" s="1">
        <v>-0.62537019999999999</v>
      </c>
      <c r="G45" s="1">
        <v>2.8373550000000001</v>
      </c>
    </row>
    <row r="46" spans="1:7" x14ac:dyDescent="0.2">
      <c r="A46">
        <v>3</v>
      </c>
      <c r="B46" s="1">
        <v>-0.95319200000000004</v>
      </c>
      <c r="C46" s="1">
        <v>0.88808520000000002</v>
      </c>
      <c r="D46" s="1">
        <v>-1.07</v>
      </c>
      <c r="E46" s="1">
        <v>0.28299999999999997</v>
      </c>
      <c r="F46" s="1">
        <v>-2.6938070000000001</v>
      </c>
      <c r="G46" s="1">
        <v>0.78742290000000004</v>
      </c>
    </row>
    <row r="48" spans="1:7" x14ac:dyDescent="0.2">
      <c r="A48" t="s">
        <v>9</v>
      </c>
    </row>
    <row r="49" spans="1:7" x14ac:dyDescent="0.2">
      <c r="A49" t="s">
        <v>10</v>
      </c>
      <c r="B49" s="1">
        <v>1.965103</v>
      </c>
      <c r="C49" s="1">
        <v>1.1973769999999999</v>
      </c>
      <c r="D49" s="1">
        <v>1.64</v>
      </c>
      <c r="E49" s="1">
        <v>0.10100000000000001</v>
      </c>
      <c r="F49" s="1">
        <v>-0.38171300000000002</v>
      </c>
      <c r="G49" s="1">
        <v>4.3119180000000004</v>
      </c>
    </row>
    <row r="50" spans="1:7" x14ac:dyDescent="0.2">
      <c r="A50" t="s">
        <v>11</v>
      </c>
      <c r="B50" s="1">
        <v>-1.0652729999999999</v>
      </c>
      <c r="C50" s="1">
        <v>1.210016</v>
      </c>
      <c r="D50" s="1">
        <v>-0.88</v>
      </c>
      <c r="E50" s="1">
        <v>0.379</v>
      </c>
      <c r="F50" s="1">
        <v>-3.4368609999999999</v>
      </c>
      <c r="G50" s="1">
        <v>1.306316</v>
      </c>
    </row>
    <row r="51" spans="1:7" x14ac:dyDescent="0.2">
      <c r="A51" t="s">
        <v>12</v>
      </c>
      <c r="B51" s="1">
        <v>-3.2432700000000002E-2</v>
      </c>
      <c r="C51" s="1">
        <v>1.2318450000000001</v>
      </c>
      <c r="D51" s="1">
        <v>-0.03</v>
      </c>
      <c r="E51" s="1">
        <v>0.97899999999999998</v>
      </c>
      <c r="F51" s="1">
        <v>-2.4468049999999999</v>
      </c>
      <c r="G51" s="1">
        <v>2.381939</v>
      </c>
    </row>
    <row r="53" spans="1:7" x14ac:dyDescent="0.2">
      <c r="A53" t="s">
        <v>13</v>
      </c>
      <c r="B53" s="1">
        <v>-0.1649447</v>
      </c>
      <c r="C53" s="1">
        <v>0.34725620000000001</v>
      </c>
      <c r="D53" s="1">
        <v>-0.47</v>
      </c>
      <c r="E53" s="1">
        <v>0.63500000000000001</v>
      </c>
      <c r="F53" s="1">
        <v>-0.84555429999999998</v>
      </c>
      <c r="G53" s="1">
        <v>0.51566500000000004</v>
      </c>
    </row>
    <row r="54" spans="1:7" x14ac:dyDescent="0.2">
      <c r="A54" t="s">
        <v>14</v>
      </c>
      <c r="B54" s="1">
        <v>0.45962209999999998</v>
      </c>
      <c r="C54" s="1">
        <v>1.2186129999999999</v>
      </c>
      <c r="D54" s="1">
        <v>0.38</v>
      </c>
      <c r="E54" s="1">
        <v>0.70599999999999996</v>
      </c>
      <c r="F54" s="1">
        <v>-1.9288149999999999</v>
      </c>
      <c r="G54" s="1">
        <v>2.8480590000000001</v>
      </c>
    </row>
    <row r="55" spans="1:7" x14ac:dyDescent="0.2">
      <c r="A55" t="s">
        <v>15</v>
      </c>
      <c r="B55" s="1">
        <v>-0.91121079999999999</v>
      </c>
      <c r="C55" s="1">
        <v>0.73823369999999999</v>
      </c>
      <c r="D55" s="1">
        <v>-1.23</v>
      </c>
      <c r="E55" s="1">
        <v>0.217</v>
      </c>
      <c r="F55" s="1">
        <v>-2.3581219999999998</v>
      </c>
      <c r="G55" s="1">
        <v>0.53570059999999997</v>
      </c>
    </row>
    <row r="56" spans="1:7" x14ac:dyDescent="0.2">
      <c r="A56" t="s">
        <v>16</v>
      </c>
      <c r="B56" s="1">
        <v>54.531700000000001</v>
      </c>
      <c r="C56" s="1">
        <v>5.4169210000000003</v>
      </c>
      <c r="D56" s="1">
        <v>10.07</v>
      </c>
      <c r="E56" s="1">
        <v>0</v>
      </c>
      <c r="F56" s="1">
        <v>43.914729999999999</v>
      </c>
      <c r="G56" s="1">
        <v>65.148669999999996</v>
      </c>
    </row>
    <row r="58" spans="1:7" x14ac:dyDescent="0.2">
      <c r="A58" t="s">
        <v>28</v>
      </c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 t="s">
        <v>6</v>
      </c>
    </row>
    <row r="60" spans="1:7" x14ac:dyDescent="0.2">
      <c r="A60" t="s">
        <v>7</v>
      </c>
      <c r="B60" s="1">
        <v>-0.33194269999999998</v>
      </c>
      <c r="C60" s="1">
        <v>0.5322616</v>
      </c>
      <c r="D60" s="1">
        <v>-0.62</v>
      </c>
      <c r="E60" s="1">
        <v>0.53300000000000003</v>
      </c>
      <c r="F60" s="1">
        <v>-1.375156</v>
      </c>
      <c r="G60" s="1">
        <v>0.71127079999999998</v>
      </c>
    </row>
    <row r="62" spans="1:7" x14ac:dyDescent="0.2">
      <c r="A62" t="s">
        <v>8</v>
      </c>
    </row>
    <row r="63" spans="1:7" x14ac:dyDescent="0.2">
      <c r="A63">
        <v>1</v>
      </c>
      <c r="B63" s="1">
        <v>0.62415549999999997</v>
      </c>
      <c r="C63" s="1">
        <v>0.46177699999999999</v>
      </c>
      <c r="D63" s="1">
        <v>1.35</v>
      </c>
      <c r="E63" s="1">
        <v>0.17599999999999999</v>
      </c>
      <c r="F63" s="1">
        <v>-0.28091070000000001</v>
      </c>
      <c r="G63" s="1">
        <v>1.5292220000000001</v>
      </c>
    </row>
    <row r="64" spans="1:7" x14ac:dyDescent="0.2">
      <c r="A64">
        <v>2</v>
      </c>
      <c r="B64" s="1">
        <v>-0.92346209999999995</v>
      </c>
      <c r="C64" s="1">
        <v>0.4692228</v>
      </c>
      <c r="D64" s="1">
        <v>-1.97</v>
      </c>
      <c r="E64" s="1">
        <v>4.9000000000000002E-2</v>
      </c>
      <c r="F64" s="1">
        <v>-1.8431219999999999</v>
      </c>
      <c r="G64" s="1">
        <v>-3.8023000000000002E-3</v>
      </c>
    </row>
    <row r="65" spans="1:7" x14ac:dyDescent="0.2">
      <c r="A65">
        <v>3</v>
      </c>
      <c r="B65" s="1">
        <v>-0.82003749999999997</v>
      </c>
      <c r="C65" s="1">
        <v>0.46431909999999998</v>
      </c>
      <c r="D65" s="1">
        <v>-1.77</v>
      </c>
      <c r="E65" s="1">
        <v>7.6999999999999999E-2</v>
      </c>
      <c r="F65" s="1">
        <v>-1.730086</v>
      </c>
      <c r="G65" s="1">
        <v>9.00112E-2</v>
      </c>
    </row>
    <row r="67" spans="1:7" x14ac:dyDescent="0.2">
      <c r="A67" t="s">
        <v>9</v>
      </c>
    </row>
    <row r="68" spans="1:7" x14ac:dyDescent="0.2">
      <c r="A68" t="s">
        <v>10</v>
      </c>
      <c r="B68" s="1">
        <v>-0.42844549999999998</v>
      </c>
      <c r="C68" s="1">
        <v>0.63313819999999998</v>
      </c>
      <c r="D68" s="1">
        <v>-0.68</v>
      </c>
      <c r="E68" s="1">
        <v>0.499</v>
      </c>
      <c r="F68" s="1">
        <v>-1.6693739999999999</v>
      </c>
      <c r="G68" s="1">
        <v>0.8124825</v>
      </c>
    </row>
    <row r="69" spans="1:7" x14ac:dyDescent="0.2">
      <c r="A69" t="s">
        <v>11</v>
      </c>
      <c r="B69" s="1">
        <v>-0.32442470000000001</v>
      </c>
      <c r="C69" s="1">
        <v>0.64325779999999999</v>
      </c>
      <c r="D69" s="1">
        <v>-0.5</v>
      </c>
      <c r="E69" s="1">
        <v>0.61399999999999999</v>
      </c>
      <c r="F69" s="1">
        <v>-1.5851869999999999</v>
      </c>
      <c r="G69" s="1">
        <v>0.93633750000000004</v>
      </c>
    </row>
    <row r="70" spans="1:7" x14ac:dyDescent="0.2">
      <c r="A70" t="s">
        <v>12</v>
      </c>
      <c r="B70" s="1">
        <v>-0.2205259</v>
      </c>
      <c r="C70" s="1">
        <v>0.64478159999999995</v>
      </c>
      <c r="D70" s="1">
        <v>-0.34</v>
      </c>
      <c r="E70" s="1">
        <v>0.73199999999999998</v>
      </c>
      <c r="F70" s="1">
        <v>-1.484275</v>
      </c>
      <c r="G70" s="1">
        <v>1.043223</v>
      </c>
    </row>
    <row r="72" spans="1:7" x14ac:dyDescent="0.2">
      <c r="A72" t="s">
        <v>13</v>
      </c>
      <c r="B72" s="1">
        <v>4.4089099999999999E-2</v>
      </c>
      <c r="C72" s="1">
        <v>0.1079432</v>
      </c>
      <c r="D72" s="1">
        <v>0.41</v>
      </c>
      <c r="E72" s="1">
        <v>0.68300000000000005</v>
      </c>
      <c r="F72" s="1">
        <v>-0.1674756</v>
      </c>
      <c r="G72" s="1">
        <v>0.25565389999999999</v>
      </c>
    </row>
    <row r="73" spans="1:7" x14ac:dyDescent="0.2">
      <c r="A73" t="s">
        <v>14</v>
      </c>
      <c r="B73" s="1">
        <v>-0.91121459999999999</v>
      </c>
      <c r="C73" s="1">
        <v>0.37728699999999998</v>
      </c>
      <c r="D73" s="1">
        <v>-2.42</v>
      </c>
      <c r="E73" s="1">
        <v>1.6E-2</v>
      </c>
      <c r="F73" s="1">
        <v>-1.650684</v>
      </c>
      <c r="G73" s="1">
        <v>-0.1717456</v>
      </c>
    </row>
    <row r="74" spans="1:7" x14ac:dyDescent="0.2">
      <c r="A74" t="s">
        <v>15</v>
      </c>
      <c r="B74" s="1">
        <v>-2.5659299999999999E-2</v>
      </c>
      <c r="C74" s="1">
        <v>0.22883400000000001</v>
      </c>
      <c r="D74" s="1">
        <v>-0.11</v>
      </c>
      <c r="E74" s="1">
        <v>0.91100000000000003</v>
      </c>
      <c r="F74" s="1">
        <v>-0.47416580000000003</v>
      </c>
      <c r="G74" s="1">
        <v>0.42284719999999998</v>
      </c>
    </row>
    <row r="75" spans="1:7" x14ac:dyDescent="0.2">
      <c r="A75" t="s">
        <v>16</v>
      </c>
      <c r="B75" s="1">
        <v>11.62832</v>
      </c>
      <c r="C75" s="1">
        <v>1.6993149999999999</v>
      </c>
      <c r="D75" s="1">
        <v>6.84</v>
      </c>
      <c r="E75" s="1">
        <v>0</v>
      </c>
      <c r="F75" s="1">
        <v>8.2977220000000003</v>
      </c>
      <c r="G75" s="1">
        <v>14.958909999999999</v>
      </c>
    </row>
    <row r="77" spans="1:7" x14ac:dyDescent="0.2">
      <c r="A77" t="s">
        <v>29</v>
      </c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 t="s">
        <v>6</v>
      </c>
    </row>
    <row r="79" spans="1:7" x14ac:dyDescent="0.2">
      <c r="A79" t="s">
        <v>7</v>
      </c>
      <c r="B79" s="1">
        <v>0.77453050000000001</v>
      </c>
      <c r="C79" s="1">
        <v>1.0887</v>
      </c>
      <c r="D79" s="1">
        <v>0.71</v>
      </c>
      <c r="E79" s="1">
        <v>0.47699999999999998</v>
      </c>
      <c r="F79" s="1">
        <v>-1.359283</v>
      </c>
      <c r="G79" s="1">
        <v>2.908344</v>
      </c>
    </row>
    <row r="81" spans="1:7" x14ac:dyDescent="0.2">
      <c r="A81" t="s">
        <v>8</v>
      </c>
    </row>
    <row r="82" spans="1:7" x14ac:dyDescent="0.2">
      <c r="A82">
        <v>1</v>
      </c>
      <c r="B82" s="1">
        <v>1.3255779999999999</v>
      </c>
      <c r="C82" s="1">
        <v>0.53410389999999996</v>
      </c>
      <c r="D82" s="1">
        <v>2.48</v>
      </c>
      <c r="E82" s="1">
        <v>1.2999999999999999E-2</v>
      </c>
      <c r="F82" s="1">
        <v>0.27875339999999998</v>
      </c>
      <c r="G82" s="1">
        <v>2.3724020000000001</v>
      </c>
    </row>
    <row r="83" spans="1:7" x14ac:dyDescent="0.2">
      <c r="A83">
        <v>2</v>
      </c>
      <c r="B83" s="1">
        <v>-0.2218764</v>
      </c>
      <c r="C83" s="1">
        <v>0.54421410000000003</v>
      </c>
      <c r="D83" s="1">
        <v>-0.41</v>
      </c>
      <c r="E83" s="1">
        <v>0.68300000000000005</v>
      </c>
      <c r="F83" s="1">
        <v>-1.288516</v>
      </c>
      <c r="G83" s="1">
        <v>0.84476379999999995</v>
      </c>
    </row>
    <row r="84" spans="1:7" x14ac:dyDescent="0.2">
      <c r="A84">
        <v>3</v>
      </c>
      <c r="B84" s="1">
        <v>0.17220920000000001</v>
      </c>
      <c r="C84" s="1">
        <v>0.54714589999999996</v>
      </c>
      <c r="D84" s="1">
        <v>0.31</v>
      </c>
      <c r="E84" s="1">
        <v>0.753</v>
      </c>
      <c r="F84" s="1">
        <v>-0.90017709999999995</v>
      </c>
      <c r="G84" s="1">
        <v>1.2445949999999999</v>
      </c>
    </row>
    <row r="86" spans="1:7" x14ac:dyDescent="0.2">
      <c r="A86" t="s">
        <v>9</v>
      </c>
    </row>
    <row r="87" spans="1:7" x14ac:dyDescent="0.2">
      <c r="A87" t="s">
        <v>10</v>
      </c>
      <c r="B87" s="1">
        <v>-1.1246119999999999</v>
      </c>
      <c r="C87" s="1">
        <v>0.73761290000000002</v>
      </c>
      <c r="D87" s="1">
        <v>-1.52</v>
      </c>
      <c r="E87" s="1">
        <v>0.127</v>
      </c>
      <c r="F87" s="1">
        <v>-2.5703070000000001</v>
      </c>
      <c r="G87" s="1">
        <v>0.32108239999999999</v>
      </c>
    </row>
    <row r="88" spans="1:7" x14ac:dyDescent="0.2">
      <c r="A88" t="s">
        <v>11</v>
      </c>
      <c r="B88" s="1">
        <v>-0.320357</v>
      </c>
      <c r="C88" s="1">
        <v>0.74748780000000004</v>
      </c>
      <c r="D88" s="1">
        <v>-0.43</v>
      </c>
      <c r="E88" s="1">
        <v>0.66800000000000004</v>
      </c>
      <c r="F88" s="1">
        <v>-1.785406</v>
      </c>
      <c r="G88" s="1">
        <v>1.144692</v>
      </c>
    </row>
    <row r="89" spans="1:7" x14ac:dyDescent="0.2">
      <c r="A89" t="s">
        <v>12</v>
      </c>
      <c r="B89" s="1">
        <v>-0.72729829999999995</v>
      </c>
      <c r="C89" s="1">
        <v>0.75612219999999997</v>
      </c>
      <c r="D89" s="1">
        <v>-0.96</v>
      </c>
      <c r="E89" s="1">
        <v>0.33600000000000002</v>
      </c>
      <c r="F89" s="1">
        <v>-2.2092710000000002</v>
      </c>
      <c r="G89" s="1">
        <v>0.75467410000000001</v>
      </c>
    </row>
    <row r="91" spans="1:7" x14ac:dyDescent="0.2">
      <c r="A91" t="s">
        <v>13</v>
      </c>
      <c r="B91" s="1">
        <v>0.50461639999999996</v>
      </c>
      <c r="C91" s="1">
        <v>0.28697070000000002</v>
      </c>
      <c r="D91" s="1">
        <v>1.76</v>
      </c>
      <c r="E91" s="1">
        <v>7.9000000000000001E-2</v>
      </c>
      <c r="F91" s="1">
        <v>-5.7835900000000003E-2</v>
      </c>
      <c r="G91" s="1">
        <v>1.067069</v>
      </c>
    </row>
    <row r="92" spans="1:7" x14ac:dyDescent="0.2">
      <c r="A92" t="s">
        <v>14</v>
      </c>
      <c r="B92" s="1">
        <v>-1.4673080000000001</v>
      </c>
      <c r="C92" s="1">
        <v>1.0079819999999999</v>
      </c>
      <c r="D92" s="1">
        <v>-1.46</v>
      </c>
      <c r="E92" s="1">
        <v>0.14499999999999999</v>
      </c>
      <c r="F92" s="1">
        <v>-3.4429150000000002</v>
      </c>
      <c r="G92" s="1">
        <v>0.50829990000000003</v>
      </c>
    </row>
    <row r="93" spans="1:7" x14ac:dyDescent="0.2">
      <c r="A93" t="s">
        <v>15</v>
      </c>
      <c r="B93" s="1">
        <v>-6.1085000000000002E-3</v>
      </c>
      <c r="C93" s="1">
        <v>0.61026150000000001</v>
      </c>
      <c r="D93" s="1">
        <v>-0.01</v>
      </c>
      <c r="E93" s="1">
        <v>0.99199999999999999</v>
      </c>
      <c r="F93" s="1">
        <v>-1.202199</v>
      </c>
      <c r="G93" s="1">
        <v>1.1899820000000001</v>
      </c>
    </row>
    <row r="94" spans="1:7" x14ac:dyDescent="0.2">
      <c r="A94" t="s">
        <v>16</v>
      </c>
      <c r="B94" s="1">
        <v>19.37321</v>
      </c>
      <c r="C94" s="1">
        <v>4.4660549999999999</v>
      </c>
      <c r="D94" s="1">
        <v>4.34</v>
      </c>
      <c r="E94" s="1">
        <v>0</v>
      </c>
      <c r="F94" s="1">
        <v>10.619899999999999</v>
      </c>
      <c r="G94" s="1">
        <v>28.126519999999999</v>
      </c>
    </row>
    <row r="96" spans="1:7" x14ac:dyDescent="0.2">
      <c r="A96" t="s">
        <v>30</v>
      </c>
      <c r="B96" s="1" t="s">
        <v>1</v>
      </c>
      <c r="C96" s="1" t="s">
        <v>2</v>
      </c>
      <c r="D96" s="1" t="s">
        <v>3</v>
      </c>
      <c r="E96" s="1" t="s">
        <v>4</v>
      </c>
      <c r="F96" s="1" t="s">
        <v>5</v>
      </c>
      <c r="G96" s="1" t="s">
        <v>6</v>
      </c>
    </row>
    <row r="98" spans="1:7" x14ac:dyDescent="0.2">
      <c r="A98" t="s">
        <v>7</v>
      </c>
      <c r="B98" s="1">
        <v>-0.464839</v>
      </c>
      <c r="C98" s="1">
        <v>1.2149509999999999</v>
      </c>
      <c r="D98" s="1">
        <v>-0.38</v>
      </c>
      <c r="E98" s="1">
        <v>0.70199999999999996</v>
      </c>
      <c r="F98" s="1">
        <v>-2.8460999999999999</v>
      </c>
      <c r="G98" s="1">
        <v>1.9164220000000001</v>
      </c>
    </row>
    <row r="100" spans="1:7" x14ac:dyDescent="0.2">
      <c r="A100" t="s">
        <v>8</v>
      </c>
    </row>
    <row r="101" spans="1:7" x14ac:dyDescent="0.2">
      <c r="A101">
        <v>1</v>
      </c>
      <c r="B101" s="1">
        <v>0.42585400000000001</v>
      </c>
      <c r="C101" s="1">
        <v>0.5259199</v>
      </c>
      <c r="D101" s="1">
        <v>0.81</v>
      </c>
      <c r="E101" s="1">
        <v>0.41799999999999998</v>
      </c>
      <c r="F101" s="1">
        <v>-0.60492999999999997</v>
      </c>
      <c r="G101" s="1">
        <v>1.4566380000000001</v>
      </c>
    </row>
    <row r="102" spans="1:7" x14ac:dyDescent="0.2">
      <c r="A102">
        <v>2</v>
      </c>
      <c r="B102" s="1">
        <v>-6.1719499999999997E-2</v>
      </c>
      <c r="C102" s="1">
        <v>0.53601209999999999</v>
      </c>
      <c r="D102" s="1">
        <v>-0.12</v>
      </c>
      <c r="E102" s="1">
        <v>0.90800000000000003</v>
      </c>
      <c r="F102" s="1">
        <v>-1.1122840000000001</v>
      </c>
      <c r="G102" s="1">
        <v>0.98884490000000003</v>
      </c>
    </row>
    <row r="103" spans="1:7" x14ac:dyDescent="0.2">
      <c r="A103">
        <v>3</v>
      </c>
      <c r="B103" s="1">
        <v>1.075618</v>
      </c>
      <c r="C103" s="1">
        <v>0.53915210000000002</v>
      </c>
      <c r="D103" s="1">
        <v>2</v>
      </c>
      <c r="E103" s="1">
        <v>4.5999999999999999E-2</v>
      </c>
      <c r="F103" s="1">
        <v>1.88995E-2</v>
      </c>
      <c r="G103" s="1">
        <v>2.1323370000000001</v>
      </c>
    </row>
    <row r="105" spans="1:7" x14ac:dyDescent="0.2">
      <c r="A105" t="s">
        <v>9</v>
      </c>
    </row>
    <row r="106" spans="1:7" x14ac:dyDescent="0.2">
      <c r="A106" t="s">
        <v>10</v>
      </c>
      <c r="B106" s="1">
        <v>-0.31561109999999998</v>
      </c>
      <c r="C106" s="1">
        <v>0.72238670000000005</v>
      </c>
      <c r="D106" s="1">
        <v>-0.44</v>
      </c>
      <c r="E106" s="1">
        <v>0.66200000000000003</v>
      </c>
      <c r="F106" s="1">
        <v>-1.731463</v>
      </c>
      <c r="G106" s="1">
        <v>1.100241</v>
      </c>
    </row>
    <row r="107" spans="1:7" x14ac:dyDescent="0.2">
      <c r="A107" t="s">
        <v>11</v>
      </c>
      <c r="B107" s="1">
        <v>0.1957015</v>
      </c>
      <c r="C107" s="1">
        <v>0.73758389999999996</v>
      </c>
      <c r="D107" s="1">
        <v>0.27</v>
      </c>
      <c r="E107" s="1">
        <v>0.79100000000000004</v>
      </c>
      <c r="F107" s="1">
        <v>-1.2499359999999999</v>
      </c>
      <c r="G107" s="1">
        <v>1.6413390000000001</v>
      </c>
    </row>
    <row r="108" spans="1:7" x14ac:dyDescent="0.2">
      <c r="A108" t="s">
        <v>12</v>
      </c>
      <c r="B108" s="1">
        <v>-0.92802709999999999</v>
      </c>
      <c r="C108" s="1">
        <v>0.74621349999999997</v>
      </c>
      <c r="D108" s="1">
        <v>-1.24</v>
      </c>
      <c r="E108" s="1">
        <v>0.214</v>
      </c>
      <c r="F108" s="1">
        <v>-2.3905789999999998</v>
      </c>
      <c r="G108" s="1">
        <v>0.53452460000000002</v>
      </c>
    </row>
    <row r="110" spans="1:7" x14ac:dyDescent="0.2">
      <c r="A110" t="s">
        <v>13</v>
      </c>
      <c r="B110" s="1">
        <v>1.367011</v>
      </c>
      <c r="C110" s="1">
        <v>0.32580490000000001</v>
      </c>
      <c r="D110" s="1">
        <v>4.2</v>
      </c>
      <c r="E110" s="1">
        <v>0</v>
      </c>
      <c r="F110" s="1">
        <v>0.72844549999999997</v>
      </c>
      <c r="G110" s="1">
        <v>2.0055770000000002</v>
      </c>
    </row>
    <row r="111" spans="1:7" x14ac:dyDescent="0.2">
      <c r="A111" t="s">
        <v>14</v>
      </c>
      <c r="B111" s="1">
        <v>-0.87521059999999995</v>
      </c>
      <c r="C111" s="1">
        <v>1.145913</v>
      </c>
      <c r="D111" s="1">
        <v>-0.76</v>
      </c>
      <c r="E111" s="1">
        <v>0.44500000000000001</v>
      </c>
      <c r="F111" s="1">
        <v>-3.121159</v>
      </c>
      <c r="G111" s="1">
        <v>1.370738</v>
      </c>
    </row>
    <row r="112" spans="1:7" x14ac:dyDescent="0.2">
      <c r="A112" t="s">
        <v>15</v>
      </c>
      <c r="B112" s="1">
        <v>-0.57725950000000004</v>
      </c>
      <c r="C112" s="1">
        <v>0.693743</v>
      </c>
      <c r="D112" s="1">
        <v>-0.83</v>
      </c>
      <c r="E112" s="1">
        <v>0.40500000000000003</v>
      </c>
      <c r="F112" s="1">
        <v>-1.936971</v>
      </c>
      <c r="G112" s="1">
        <v>0.78245189999999998</v>
      </c>
    </row>
    <row r="113" spans="1:7" x14ac:dyDescent="0.2">
      <c r="A113" t="s">
        <v>16</v>
      </c>
      <c r="B113" s="1">
        <v>-13.360390000000001</v>
      </c>
      <c r="C113" s="1">
        <v>5.0658849999999997</v>
      </c>
      <c r="D113" s="1">
        <v>-2.64</v>
      </c>
      <c r="E113" s="1">
        <v>8.0000000000000002E-3</v>
      </c>
      <c r="F113" s="1">
        <v>-23.289339999999999</v>
      </c>
      <c r="G113" s="1">
        <v>-3.4314420000000001</v>
      </c>
    </row>
    <row r="115" spans="1:7" x14ac:dyDescent="0.2">
      <c r="A115" t="s">
        <v>31</v>
      </c>
      <c r="B115" s="1" t="s">
        <v>1</v>
      </c>
      <c r="C115" s="1" t="s">
        <v>2</v>
      </c>
      <c r="D115" s="1" t="s">
        <v>3</v>
      </c>
      <c r="E115" s="1" t="s">
        <v>4</v>
      </c>
      <c r="F115" s="1" t="s">
        <v>5</v>
      </c>
      <c r="G115" s="1" t="s">
        <v>6</v>
      </c>
    </row>
    <row r="117" spans="1:7" x14ac:dyDescent="0.2">
      <c r="A117" t="s">
        <v>7</v>
      </c>
      <c r="B117" s="1">
        <v>-0.51884640000000004</v>
      </c>
      <c r="C117" s="1">
        <v>0.7420158</v>
      </c>
      <c r="D117" s="1">
        <v>-0.7</v>
      </c>
      <c r="E117" s="1">
        <v>0.48399999999999999</v>
      </c>
      <c r="F117" s="1">
        <v>-1.973171</v>
      </c>
      <c r="G117" s="1">
        <v>0.93547789999999997</v>
      </c>
    </row>
    <row r="119" spans="1:7" x14ac:dyDescent="0.2">
      <c r="A119" t="s">
        <v>8</v>
      </c>
    </row>
    <row r="120" spans="1:7" x14ac:dyDescent="0.2">
      <c r="A120">
        <v>1</v>
      </c>
      <c r="B120" s="1">
        <v>0.2178968</v>
      </c>
      <c r="C120" s="1">
        <v>0.53606290000000001</v>
      </c>
      <c r="D120" s="1">
        <v>0.41</v>
      </c>
      <c r="E120" s="1">
        <v>0.68400000000000005</v>
      </c>
      <c r="F120" s="1">
        <v>-0.83276720000000004</v>
      </c>
      <c r="G120" s="1">
        <v>1.268561</v>
      </c>
    </row>
    <row r="121" spans="1:7" x14ac:dyDescent="0.2">
      <c r="A121">
        <v>2</v>
      </c>
      <c r="B121" s="1">
        <v>-1.64513</v>
      </c>
      <c r="C121" s="1">
        <v>0.54536799999999996</v>
      </c>
      <c r="D121" s="1">
        <v>-3.02</v>
      </c>
      <c r="E121" s="1">
        <v>3.0000000000000001E-3</v>
      </c>
      <c r="F121" s="1">
        <v>-2.714032</v>
      </c>
      <c r="G121" s="1">
        <v>-0.57622870000000004</v>
      </c>
    </row>
    <row r="122" spans="1:7" x14ac:dyDescent="0.2">
      <c r="A122">
        <v>3</v>
      </c>
      <c r="B122" s="1">
        <v>-1.0705709999999999</v>
      </c>
      <c r="C122" s="1">
        <v>0.53919539999999999</v>
      </c>
      <c r="D122" s="1">
        <v>-1.99</v>
      </c>
      <c r="E122" s="1">
        <v>4.7E-2</v>
      </c>
      <c r="F122" s="1">
        <v>-2.1273749999999998</v>
      </c>
      <c r="G122" s="1">
        <v>-1.37675E-2</v>
      </c>
    </row>
    <row r="124" spans="1:7" x14ac:dyDescent="0.2">
      <c r="A124" t="s">
        <v>9</v>
      </c>
    </row>
    <row r="125" spans="1:7" x14ac:dyDescent="0.2">
      <c r="A125" t="s">
        <v>10</v>
      </c>
      <c r="B125" s="1">
        <v>-0.67239760000000004</v>
      </c>
      <c r="C125" s="1">
        <v>0.7336452</v>
      </c>
      <c r="D125" s="1">
        <v>-0.92</v>
      </c>
      <c r="E125" s="1">
        <v>0.35899999999999999</v>
      </c>
      <c r="F125" s="1">
        <v>-2.1103160000000001</v>
      </c>
      <c r="G125" s="1">
        <v>0.76552070000000005</v>
      </c>
    </row>
    <row r="126" spans="1:7" x14ac:dyDescent="0.2">
      <c r="A126" t="s">
        <v>11</v>
      </c>
      <c r="B126" s="1">
        <v>0.3667649</v>
      </c>
      <c r="C126" s="1">
        <v>0.74789369999999999</v>
      </c>
      <c r="D126" s="1">
        <v>0.49</v>
      </c>
      <c r="E126" s="1">
        <v>0.624</v>
      </c>
      <c r="F126" s="1">
        <v>-1.0990800000000001</v>
      </c>
      <c r="G126" s="1">
        <v>1.8326100000000001</v>
      </c>
    </row>
    <row r="127" spans="1:7" x14ac:dyDescent="0.2">
      <c r="A127" t="s">
        <v>12</v>
      </c>
      <c r="B127" s="1">
        <v>-0.94151620000000003</v>
      </c>
      <c r="C127" s="1">
        <v>0.74962770000000001</v>
      </c>
      <c r="D127" s="1">
        <v>-1.26</v>
      </c>
      <c r="E127" s="1">
        <v>0.20899999999999999</v>
      </c>
      <c r="F127" s="1">
        <v>-2.4107590000000001</v>
      </c>
      <c r="G127" s="1">
        <v>0.52772699999999995</v>
      </c>
    </row>
    <row r="129" spans="1:7" x14ac:dyDescent="0.2">
      <c r="A129" t="s">
        <v>13</v>
      </c>
      <c r="B129" s="1">
        <v>0.23318759999999999</v>
      </c>
      <c r="C129" s="1">
        <v>0.17251559999999999</v>
      </c>
      <c r="D129" s="1">
        <v>1.35</v>
      </c>
      <c r="E129" s="1">
        <v>0.17599999999999999</v>
      </c>
      <c r="F129" s="1">
        <v>-0.10493669999999999</v>
      </c>
      <c r="G129" s="1">
        <v>0.57131189999999998</v>
      </c>
    </row>
    <row r="130" spans="1:7" x14ac:dyDescent="0.2">
      <c r="A130" t="s">
        <v>14</v>
      </c>
      <c r="B130" s="1">
        <v>-0.22081410000000001</v>
      </c>
      <c r="C130" s="1">
        <v>0.60544509999999996</v>
      </c>
      <c r="D130" s="1">
        <v>-0.36</v>
      </c>
      <c r="E130" s="1">
        <v>0.71499999999999997</v>
      </c>
      <c r="F130" s="1">
        <v>-1.407465</v>
      </c>
      <c r="G130" s="1">
        <v>0.96583660000000005</v>
      </c>
    </row>
    <row r="131" spans="1:7" x14ac:dyDescent="0.2">
      <c r="A131" t="s">
        <v>15</v>
      </c>
      <c r="B131" s="1">
        <v>0.65083869999999999</v>
      </c>
      <c r="C131" s="1">
        <v>0.36698209999999998</v>
      </c>
      <c r="D131" s="1">
        <v>1.77</v>
      </c>
      <c r="E131" s="1">
        <v>7.5999999999999998E-2</v>
      </c>
      <c r="F131" s="1">
        <v>-6.8433099999999997E-2</v>
      </c>
      <c r="G131" s="1">
        <v>1.3701099999999999</v>
      </c>
    </row>
    <row r="132" spans="1:7" x14ac:dyDescent="0.2">
      <c r="A132" t="s">
        <v>16</v>
      </c>
      <c r="B132" s="1">
        <v>14.833909999999999</v>
      </c>
      <c r="C132" s="1">
        <v>2.6957059999999999</v>
      </c>
      <c r="D132" s="1">
        <v>5.5</v>
      </c>
      <c r="E132" s="1">
        <v>0</v>
      </c>
      <c r="F132" s="1">
        <v>9.5504189999999998</v>
      </c>
      <c r="G132" s="1">
        <v>20.11739</v>
      </c>
    </row>
    <row r="134" spans="1:7" x14ac:dyDescent="0.2">
      <c r="A134" t="s">
        <v>32</v>
      </c>
      <c r="B134" s="1" t="s">
        <v>1</v>
      </c>
      <c r="C134" s="1" t="s">
        <v>2</v>
      </c>
      <c r="D134" s="1" t="s">
        <v>3</v>
      </c>
      <c r="E134" s="1" t="s">
        <v>4</v>
      </c>
      <c r="F134" s="1" t="s">
        <v>5</v>
      </c>
      <c r="G134" s="1" t="s">
        <v>6</v>
      </c>
    </row>
    <row r="136" spans="1:7" x14ac:dyDescent="0.2">
      <c r="A136" t="s">
        <v>7</v>
      </c>
      <c r="B136" s="1">
        <v>-0.52892130000000004</v>
      </c>
      <c r="C136" s="1">
        <v>0.58503260000000001</v>
      </c>
      <c r="D136" s="1">
        <v>-0.9</v>
      </c>
      <c r="E136" s="1">
        <v>0.36599999999999999</v>
      </c>
      <c r="F136" s="1">
        <v>-1.6755640000000001</v>
      </c>
      <c r="G136" s="1">
        <v>0.61772159999999998</v>
      </c>
    </row>
    <row r="138" spans="1:7" x14ac:dyDescent="0.2">
      <c r="A138" t="s">
        <v>8</v>
      </c>
    </row>
    <row r="139" spans="1:7" x14ac:dyDescent="0.2">
      <c r="A139">
        <v>1</v>
      </c>
      <c r="B139" s="1">
        <v>-0.35133639999999999</v>
      </c>
      <c r="C139" s="1">
        <v>0.42910100000000001</v>
      </c>
      <c r="D139" s="1">
        <v>-0.82</v>
      </c>
      <c r="E139" s="1">
        <v>0.41299999999999998</v>
      </c>
      <c r="F139" s="1">
        <v>-1.1923589999999999</v>
      </c>
      <c r="G139" s="1">
        <v>0.48968620000000002</v>
      </c>
    </row>
    <row r="140" spans="1:7" x14ac:dyDescent="0.2">
      <c r="A140">
        <v>2</v>
      </c>
      <c r="B140" s="1">
        <v>-1.56504</v>
      </c>
      <c r="C140" s="1">
        <v>0.43652190000000002</v>
      </c>
      <c r="D140" s="1">
        <v>-3.59</v>
      </c>
      <c r="E140" s="1">
        <v>0</v>
      </c>
      <c r="F140" s="1">
        <v>-2.420607</v>
      </c>
      <c r="G140" s="1">
        <v>-0.70947300000000002</v>
      </c>
    </row>
    <row r="141" spans="1:7" x14ac:dyDescent="0.2">
      <c r="A141">
        <v>3</v>
      </c>
      <c r="B141" s="1">
        <v>-1.302608</v>
      </c>
      <c r="C141" s="1">
        <v>0.43159940000000002</v>
      </c>
      <c r="D141" s="1">
        <v>-3.02</v>
      </c>
      <c r="E141" s="1">
        <v>3.0000000000000001E-3</v>
      </c>
      <c r="F141" s="1">
        <v>-2.1485280000000002</v>
      </c>
      <c r="G141" s="1">
        <v>-0.45668930000000002</v>
      </c>
    </row>
    <row r="143" spans="1:7" x14ac:dyDescent="0.2">
      <c r="A143" t="s">
        <v>9</v>
      </c>
    </row>
    <row r="144" spans="1:7" x14ac:dyDescent="0.2">
      <c r="A144" t="s">
        <v>10</v>
      </c>
      <c r="B144" s="1">
        <v>-8.0461099999999994E-2</v>
      </c>
      <c r="C144" s="1">
        <v>0.58725879999999997</v>
      </c>
      <c r="D144" s="1">
        <v>-0.14000000000000001</v>
      </c>
      <c r="E144" s="1">
        <v>0.89100000000000001</v>
      </c>
      <c r="F144" s="1">
        <v>-1.2314670000000001</v>
      </c>
      <c r="G144" s="1">
        <v>1.0705450000000001</v>
      </c>
    </row>
    <row r="145" spans="1:7" x14ac:dyDescent="0.2">
      <c r="A145" t="s">
        <v>11</v>
      </c>
      <c r="B145" s="1">
        <v>0.81918230000000003</v>
      </c>
      <c r="C145" s="1">
        <v>0.5986205</v>
      </c>
      <c r="D145" s="1">
        <v>1.37</v>
      </c>
      <c r="E145" s="1">
        <v>0.17100000000000001</v>
      </c>
      <c r="F145" s="1">
        <v>-0.35409230000000003</v>
      </c>
      <c r="G145" s="1">
        <v>1.9924569999999999</v>
      </c>
    </row>
    <row r="146" spans="1:7" x14ac:dyDescent="0.2">
      <c r="A146" t="s">
        <v>12</v>
      </c>
      <c r="B146" s="1">
        <v>-0.52354409999999996</v>
      </c>
      <c r="C146" s="1">
        <v>0.6000103</v>
      </c>
      <c r="D146" s="1">
        <v>-0.87</v>
      </c>
      <c r="E146" s="1">
        <v>0.38300000000000001</v>
      </c>
      <c r="F146" s="1">
        <v>-1.699543</v>
      </c>
      <c r="G146" s="1">
        <v>0.6524546</v>
      </c>
    </row>
    <row r="148" spans="1:7" x14ac:dyDescent="0.2">
      <c r="A148" t="s">
        <v>13</v>
      </c>
      <c r="B148" s="1">
        <v>0.33244879999999999</v>
      </c>
      <c r="C148" s="1">
        <v>0.13492560000000001</v>
      </c>
      <c r="D148" s="1">
        <v>2.46</v>
      </c>
      <c r="E148" s="1">
        <v>1.4E-2</v>
      </c>
      <c r="F148" s="1">
        <v>6.7999599999999993E-2</v>
      </c>
      <c r="G148" s="1">
        <v>0.59689809999999999</v>
      </c>
    </row>
    <row r="149" spans="1:7" x14ac:dyDescent="0.2">
      <c r="A149" t="s">
        <v>14</v>
      </c>
      <c r="B149" s="1">
        <v>0.56226710000000002</v>
      </c>
      <c r="C149" s="1">
        <v>0.47345520000000002</v>
      </c>
      <c r="D149" s="1">
        <v>1.19</v>
      </c>
      <c r="E149" s="1">
        <v>0.23499999999999999</v>
      </c>
      <c r="F149" s="1">
        <v>-0.36568800000000001</v>
      </c>
      <c r="G149" s="1">
        <v>1.4902219999999999</v>
      </c>
    </row>
    <row r="150" spans="1:7" x14ac:dyDescent="0.2">
      <c r="A150" t="s">
        <v>15</v>
      </c>
      <c r="B150" s="1">
        <v>6.1156500000000003E-2</v>
      </c>
      <c r="C150" s="1">
        <v>0.28700049999999999</v>
      </c>
      <c r="D150" s="1">
        <v>0.21</v>
      </c>
      <c r="E150" s="1">
        <v>0.83099999999999996</v>
      </c>
      <c r="F150" s="1">
        <v>-0.50135410000000002</v>
      </c>
      <c r="G150" s="1">
        <v>0.62366719999999998</v>
      </c>
    </row>
    <row r="151" spans="1:7" x14ac:dyDescent="0.2">
      <c r="A151" t="s">
        <v>16</v>
      </c>
      <c r="B151" s="1">
        <v>7.0266060000000001</v>
      </c>
      <c r="C151" s="1">
        <v>2.1089950000000002</v>
      </c>
      <c r="D151" s="1">
        <v>3.33</v>
      </c>
      <c r="E151" s="1">
        <v>1E-3</v>
      </c>
      <c r="F151" s="1">
        <v>2.8930530000000001</v>
      </c>
      <c r="G151" s="1">
        <v>11.160159999999999</v>
      </c>
    </row>
    <row r="153" spans="1:7" x14ac:dyDescent="0.2">
      <c r="A153" t="s">
        <v>33</v>
      </c>
      <c r="B153" s="1" t="s">
        <v>1</v>
      </c>
      <c r="C153" s="1" t="s">
        <v>2</v>
      </c>
      <c r="D153" s="1" t="s">
        <v>3</v>
      </c>
      <c r="E153" s="1" t="s">
        <v>4</v>
      </c>
      <c r="F153" s="1" t="s">
        <v>5</v>
      </c>
      <c r="G153" s="1" t="s">
        <v>6</v>
      </c>
    </row>
    <row r="155" spans="1:7" x14ac:dyDescent="0.2">
      <c r="A155" t="s">
        <v>7</v>
      </c>
      <c r="B155" s="1">
        <v>0.13864660000000001</v>
      </c>
      <c r="C155" s="1">
        <v>0.34344029999999998</v>
      </c>
      <c r="D155" s="1">
        <v>0.4</v>
      </c>
      <c r="E155" s="1">
        <v>0.68600000000000005</v>
      </c>
      <c r="F155" s="1">
        <v>-0.53448399999999996</v>
      </c>
      <c r="G155" s="1">
        <v>0.81177710000000003</v>
      </c>
    </row>
    <row r="157" spans="1:7" x14ac:dyDescent="0.2">
      <c r="A157" t="s">
        <v>8</v>
      </c>
    </row>
    <row r="158" spans="1:7" x14ac:dyDescent="0.2">
      <c r="A158">
        <v>1</v>
      </c>
      <c r="B158" s="1">
        <v>0.135459</v>
      </c>
      <c r="C158" s="1">
        <v>0.31219059999999998</v>
      </c>
      <c r="D158" s="1">
        <v>0.43</v>
      </c>
      <c r="E158" s="1">
        <v>0.66400000000000003</v>
      </c>
      <c r="F158" s="1">
        <v>-0.47642329999999999</v>
      </c>
      <c r="G158" s="1">
        <v>0.74734120000000004</v>
      </c>
    </row>
    <row r="159" spans="1:7" x14ac:dyDescent="0.2">
      <c r="A159">
        <v>2</v>
      </c>
      <c r="B159" s="1">
        <v>-0.60600830000000006</v>
      </c>
      <c r="C159" s="1">
        <v>0.31552400000000003</v>
      </c>
      <c r="D159" s="1">
        <v>-1.92</v>
      </c>
      <c r="E159" s="1">
        <v>5.5E-2</v>
      </c>
      <c r="F159" s="1">
        <v>-1.224424</v>
      </c>
      <c r="G159" s="1">
        <v>1.24073E-2</v>
      </c>
    </row>
    <row r="160" spans="1:7" x14ac:dyDescent="0.2">
      <c r="A160">
        <v>3</v>
      </c>
      <c r="B160" s="1">
        <v>-0.44446590000000002</v>
      </c>
      <c r="C160" s="1">
        <v>0.31230550000000001</v>
      </c>
      <c r="D160" s="1">
        <v>-1.42</v>
      </c>
      <c r="E160" s="1">
        <v>0.155</v>
      </c>
      <c r="F160" s="1">
        <v>-1.056573</v>
      </c>
      <c r="G160" s="1">
        <v>0.1676417</v>
      </c>
    </row>
    <row r="162" spans="1:7" x14ac:dyDescent="0.2">
      <c r="A162" t="s">
        <v>9</v>
      </c>
    </row>
    <row r="163" spans="1:7" x14ac:dyDescent="0.2">
      <c r="A163" t="s">
        <v>10</v>
      </c>
      <c r="B163" s="1">
        <v>-7.9236000000000001E-2</v>
      </c>
      <c r="C163" s="1">
        <v>0.4318398</v>
      </c>
      <c r="D163" s="1">
        <v>-0.18</v>
      </c>
      <c r="E163" s="1">
        <v>0.85399999999999998</v>
      </c>
      <c r="F163" s="1">
        <v>-0.92562639999999996</v>
      </c>
      <c r="G163" s="1">
        <v>0.76715429999999996</v>
      </c>
    </row>
    <row r="164" spans="1:7" x14ac:dyDescent="0.2">
      <c r="A164" t="s">
        <v>11</v>
      </c>
      <c r="B164" s="1">
        <v>-0.1389505</v>
      </c>
      <c r="C164" s="1">
        <v>0.43717660000000003</v>
      </c>
      <c r="D164" s="1">
        <v>-0.32</v>
      </c>
      <c r="E164" s="1">
        <v>0.751</v>
      </c>
      <c r="F164" s="1">
        <v>-0.99580100000000005</v>
      </c>
      <c r="G164" s="1">
        <v>0.71789990000000004</v>
      </c>
    </row>
    <row r="165" spans="1:7" x14ac:dyDescent="0.2">
      <c r="A165" t="s">
        <v>12</v>
      </c>
      <c r="B165" s="1">
        <v>3.6349699999999999E-2</v>
      </c>
      <c r="C165" s="1">
        <v>0.43764530000000001</v>
      </c>
      <c r="D165" s="1">
        <v>0.08</v>
      </c>
      <c r="E165" s="1">
        <v>0.93400000000000005</v>
      </c>
      <c r="F165" s="1">
        <v>-0.82141929999999996</v>
      </c>
      <c r="G165" s="1">
        <v>0.89411859999999999</v>
      </c>
    </row>
    <row r="167" spans="1:7" x14ac:dyDescent="0.2">
      <c r="A167" t="s">
        <v>13</v>
      </c>
      <c r="B167" s="1">
        <v>-0.24444179999999999</v>
      </c>
      <c r="C167" s="1">
        <v>6.6210400000000003E-2</v>
      </c>
      <c r="D167" s="1">
        <v>-3.69</v>
      </c>
      <c r="E167" s="1">
        <v>0</v>
      </c>
      <c r="F167" s="1">
        <v>-0.37421169999999998</v>
      </c>
      <c r="G167" s="1">
        <v>-0.1146718</v>
      </c>
    </row>
    <row r="168" spans="1:7" x14ac:dyDescent="0.2">
      <c r="A168" t="s">
        <v>14</v>
      </c>
      <c r="B168" s="1">
        <v>0.43834210000000001</v>
      </c>
      <c r="C168" s="1">
        <v>0.22626969999999999</v>
      </c>
      <c r="D168" s="1">
        <v>1.94</v>
      </c>
      <c r="E168" s="1">
        <v>5.2999999999999999E-2</v>
      </c>
      <c r="F168" s="1">
        <v>-5.1384000000000004E-3</v>
      </c>
      <c r="G168" s="1">
        <v>0.88182249999999995</v>
      </c>
    </row>
    <row r="169" spans="1:7" x14ac:dyDescent="0.2">
      <c r="A169" t="s">
        <v>15</v>
      </c>
      <c r="B169" s="1">
        <v>0.21225930000000001</v>
      </c>
      <c r="C169" s="1">
        <v>0.1373856</v>
      </c>
      <c r="D169" s="1">
        <v>1.54</v>
      </c>
      <c r="E169" s="1">
        <v>0.122</v>
      </c>
      <c r="F169" s="1">
        <v>-5.70115E-2</v>
      </c>
      <c r="G169" s="1">
        <v>0.48153020000000002</v>
      </c>
    </row>
    <row r="170" spans="1:7" x14ac:dyDescent="0.2">
      <c r="A170" t="s">
        <v>16</v>
      </c>
      <c r="B170" s="1">
        <v>10.674300000000001</v>
      </c>
      <c r="C170" s="1">
        <v>1.040621</v>
      </c>
      <c r="D170" s="1">
        <v>10.26</v>
      </c>
      <c r="E170" s="1">
        <v>0</v>
      </c>
      <c r="F170" s="1">
        <v>8.6347199999999997</v>
      </c>
      <c r="G170" s="1">
        <v>12.71388</v>
      </c>
    </row>
    <row r="172" spans="1:7" x14ac:dyDescent="0.2">
      <c r="A172" t="s">
        <v>34</v>
      </c>
      <c r="B172" s="1" t="s">
        <v>1</v>
      </c>
      <c r="C172" s="1" t="s">
        <v>2</v>
      </c>
      <c r="D172" s="1" t="s">
        <v>3</v>
      </c>
      <c r="E172" s="1" t="s">
        <v>4</v>
      </c>
      <c r="F172" s="1" t="s">
        <v>5</v>
      </c>
      <c r="G172" s="1" t="s">
        <v>6</v>
      </c>
    </row>
    <row r="174" spans="1:7" x14ac:dyDescent="0.2">
      <c r="A174" t="s">
        <v>7</v>
      </c>
      <c r="B174" s="1">
        <v>-0.34791230000000001</v>
      </c>
      <c r="C174" s="1">
        <v>5.9973140000000003</v>
      </c>
      <c r="D174" s="1">
        <v>-0.06</v>
      </c>
      <c r="E174" s="1">
        <v>0.95399999999999996</v>
      </c>
      <c r="F174" s="1">
        <v>-12.10243</v>
      </c>
      <c r="G174" s="1">
        <v>11.406610000000001</v>
      </c>
    </row>
    <row r="176" spans="1:7" x14ac:dyDescent="0.2">
      <c r="A176" t="s">
        <v>8</v>
      </c>
    </row>
    <row r="177" spans="1:7" x14ac:dyDescent="0.2">
      <c r="A177">
        <v>1</v>
      </c>
      <c r="B177" s="1">
        <v>2.8821379999999999</v>
      </c>
      <c r="C177" s="1">
        <v>4.6220850000000002</v>
      </c>
      <c r="D177" s="1">
        <v>0.62</v>
      </c>
      <c r="E177" s="1">
        <v>0.53300000000000003</v>
      </c>
      <c r="F177" s="1">
        <v>-6.1769829999999999</v>
      </c>
      <c r="G177" s="1">
        <v>11.94126</v>
      </c>
    </row>
    <row r="178" spans="1:7" x14ac:dyDescent="0.2">
      <c r="A178">
        <v>2</v>
      </c>
      <c r="B178" s="1">
        <v>1.277704</v>
      </c>
      <c r="C178" s="1">
        <v>4.7233320000000001</v>
      </c>
      <c r="D178" s="1">
        <v>0.27</v>
      </c>
      <c r="E178" s="1">
        <v>0.78700000000000003</v>
      </c>
      <c r="F178" s="1">
        <v>-7.9798549999999997</v>
      </c>
      <c r="G178" s="1">
        <v>10.535259999999999</v>
      </c>
    </row>
    <row r="179" spans="1:7" x14ac:dyDescent="0.2">
      <c r="A179">
        <v>3</v>
      </c>
      <c r="B179" s="1">
        <v>3.3254670000000002</v>
      </c>
      <c r="C179" s="1">
        <v>4.7244469999999996</v>
      </c>
      <c r="D179" s="1">
        <v>0.7</v>
      </c>
      <c r="E179" s="1">
        <v>0.48199999999999998</v>
      </c>
      <c r="F179" s="1">
        <v>-5.9342779999999999</v>
      </c>
      <c r="G179" s="1">
        <v>12.58521</v>
      </c>
    </row>
    <row r="181" spans="1:7" x14ac:dyDescent="0.2">
      <c r="A181" t="s">
        <v>9</v>
      </c>
    </row>
    <row r="182" spans="1:7" x14ac:dyDescent="0.2">
      <c r="A182" t="s">
        <v>10</v>
      </c>
      <c r="B182" s="1">
        <v>0.15186910000000001</v>
      </c>
      <c r="C182" s="1">
        <v>6.3592500000000003</v>
      </c>
      <c r="D182" s="1">
        <v>0.02</v>
      </c>
      <c r="E182" s="1">
        <v>0.98099999999999998</v>
      </c>
      <c r="F182" s="1">
        <v>-12.31203</v>
      </c>
      <c r="G182" s="1">
        <v>12.615769999999999</v>
      </c>
    </row>
    <row r="183" spans="1:7" x14ac:dyDescent="0.2">
      <c r="A183" t="s">
        <v>11</v>
      </c>
      <c r="B183" s="1">
        <v>6.8658859999999997</v>
      </c>
      <c r="C183" s="1">
        <v>6.5286150000000003</v>
      </c>
      <c r="D183" s="1">
        <v>1.05</v>
      </c>
      <c r="E183" s="1">
        <v>0.29299999999999998</v>
      </c>
      <c r="F183" s="1">
        <v>-5.929964</v>
      </c>
      <c r="G183" s="1">
        <v>19.661740000000002</v>
      </c>
    </row>
    <row r="184" spans="1:7" x14ac:dyDescent="0.2">
      <c r="A184" t="s">
        <v>12</v>
      </c>
      <c r="B184" s="1">
        <v>-0.78611279999999994</v>
      </c>
      <c r="C184" s="1">
        <v>6.5686159999999996</v>
      </c>
      <c r="D184" s="1">
        <v>-0.12</v>
      </c>
      <c r="E184" s="1">
        <v>0.90500000000000003</v>
      </c>
      <c r="F184" s="1">
        <v>-13.660360000000001</v>
      </c>
      <c r="G184" s="1">
        <v>12.088139999999999</v>
      </c>
    </row>
    <row r="186" spans="1:7" x14ac:dyDescent="0.2">
      <c r="A186" t="s">
        <v>13</v>
      </c>
      <c r="B186" s="1">
        <v>-0.46238069999999998</v>
      </c>
      <c r="C186" s="1">
        <v>1.3411010000000001</v>
      </c>
      <c r="D186" s="1">
        <v>-0.34</v>
      </c>
      <c r="E186" s="1">
        <v>0.73</v>
      </c>
      <c r="F186" s="1">
        <v>-3.0908910000000001</v>
      </c>
      <c r="G186" s="1">
        <v>2.1661299999999999</v>
      </c>
    </row>
    <row r="187" spans="1:7" x14ac:dyDescent="0.2">
      <c r="A187" t="s">
        <v>14</v>
      </c>
      <c r="B187" s="1">
        <v>-3.8936090000000001</v>
      </c>
      <c r="C187" s="1">
        <v>4.6983629999999996</v>
      </c>
      <c r="D187" s="1">
        <v>-0.83</v>
      </c>
      <c r="E187" s="1">
        <v>0.40699999999999997</v>
      </c>
      <c r="F187" s="1">
        <v>-13.10223</v>
      </c>
      <c r="G187" s="1">
        <v>5.3150130000000004</v>
      </c>
    </row>
    <row r="188" spans="1:7" x14ac:dyDescent="0.2">
      <c r="A188" t="s">
        <v>15</v>
      </c>
      <c r="B188" s="1">
        <v>1.7489319999999999</v>
      </c>
      <c r="C188" s="1">
        <v>2.8493889999999999</v>
      </c>
      <c r="D188" s="1">
        <v>0.61</v>
      </c>
      <c r="E188" s="1">
        <v>0.53900000000000003</v>
      </c>
      <c r="F188" s="1">
        <v>-3.8357679999999998</v>
      </c>
      <c r="G188" s="1">
        <v>7.3336319999999997</v>
      </c>
    </row>
    <row r="189" spans="1:7" x14ac:dyDescent="0.2">
      <c r="A189" t="s">
        <v>16</v>
      </c>
      <c r="B189" s="1">
        <v>27.927230000000002</v>
      </c>
      <c r="C189" s="1">
        <v>20.978529999999999</v>
      </c>
      <c r="D189" s="1">
        <v>1.33</v>
      </c>
      <c r="E189" s="1">
        <v>0.183</v>
      </c>
      <c r="F189" s="1">
        <v>-13.18994</v>
      </c>
      <c r="G189" s="1">
        <v>69.044399999999996</v>
      </c>
    </row>
    <row r="191" spans="1:7" x14ac:dyDescent="0.2">
      <c r="A191" t="s">
        <v>35</v>
      </c>
      <c r="B191" s="1" t="s">
        <v>1</v>
      </c>
      <c r="C191" s="1" t="s">
        <v>2</v>
      </c>
      <c r="D191" s="1" t="s">
        <v>3</v>
      </c>
      <c r="E191" s="1" t="s">
        <v>4</v>
      </c>
      <c r="F191" s="1" t="s">
        <v>5</v>
      </c>
      <c r="G191" s="1" t="s">
        <v>6</v>
      </c>
    </row>
    <row r="193" spans="1:7" x14ac:dyDescent="0.2">
      <c r="A193" t="s">
        <v>7</v>
      </c>
      <c r="B193" s="1">
        <v>0.4606497</v>
      </c>
      <c r="C193" s="1">
        <v>0.79037409999999997</v>
      </c>
      <c r="D193" s="1">
        <v>0.57999999999999996</v>
      </c>
      <c r="E193" s="1">
        <v>0.56000000000000005</v>
      </c>
      <c r="F193" s="1">
        <v>-1.088455</v>
      </c>
      <c r="G193" s="1">
        <v>2.009754</v>
      </c>
    </row>
    <row r="195" spans="1:7" x14ac:dyDescent="0.2">
      <c r="A195" t="s">
        <v>8</v>
      </c>
    </row>
    <row r="196" spans="1:7" x14ac:dyDescent="0.2">
      <c r="A196">
        <v>1</v>
      </c>
      <c r="B196" s="1">
        <v>-0.90789949999999997</v>
      </c>
      <c r="C196" s="1">
        <v>0.51549</v>
      </c>
      <c r="D196" s="1">
        <v>-1.76</v>
      </c>
      <c r="E196" s="1">
        <v>7.8E-2</v>
      </c>
      <c r="F196" s="1">
        <v>-1.9182410000000001</v>
      </c>
      <c r="G196" s="1">
        <v>0.1024424</v>
      </c>
    </row>
    <row r="197" spans="1:7" x14ac:dyDescent="0.2">
      <c r="A197">
        <v>2</v>
      </c>
      <c r="B197" s="1">
        <v>-2.4849869999999998</v>
      </c>
      <c r="C197" s="1">
        <v>0.51574310000000001</v>
      </c>
      <c r="D197" s="1">
        <v>-4.82</v>
      </c>
      <c r="E197" s="1">
        <v>0</v>
      </c>
      <c r="F197" s="1">
        <v>-3.495825</v>
      </c>
      <c r="G197" s="1">
        <v>-1.4741489999999999</v>
      </c>
    </row>
    <row r="198" spans="1:7" x14ac:dyDescent="0.2">
      <c r="A198">
        <v>3</v>
      </c>
      <c r="B198" s="1">
        <v>-2.264805</v>
      </c>
      <c r="C198" s="1">
        <v>0.51635379999999997</v>
      </c>
      <c r="D198" s="1">
        <v>-4.3899999999999997</v>
      </c>
      <c r="E198" s="1">
        <v>0</v>
      </c>
      <c r="F198" s="1">
        <v>-3.27684</v>
      </c>
      <c r="G198" s="1">
        <v>-1.2527699999999999</v>
      </c>
    </row>
    <row r="200" spans="1:7" x14ac:dyDescent="0.2">
      <c r="A200" t="s">
        <v>9</v>
      </c>
    </row>
    <row r="201" spans="1:7" x14ac:dyDescent="0.2">
      <c r="A201" t="s">
        <v>10</v>
      </c>
      <c r="B201" s="1">
        <v>-0.29726330000000001</v>
      </c>
      <c r="C201" s="1">
        <v>0.70647119999999997</v>
      </c>
      <c r="D201" s="1">
        <v>-0.42</v>
      </c>
      <c r="E201" s="1">
        <v>0.67400000000000004</v>
      </c>
      <c r="F201" s="1">
        <v>-1.681921</v>
      </c>
      <c r="G201" s="1">
        <v>1.0873949999999999</v>
      </c>
    </row>
    <row r="202" spans="1:7" x14ac:dyDescent="0.2">
      <c r="A202" t="s">
        <v>11</v>
      </c>
      <c r="B202" s="1">
        <v>-0.2004098</v>
      </c>
      <c r="C202" s="1">
        <v>0.70531339999999998</v>
      </c>
      <c r="D202" s="1">
        <v>-0.28000000000000003</v>
      </c>
      <c r="E202" s="1">
        <v>0.77600000000000002</v>
      </c>
      <c r="F202" s="1">
        <v>-1.5827990000000001</v>
      </c>
      <c r="G202" s="1">
        <v>1.1819789999999999</v>
      </c>
    </row>
    <row r="203" spans="1:7" x14ac:dyDescent="0.2">
      <c r="A203" t="s">
        <v>12</v>
      </c>
      <c r="B203" s="1">
        <v>-0.65976789999999996</v>
      </c>
      <c r="C203" s="1">
        <v>0.7113583</v>
      </c>
      <c r="D203" s="1">
        <v>-0.93</v>
      </c>
      <c r="E203" s="1">
        <v>0.35399999999999998</v>
      </c>
      <c r="F203" s="1">
        <v>-2.0540050000000001</v>
      </c>
      <c r="G203" s="1">
        <v>0.73446880000000003</v>
      </c>
    </row>
    <row r="205" spans="1:7" x14ac:dyDescent="0.2">
      <c r="A205" t="s">
        <v>13</v>
      </c>
      <c r="B205" s="1">
        <v>0.5015404</v>
      </c>
      <c r="C205" s="1">
        <v>0.19293779999999999</v>
      </c>
      <c r="D205" s="1">
        <v>2.6</v>
      </c>
      <c r="E205" s="1">
        <v>8.9999999999999993E-3</v>
      </c>
      <c r="F205" s="1">
        <v>0.12338929999999999</v>
      </c>
      <c r="G205" s="1">
        <v>0.87969149999999996</v>
      </c>
    </row>
    <row r="206" spans="1:7" x14ac:dyDescent="0.2">
      <c r="A206" t="s">
        <v>14</v>
      </c>
      <c r="B206" s="1">
        <v>2.1783540000000001</v>
      </c>
      <c r="C206" s="1">
        <v>0.67815700000000001</v>
      </c>
      <c r="D206" s="1">
        <v>3.21</v>
      </c>
      <c r="E206" s="1">
        <v>1E-3</v>
      </c>
      <c r="F206" s="1">
        <v>0.84919069999999997</v>
      </c>
      <c r="G206" s="1">
        <v>3.507517</v>
      </c>
    </row>
    <row r="207" spans="1:7" x14ac:dyDescent="0.2">
      <c r="A207" t="s">
        <v>15</v>
      </c>
      <c r="B207" s="1">
        <v>0.50708620000000004</v>
      </c>
      <c r="C207" s="1">
        <v>0.410358</v>
      </c>
      <c r="D207" s="1">
        <v>1.24</v>
      </c>
      <c r="E207" s="1">
        <v>0.217</v>
      </c>
      <c r="F207" s="1">
        <v>-0.29720069999999998</v>
      </c>
      <c r="G207" s="1">
        <v>1.3113729999999999</v>
      </c>
    </row>
    <row r="208" spans="1:7" x14ac:dyDescent="0.2">
      <c r="A208" t="s">
        <v>16</v>
      </c>
      <c r="B208" s="1">
        <v>-0.65626700000000004</v>
      </c>
      <c r="C208" s="1">
        <v>3.0086490000000001</v>
      </c>
      <c r="D208" s="1">
        <v>-0.22</v>
      </c>
      <c r="E208" s="1">
        <v>0.82699999999999996</v>
      </c>
      <c r="F208" s="1">
        <v>-6.5531100000000002</v>
      </c>
      <c r="G208" s="1">
        <v>5.2405759999999999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12AE9-88D0-4B21-853C-19A83FABF328}">
  <dimension ref="A1:G151"/>
  <sheetViews>
    <sheetView topLeftCell="A121" workbookViewId="0">
      <selection activeCell="B144" sqref="B144:G146"/>
    </sheetView>
    <sheetView workbookViewId="1"/>
  </sheetViews>
  <sheetFormatPr baseColWidth="10" defaultColWidth="8.83203125" defaultRowHeight="15" x14ac:dyDescent="0.2"/>
  <cols>
    <col min="1" max="1" width="17" bestFit="1" customWidth="1"/>
    <col min="2" max="7" width="9.1640625" style="1"/>
  </cols>
  <sheetData>
    <row r="1" spans="1:7" x14ac:dyDescent="0.2">
      <c r="A1" t="s">
        <v>36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3" spans="1:7" x14ac:dyDescent="0.2">
      <c r="A3" t="s">
        <v>7</v>
      </c>
      <c r="B3" s="1">
        <v>-0.95512169999999996</v>
      </c>
      <c r="C3" s="1">
        <v>0.53163870000000002</v>
      </c>
      <c r="D3" s="1">
        <v>-1.8</v>
      </c>
      <c r="E3" s="1">
        <v>7.1999999999999995E-2</v>
      </c>
      <c r="F3" s="1">
        <v>-1.9971140000000001</v>
      </c>
      <c r="G3" s="1">
        <v>8.6871000000000004E-2</v>
      </c>
    </row>
    <row r="5" spans="1:7" x14ac:dyDescent="0.2">
      <c r="A5" t="s">
        <v>8</v>
      </c>
    </row>
    <row r="6" spans="1:7" x14ac:dyDescent="0.2">
      <c r="A6">
        <v>1</v>
      </c>
      <c r="B6" s="1">
        <v>-0.2561968</v>
      </c>
      <c r="C6" s="1">
        <v>0.33679949999999997</v>
      </c>
      <c r="D6" s="1">
        <v>-0.76</v>
      </c>
      <c r="E6" s="1">
        <v>0.44700000000000001</v>
      </c>
      <c r="F6" s="1">
        <v>-0.91631180000000001</v>
      </c>
      <c r="G6" s="1">
        <v>0.4039181</v>
      </c>
    </row>
    <row r="7" spans="1:7" x14ac:dyDescent="0.2">
      <c r="A7">
        <v>2</v>
      </c>
      <c r="B7" s="1">
        <v>-0.53102139999999998</v>
      </c>
      <c r="C7" s="1">
        <v>0.3459602</v>
      </c>
      <c r="D7" s="1">
        <v>-1.53</v>
      </c>
      <c r="E7" s="1">
        <v>0.125</v>
      </c>
      <c r="F7" s="1">
        <v>-1.2090909999999999</v>
      </c>
      <c r="G7" s="1">
        <v>0.14704800000000001</v>
      </c>
    </row>
    <row r="8" spans="1:7" x14ac:dyDescent="0.2">
      <c r="A8">
        <v>3</v>
      </c>
      <c r="B8" s="1">
        <v>-0.38089250000000002</v>
      </c>
      <c r="C8" s="1">
        <v>0.34969309999999998</v>
      </c>
      <c r="D8" s="1">
        <v>-1.0900000000000001</v>
      </c>
      <c r="E8" s="1">
        <v>0.27600000000000002</v>
      </c>
      <c r="F8" s="1">
        <v>-1.0662780000000001</v>
      </c>
      <c r="G8" s="1">
        <v>0.30449340000000003</v>
      </c>
    </row>
    <row r="10" spans="1:7" x14ac:dyDescent="0.2">
      <c r="A10" t="s">
        <v>9</v>
      </c>
    </row>
    <row r="11" spans="1:7" x14ac:dyDescent="0.2">
      <c r="A11" t="s">
        <v>10</v>
      </c>
      <c r="B11" s="1">
        <v>1.06956E-2</v>
      </c>
      <c r="C11" s="1">
        <v>0.45976289999999997</v>
      </c>
      <c r="D11" s="1">
        <v>0.02</v>
      </c>
      <c r="E11" s="1">
        <v>0.98099999999999998</v>
      </c>
      <c r="F11" s="1">
        <v>-0.89042310000000002</v>
      </c>
      <c r="G11" s="1">
        <v>0.91181429999999997</v>
      </c>
    </row>
    <row r="12" spans="1:7" x14ac:dyDescent="0.2">
      <c r="A12" t="s">
        <v>11</v>
      </c>
      <c r="B12" s="1">
        <v>0.55041899999999999</v>
      </c>
      <c r="C12" s="1">
        <v>0.47759610000000002</v>
      </c>
      <c r="D12" s="1">
        <v>1.1499999999999999</v>
      </c>
      <c r="E12" s="1">
        <v>0.249</v>
      </c>
      <c r="F12" s="1">
        <v>-0.3856523</v>
      </c>
      <c r="G12" s="1">
        <v>1.4864900000000001</v>
      </c>
    </row>
    <row r="13" spans="1:7" x14ac:dyDescent="0.2">
      <c r="A13" t="s">
        <v>12</v>
      </c>
      <c r="B13" s="1">
        <v>-0.1244999</v>
      </c>
      <c r="C13" s="1">
        <v>0.48021960000000002</v>
      </c>
      <c r="D13" s="1">
        <v>-0.26</v>
      </c>
      <c r="E13" s="1">
        <v>0.79500000000000004</v>
      </c>
      <c r="F13" s="1">
        <v>-1.0657129999999999</v>
      </c>
      <c r="G13" s="1">
        <v>0.81671320000000003</v>
      </c>
    </row>
    <row r="15" spans="1:7" x14ac:dyDescent="0.2">
      <c r="A15" t="s">
        <v>13</v>
      </c>
      <c r="B15" s="1">
        <v>0.1133608</v>
      </c>
      <c r="C15" s="1">
        <v>0.13031010000000001</v>
      </c>
      <c r="D15" s="1">
        <v>0.87</v>
      </c>
      <c r="E15" s="1">
        <v>0.38400000000000001</v>
      </c>
      <c r="F15" s="1">
        <v>-0.14204240000000001</v>
      </c>
      <c r="G15" s="1">
        <v>0.36876399999999998</v>
      </c>
    </row>
    <row r="16" spans="1:7" x14ac:dyDescent="0.2">
      <c r="A16" t="s">
        <v>14</v>
      </c>
      <c r="B16" s="1">
        <v>0.8378525</v>
      </c>
      <c r="C16" s="1">
        <v>0.45662730000000001</v>
      </c>
      <c r="D16" s="1">
        <v>1.83</v>
      </c>
      <c r="E16" s="1">
        <v>6.7000000000000004E-2</v>
      </c>
      <c r="F16" s="1">
        <v>-5.7120400000000002E-2</v>
      </c>
      <c r="G16" s="1">
        <v>1.732826</v>
      </c>
    </row>
    <row r="17" spans="1:7" x14ac:dyDescent="0.2">
      <c r="A17" t="s">
        <v>15</v>
      </c>
      <c r="B17" s="1">
        <v>0.45570759999999999</v>
      </c>
      <c r="C17" s="1">
        <v>0.27667979999999998</v>
      </c>
      <c r="D17" s="1">
        <v>1.65</v>
      </c>
      <c r="E17" s="1">
        <v>0.1</v>
      </c>
      <c r="F17" s="1">
        <v>-8.6574799999999993E-2</v>
      </c>
      <c r="G17" s="1">
        <v>0.99799000000000004</v>
      </c>
    </row>
    <row r="18" spans="1:7" x14ac:dyDescent="0.2">
      <c r="A18" t="s">
        <v>16</v>
      </c>
      <c r="B18" s="1">
        <v>1.2306060000000001</v>
      </c>
      <c r="C18" s="1">
        <v>2.0342250000000002</v>
      </c>
      <c r="D18" s="1">
        <v>0.6</v>
      </c>
      <c r="E18" s="1">
        <v>0.54500000000000004</v>
      </c>
      <c r="F18" s="1">
        <v>-2.7564030000000002</v>
      </c>
      <c r="G18" s="1">
        <v>5.2176140000000002</v>
      </c>
    </row>
    <row r="20" spans="1:7" x14ac:dyDescent="0.2">
      <c r="A20" t="s">
        <v>37</v>
      </c>
      <c r="B20" s="1" t="s">
        <v>1</v>
      </c>
      <c r="C20" s="1" t="s">
        <v>2</v>
      </c>
      <c r="D20" s="1" t="s">
        <v>3</v>
      </c>
      <c r="E20" s="1" t="s">
        <v>4</v>
      </c>
      <c r="F20" s="1" t="s">
        <v>5</v>
      </c>
      <c r="G20" s="1" t="s">
        <v>6</v>
      </c>
    </row>
    <row r="22" spans="1:7" x14ac:dyDescent="0.2">
      <c r="A22" t="s">
        <v>7</v>
      </c>
      <c r="B22" s="1">
        <v>-0.31613160000000001</v>
      </c>
      <c r="C22" s="1">
        <v>0.44033309999999998</v>
      </c>
      <c r="D22" s="1">
        <v>-0.72</v>
      </c>
      <c r="E22" s="1">
        <v>0.47299999999999998</v>
      </c>
      <c r="F22" s="1">
        <v>-1.1791689999999999</v>
      </c>
      <c r="G22" s="1">
        <v>0.54690539999999999</v>
      </c>
    </row>
    <row r="24" spans="1:7" x14ac:dyDescent="0.2">
      <c r="A24" t="s">
        <v>8</v>
      </c>
    </row>
    <row r="25" spans="1:7" x14ac:dyDescent="0.2">
      <c r="A25">
        <v>1</v>
      </c>
      <c r="B25" s="1">
        <v>-0.19088060000000001</v>
      </c>
      <c r="C25" s="1">
        <v>0.28037679999999998</v>
      </c>
      <c r="D25" s="1">
        <v>-0.68</v>
      </c>
      <c r="E25" s="1">
        <v>0.496</v>
      </c>
      <c r="F25" s="1">
        <v>-0.74040910000000004</v>
      </c>
      <c r="G25" s="1">
        <v>0.35864790000000002</v>
      </c>
    </row>
    <row r="26" spans="1:7" x14ac:dyDescent="0.2">
      <c r="A26">
        <v>2</v>
      </c>
      <c r="B26" s="1">
        <v>-3.4054099999999997E-2</v>
      </c>
      <c r="C26" s="1">
        <v>0.28799590000000003</v>
      </c>
      <c r="D26" s="1">
        <v>-0.12</v>
      </c>
      <c r="E26" s="1">
        <v>0.90600000000000003</v>
      </c>
      <c r="F26" s="1">
        <v>-0.59851569999999998</v>
      </c>
      <c r="G26" s="1">
        <v>0.53040750000000003</v>
      </c>
    </row>
    <row r="27" spans="1:7" x14ac:dyDescent="0.2">
      <c r="A27">
        <v>3</v>
      </c>
      <c r="B27" s="1">
        <v>-0.1210719</v>
      </c>
      <c r="C27" s="1">
        <v>0.29110269999999999</v>
      </c>
      <c r="D27" s="1">
        <v>-0.42</v>
      </c>
      <c r="E27" s="1">
        <v>0.67700000000000005</v>
      </c>
      <c r="F27" s="1">
        <v>-0.69162270000000003</v>
      </c>
      <c r="G27" s="1">
        <v>0.44947880000000001</v>
      </c>
    </row>
    <row r="29" spans="1:7" x14ac:dyDescent="0.2">
      <c r="A29" t="s">
        <v>9</v>
      </c>
    </row>
    <row r="30" spans="1:7" x14ac:dyDescent="0.2">
      <c r="A30" t="s">
        <v>10</v>
      </c>
      <c r="B30" s="1">
        <v>0.14196030000000001</v>
      </c>
      <c r="C30" s="1">
        <v>0.38274039999999998</v>
      </c>
      <c r="D30" s="1">
        <v>0.37</v>
      </c>
      <c r="E30" s="1">
        <v>0.71099999999999997</v>
      </c>
      <c r="F30" s="1">
        <v>-0.60819710000000005</v>
      </c>
      <c r="G30" s="1">
        <v>0.89211770000000001</v>
      </c>
    </row>
    <row r="31" spans="1:7" x14ac:dyDescent="0.2">
      <c r="A31" t="s">
        <v>11</v>
      </c>
      <c r="B31" s="1">
        <v>4.9524499999999999E-2</v>
      </c>
      <c r="C31" s="1">
        <v>0.39757389999999998</v>
      </c>
      <c r="D31" s="1">
        <v>0.12</v>
      </c>
      <c r="E31" s="1">
        <v>0.90100000000000002</v>
      </c>
      <c r="F31" s="1">
        <v>-0.72970599999999997</v>
      </c>
      <c r="G31" s="1">
        <v>0.82875500000000002</v>
      </c>
    </row>
    <row r="32" spans="1:7" x14ac:dyDescent="0.2">
      <c r="A32" t="s">
        <v>12</v>
      </c>
      <c r="B32" s="1">
        <v>-0.34270970000000001</v>
      </c>
      <c r="C32" s="1">
        <v>0.39975640000000001</v>
      </c>
      <c r="D32" s="1">
        <v>-0.86</v>
      </c>
      <c r="E32" s="1">
        <v>0.39100000000000001</v>
      </c>
      <c r="F32" s="1">
        <v>-1.1262179999999999</v>
      </c>
      <c r="G32" s="1">
        <v>0.44079839999999998</v>
      </c>
    </row>
    <row r="34" spans="1:7" x14ac:dyDescent="0.2">
      <c r="A34" t="s">
        <v>13</v>
      </c>
      <c r="B34" s="1">
        <v>0.12237199999999999</v>
      </c>
      <c r="C34" s="1">
        <v>0.1077294</v>
      </c>
      <c r="D34" s="1">
        <v>1.1399999999999999</v>
      </c>
      <c r="E34" s="1">
        <v>0.25600000000000001</v>
      </c>
      <c r="F34" s="1">
        <v>-8.8773699999999997E-2</v>
      </c>
      <c r="G34" s="1">
        <v>0.33351769999999997</v>
      </c>
    </row>
    <row r="35" spans="1:7" x14ac:dyDescent="0.2">
      <c r="A35" t="s">
        <v>14</v>
      </c>
      <c r="B35" s="1">
        <v>-0.33201069999999999</v>
      </c>
      <c r="C35" s="1">
        <v>0.3774766</v>
      </c>
      <c r="D35" s="1">
        <v>-0.88</v>
      </c>
      <c r="E35" s="1">
        <v>0.379</v>
      </c>
      <c r="F35" s="1">
        <v>-1.0718510000000001</v>
      </c>
      <c r="G35" s="1">
        <v>0.40783000000000003</v>
      </c>
    </row>
    <row r="36" spans="1:7" x14ac:dyDescent="0.2">
      <c r="A36" t="s">
        <v>15</v>
      </c>
      <c r="B36" s="1">
        <v>0.35401329999999998</v>
      </c>
      <c r="C36" s="1">
        <v>0.22872490000000001</v>
      </c>
      <c r="D36" s="1">
        <v>1.55</v>
      </c>
      <c r="E36" s="1">
        <v>0.122</v>
      </c>
      <c r="F36" s="1">
        <v>-9.4279299999999996E-2</v>
      </c>
      <c r="G36" s="1">
        <v>0.80230590000000002</v>
      </c>
    </row>
    <row r="37" spans="1:7" x14ac:dyDescent="0.2">
      <c r="A37" t="s">
        <v>16</v>
      </c>
      <c r="B37" s="1">
        <v>0.98097880000000004</v>
      </c>
      <c r="C37" s="1">
        <v>1.6818580000000001</v>
      </c>
      <c r="D37" s="1">
        <v>0.57999999999999996</v>
      </c>
      <c r="E37" s="1">
        <v>0.56000000000000005</v>
      </c>
      <c r="F37" s="1">
        <v>-2.3154020000000002</v>
      </c>
      <c r="G37" s="1">
        <v>4.2773589999999997</v>
      </c>
    </row>
    <row r="39" spans="1:7" x14ac:dyDescent="0.2">
      <c r="A39" t="s">
        <v>38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s="1" t="s">
        <v>6</v>
      </c>
    </row>
    <row r="41" spans="1:7" x14ac:dyDescent="0.2">
      <c r="A41" t="s">
        <v>7</v>
      </c>
      <c r="B41" s="1">
        <v>-0.43298239999999999</v>
      </c>
      <c r="C41" s="1">
        <v>0.4328806</v>
      </c>
      <c r="D41" s="1">
        <v>-1</v>
      </c>
      <c r="E41" s="1">
        <v>0.317</v>
      </c>
      <c r="F41" s="1">
        <v>-1.2814129999999999</v>
      </c>
      <c r="G41" s="1">
        <v>0.41544799999999998</v>
      </c>
    </row>
    <row r="43" spans="1:7" x14ac:dyDescent="0.2">
      <c r="A43" t="s">
        <v>8</v>
      </c>
    </row>
    <row r="44" spans="1:7" x14ac:dyDescent="0.2">
      <c r="A44">
        <v>1</v>
      </c>
      <c r="B44" s="1">
        <v>-0.16577420000000001</v>
      </c>
      <c r="C44" s="1">
        <v>0.26055139999999999</v>
      </c>
      <c r="D44" s="1">
        <v>-0.64</v>
      </c>
      <c r="E44" s="1">
        <v>0.52500000000000002</v>
      </c>
      <c r="F44" s="1">
        <v>-0.67644539999999997</v>
      </c>
      <c r="G44" s="1">
        <v>0.34489710000000001</v>
      </c>
    </row>
    <row r="45" spans="1:7" x14ac:dyDescent="0.2">
      <c r="A45">
        <v>2</v>
      </c>
      <c r="B45" s="1">
        <v>-0.87483049999999996</v>
      </c>
      <c r="C45" s="1">
        <v>0.26769779999999999</v>
      </c>
      <c r="D45" s="1">
        <v>-3.27</v>
      </c>
      <c r="E45" s="1">
        <v>1E-3</v>
      </c>
      <c r="F45" s="1">
        <v>-1.3995089999999999</v>
      </c>
      <c r="G45" s="1">
        <v>-0.35015249999999998</v>
      </c>
    </row>
    <row r="46" spans="1:7" x14ac:dyDescent="0.2">
      <c r="A46">
        <v>3</v>
      </c>
      <c r="B46" s="1">
        <v>-1.2673639999999999</v>
      </c>
      <c r="C46" s="1">
        <v>0.2705921</v>
      </c>
      <c r="D46" s="1">
        <v>-4.68</v>
      </c>
      <c r="E46" s="1">
        <v>0</v>
      </c>
      <c r="F46" s="1">
        <v>-1.797714</v>
      </c>
      <c r="G46" s="1">
        <v>-0.73701300000000003</v>
      </c>
    </row>
    <row r="48" spans="1:7" x14ac:dyDescent="0.2">
      <c r="A48" t="s">
        <v>9</v>
      </c>
    </row>
    <row r="49" spans="1:7" x14ac:dyDescent="0.2">
      <c r="A49" t="s">
        <v>10</v>
      </c>
      <c r="B49" s="1">
        <v>-0.91415279999999999</v>
      </c>
      <c r="C49" s="1">
        <v>0.35567979999999999</v>
      </c>
      <c r="D49" s="1">
        <v>-2.57</v>
      </c>
      <c r="E49" s="1">
        <v>0.01</v>
      </c>
      <c r="F49" s="1">
        <v>-1.611272</v>
      </c>
      <c r="G49" s="1">
        <v>-0.21703330000000001</v>
      </c>
    </row>
    <row r="50" spans="1:7" x14ac:dyDescent="0.2">
      <c r="A50" t="s">
        <v>11</v>
      </c>
      <c r="B50" s="1">
        <v>-0.13816120000000001</v>
      </c>
      <c r="C50" s="1">
        <v>0.36958099999999999</v>
      </c>
      <c r="D50" s="1">
        <v>-0.37</v>
      </c>
      <c r="E50" s="1">
        <v>0.70899999999999996</v>
      </c>
      <c r="F50" s="1">
        <v>-0.86252669999999998</v>
      </c>
      <c r="G50" s="1">
        <v>0.58620430000000001</v>
      </c>
    </row>
    <row r="51" spans="1:7" x14ac:dyDescent="0.2">
      <c r="A51" t="s">
        <v>12</v>
      </c>
      <c r="B51" s="1">
        <v>0.17125380000000001</v>
      </c>
      <c r="C51" s="1">
        <v>0.37162289999999998</v>
      </c>
      <c r="D51" s="1">
        <v>0.46</v>
      </c>
      <c r="E51" s="1">
        <v>0.64500000000000002</v>
      </c>
      <c r="F51" s="1">
        <v>-0.55711370000000004</v>
      </c>
      <c r="G51" s="1">
        <v>0.89962140000000002</v>
      </c>
    </row>
    <row r="53" spans="1:7" x14ac:dyDescent="0.2">
      <c r="A53" t="s">
        <v>13</v>
      </c>
      <c r="B53" s="1">
        <v>-9.2188400000000004E-2</v>
      </c>
      <c r="C53" s="1">
        <v>0.1079654</v>
      </c>
      <c r="D53" s="1">
        <v>-0.85</v>
      </c>
      <c r="E53" s="1">
        <v>0.39300000000000002</v>
      </c>
      <c r="F53" s="1">
        <v>-0.30379669999999998</v>
      </c>
      <c r="G53" s="1">
        <v>0.1194199</v>
      </c>
    </row>
    <row r="54" spans="1:7" x14ac:dyDescent="0.2">
      <c r="A54" t="s">
        <v>14</v>
      </c>
      <c r="B54" s="1">
        <v>-0.21357000000000001</v>
      </c>
      <c r="C54" s="1">
        <v>0.37854979999999999</v>
      </c>
      <c r="D54" s="1">
        <v>-0.56000000000000005</v>
      </c>
      <c r="E54" s="1">
        <v>0.57299999999999995</v>
      </c>
      <c r="F54" s="1">
        <v>-0.95551390000000003</v>
      </c>
      <c r="G54" s="1">
        <v>0.52837389999999995</v>
      </c>
    </row>
    <row r="55" spans="1:7" x14ac:dyDescent="0.2">
      <c r="A55" t="s">
        <v>15</v>
      </c>
      <c r="B55" s="1">
        <v>-5.9814300000000001E-2</v>
      </c>
      <c r="C55" s="1">
        <v>0.22933329999999999</v>
      </c>
      <c r="D55" s="1">
        <v>-0.26</v>
      </c>
      <c r="E55" s="1">
        <v>0.79400000000000004</v>
      </c>
      <c r="F55" s="1">
        <v>-0.50929919999999995</v>
      </c>
      <c r="G55" s="1">
        <v>0.38967059999999998</v>
      </c>
    </row>
    <row r="56" spans="1:7" x14ac:dyDescent="0.2">
      <c r="A56" t="s">
        <v>16</v>
      </c>
      <c r="B56" s="1">
        <v>5.4283169999999998</v>
      </c>
      <c r="C56" s="1">
        <v>1.684194</v>
      </c>
      <c r="D56" s="1">
        <v>3.22</v>
      </c>
      <c r="E56" s="1">
        <v>1E-3</v>
      </c>
      <c r="F56" s="1">
        <v>2.1273569999999999</v>
      </c>
      <c r="G56" s="1">
        <v>8.7292769999999997</v>
      </c>
    </row>
    <row r="58" spans="1:7" x14ac:dyDescent="0.2">
      <c r="A58" t="s">
        <v>39</v>
      </c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 t="s">
        <v>6</v>
      </c>
    </row>
    <row r="60" spans="1:7" x14ac:dyDescent="0.2">
      <c r="A60" t="s">
        <v>7</v>
      </c>
      <c r="B60" s="1">
        <v>0.45635399999999998</v>
      </c>
      <c r="C60" s="1">
        <v>0.62318620000000002</v>
      </c>
      <c r="D60" s="1">
        <v>0.73</v>
      </c>
      <c r="E60" s="1">
        <v>0.46400000000000002</v>
      </c>
      <c r="F60" s="1">
        <v>-0.76506859999999999</v>
      </c>
      <c r="G60" s="1">
        <v>1.6777770000000001</v>
      </c>
    </row>
    <row r="62" spans="1:7" x14ac:dyDescent="0.2">
      <c r="A62" t="s">
        <v>8</v>
      </c>
    </row>
    <row r="63" spans="1:7" x14ac:dyDescent="0.2">
      <c r="A63">
        <v>1</v>
      </c>
      <c r="B63" s="1">
        <v>0.43619419999999998</v>
      </c>
      <c r="C63" s="1">
        <v>0.30534919999999999</v>
      </c>
      <c r="D63" s="1">
        <v>1.43</v>
      </c>
      <c r="E63" s="1">
        <v>0.153</v>
      </c>
      <c r="F63" s="1">
        <v>-0.16227920000000001</v>
      </c>
      <c r="G63" s="1">
        <v>1.0346679999999999</v>
      </c>
    </row>
    <row r="64" spans="1:7" x14ac:dyDescent="0.2">
      <c r="A64">
        <v>2</v>
      </c>
      <c r="B64" s="1">
        <v>0.17255319999999999</v>
      </c>
      <c r="C64" s="1">
        <v>0.31392189999999998</v>
      </c>
      <c r="D64" s="1">
        <v>0.55000000000000004</v>
      </c>
      <c r="E64" s="1">
        <v>0.58299999999999996</v>
      </c>
      <c r="F64" s="1">
        <v>-0.44272240000000002</v>
      </c>
      <c r="G64" s="1">
        <v>0.7878288</v>
      </c>
    </row>
    <row r="65" spans="1:7" x14ac:dyDescent="0.2">
      <c r="A65">
        <v>3</v>
      </c>
      <c r="B65" s="1">
        <v>-0.18302599999999999</v>
      </c>
      <c r="C65" s="1">
        <v>0.31733339999999999</v>
      </c>
      <c r="D65" s="1">
        <v>-0.57999999999999996</v>
      </c>
      <c r="E65" s="1">
        <v>0.56399999999999995</v>
      </c>
      <c r="F65" s="1">
        <v>-0.80498789999999998</v>
      </c>
      <c r="G65" s="1">
        <v>0.43893599999999999</v>
      </c>
    </row>
    <row r="67" spans="1:7" x14ac:dyDescent="0.2">
      <c r="A67" t="s">
        <v>9</v>
      </c>
    </row>
    <row r="68" spans="1:7" x14ac:dyDescent="0.2">
      <c r="A68" t="s">
        <v>10</v>
      </c>
      <c r="B68" s="1">
        <v>-0.5252057</v>
      </c>
      <c r="C68" s="1">
        <v>0.41684979999999999</v>
      </c>
      <c r="D68" s="1">
        <v>-1.26</v>
      </c>
      <c r="E68" s="1">
        <v>0.20799999999999999</v>
      </c>
      <c r="F68" s="1">
        <v>-1.3422160000000001</v>
      </c>
      <c r="G68" s="1">
        <v>0.29180489999999998</v>
      </c>
    </row>
    <row r="69" spans="1:7" x14ac:dyDescent="0.2">
      <c r="A69" t="s">
        <v>11</v>
      </c>
      <c r="B69" s="1">
        <v>-5.2534600000000001E-2</v>
      </c>
      <c r="C69" s="1">
        <v>0.4334885</v>
      </c>
      <c r="D69" s="1">
        <v>-0.12</v>
      </c>
      <c r="E69" s="1">
        <v>0.90400000000000003</v>
      </c>
      <c r="F69" s="1">
        <v>-0.90215659999999998</v>
      </c>
      <c r="G69" s="1">
        <v>0.79708730000000005</v>
      </c>
    </row>
    <row r="70" spans="1:7" x14ac:dyDescent="0.2">
      <c r="A70" t="s">
        <v>12</v>
      </c>
      <c r="B70" s="1">
        <v>-0.22620390000000001</v>
      </c>
      <c r="C70" s="1">
        <v>0.43592170000000002</v>
      </c>
      <c r="D70" s="1">
        <v>-0.52</v>
      </c>
      <c r="E70" s="1">
        <v>0.60399999999999998</v>
      </c>
      <c r="F70" s="1">
        <v>-1.080595</v>
      </c>
      <c r="G70" s="1">
        <v>0.62818689999999999</v>
      </c>
    </row>
    <row r="72" spans="1:7" x14ac:dyDescent="0.2">
      <c r="A72" t="s">
        <v>13</v>
      </c>
      <c r="B72" s="1">
        <v>-5.8197499999999999E-2</v>
      </c>
      <c r="C72" s="1">
        <v>0.16351299999999999</v>
      </c>
      <c r="D72" s="1">
        <v>-0.36</v>
      </c>
      <c r="E72" s="1">
        <v>0.72199999999999998</v>
      </c>
      <c r="F72" s="1">
        <v>-0.37867709999999999</v>
      </c>
      <c r="G72" s="1">
        <v>0.26228210000000002</v>
      </c>
    </row>
    <row r="73" spans="1:7" x14ac:dyDescent="0.2">
      <c r="A73" t="s">
        <v>14</v>
      </c>
      <c r="B73" s="1">
        <v>-1.8204130000000001</v>
      </c>
      <c r="C73" s="1">
        <v>0.57423460000000004</v>
      </c>
      <c r="D73" s="1">
        <v>-3.17</v>
      </c>
      <c r="E73" s="1">
        <v>2E-3</v>
      </c>
      <c r="F73" s="1">
        <v>-2.9458920000000002</v>
      </c>
      <c r="G73" s="1">
        <v>-0.69493380000000005</v>
      </c>
    </row>
    <row r="74" spans="1:7" x14ac:dyDescent="0.2">
      <c r="A74" t="s">
        <v>15</v>
      </c>
      <c r="B74" s="1">
        <v>0.55218710000000004</v>
      </c>
      <c r="C74" s="1">
        <v>0.34772890000000001</v>
      </c>
      <c r="D74" s="1">
        <v>1.59</v>
      </c>
      <c r="E74" s="1">
        <v>0.112</v>
      </c>
      <c r="F74" s="1">
        <v>-0.12934899999999999</v>
      </c>
      <c r="G74" s="1">
        <v>1.2337229999999999</v>
      </c>
    </row>
    <row r="75" spans="1:7" x14ac:dyDescent="0.2">
      <c r="A75" t="s">
        <v>16</v>
      </c>
      <c r="B75" s="1">
        <v>4.924042</v>
      </c>
      <c r="C75" s="1">
        <v>2.5456799999999999</v>
      </c>
      <c r="D75" s="1">
        <v>1.93</v>
      </c>
      <c r="E75" s="1">
        <v>5.2999999999999999E-2</v>
      </c>
      <c r="F75" s="1">
        <v>-6.5399399999999996E-2</v>
      </c>
      <c r="G75" s="1">
        <v>9.9134829999999994</v>
      </c>
    </row>
    <row r="77" spans="1:7" x14ac:dyDescent="0.2">
      <c r="A77" t="s">
        <v>40</v>
      </c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 t="s">
        <v>6</v>
      </c>
    </row>
    <row r="79" spans="1:7" x14ac:dyDescent="0.2">
      <c r="A79" t="s">
        <v>7</v>
      </c>
      <c r="B79" s="1">
        <v>-0.1089212</v>
      </c>
      <c r="C79" s="1">
        <v>0.35698370000000001</v>
      </c>
      <c r="D79" s="1">
        <v>-0.31</v>
      </c>
      <c r="E79" s="1">
        <v>0.76</v>
      </c>
      <c r="F79" s="1">
        <v>-0.80859650000000005</v>
      </c>
      <c r="G79" s="1">
        <v>0.59075409999999995</v>
      </c>
    </row>
    <row r="81" spans="1:7" x14ac:dyDescent="0.2">
      <c r="A81" t="s">
        <v>8</v>
      </c>
    </row>
    <row r="82" spans="1:7" x14ac:dyDescent="0.2">
      <c r="A82">
        <v>1</v>
      </c>
      <c r="B82" s="1">
        <v>0.4868595</v>
      </c>
      <c r="C82" s="1">
        <v>0.2475706</v>
      </c>
      <c r="D82" s="1">
        <v>1.97</v>
      </c>
      <c r="E82" s="1">
        <v>4.9000000000000002E-2</v>
      </c>
      <c r="F82" s="1">
        <v>1.6299999999999999E-3</v>
      </c>
      <c r="G82" s="1">
        <v>0.97208899999999998</v>
      </c>
    </row>
    <row r="83" spans="1:7" x14ac:dyDescent="0.2">
      <c r="A83">
        <v>2</v>
      </c>
      <c r="B83" s="1">
        <v>-8.0170199999999997E-2</v>
      </c>
      <c r="C83" s="1">
        <v>0.25417889999999999</v>
      </c>
      <c r="D83" s="1">
        <v>-0.32</v>
      </c>
      <c r="E83" s="1">
        <v>0.752</v>
      </c>
      <c r="F83" s="1">
        <v>-0.57835179999999997</v>
      </c>
      <c r="G83" s="1">
        <v>0.41801129999999997</v>
      </c>
    </row>
    <row r="84" spans="1:7" x14ac:dyDescent="0.2">
      <c r="A84">
        <v>3</v>
      </c>
      <c r="B84" s="1">
        <v>-6.9340200000000005E-2</v>
      </c>
      <c r="C84" s="1">
        <v>0.25690819999999998</v>
      </c>
      <c r="D84" s="1">
        <v>-0.27</v>
      </c>
      <c r="E84" s="1">
        <v>0.78700000000000003</v>
      </c>
      <c r="F84" s="1">
        <v>-0.57287109999999997</v>
      </c>
      <c r="G84" s="1">
        <v>0.43419069999999998</v>
      </c>
    </row>
    <row r="86" spans="1:7" x14ac:dyDescent="0.2">
      <c r="A86" t="s">
        <v>9</v>
      </c>
    </row>
    <row r="87" spans="1:7" x14ac:dyDescent="0.2">
      <c r="A87" t="s">
        <v>10</v>
      </c>
      <c r="B87" s="1">
        <v>-0.71428409999999998</v>
      </c>
      <c r="C87" s="1">
        <v>0.33795459999999999</v>
      </c>
      <c r="D87" s="1">
        <v>-2.11</v>
      </c>
      <c r="E87" s="1">
        <v>3.5000000000000003E-2</v>
      </c>
      <c r="F87" s="1">
        <v>-1.376663</v>
      </c>
      <c r="G87" s="1">
        <v>-5.1905199999999999E-2</v>
      </c>
    </row>
    <row r="88" spans="1:7" x14ac:dyDescent="0.2">
      <c r="A88" t="s">
        <v>11</v>
      </c>
      <c r="B88" s="1">
        <v>0.40045789999999998</v>
      </c>
      <c r="C88" s="1">
        <v>0.35084159999999998</v>
      </c>
      <c r="D88" s="1">
        <v>1.1399999999999999</v>
      </c>
      <c r="E88" s="1">
        <v>0.254</v>
      </c>
      <c r="F88" s="1">
        <v>-0.28717890000000001</v>
      </c>
      <c r="G88" s="1">
        <v>1.088095</v>
      </c>
    </row>
    <row r="89" spans="1:7" x14ac:dyDescent="0.2">
      <c r="A89" t="s">
        <v>12</v>
      </c>
      <c r="B89" s="1">
        <v>6.4151E-2</v>
      </c>
      <c r="C89" s="1">
        <v>0.35274349999999999</v>
      </c>
      <c r="D89" s="1">
        <v>0.18</v>
      </c>
      <c r="E89" s="1">
        <v>0.85599999999999998</v>
      </c>
      <c r="F89" s="1">
        <v>-0.62721360000000004</v>
      </c>
      <c r="G89" s="1">
        <v>0.75551559999999995</v>
      </c>
    </row>
    <row r="91" spans="1:7" x14ac:dyDescent="0.2">
      <c r="A91" t="s">
        <v>13</v>
      </c>
      <c r="B91" s="1">
        <v>3.5869000000000001E-3</v>
      </c>
      <c r="C91" s="1">
        <v>8.4276100000000007E-2</v>
      </c>
      <c r="D91" s="1">
        <v>0.04</v>
      </c>
      <c r="E91" s="1">
        <v>0.96599999999999997</v>
      </c>
      <c r="F91" s="1">
        <v>-0.16159119999999999</v>
      </c>
      <c r="G91" s="1">
        <v>0.168765</v>
      </c>
    </row>
    <row r="92" spans="1:7" x14ac:dyDescent="0.2">
      <c r="A92" t="s">
        <v>14</v>
      </c>
      <c r="B92" s="1">
        <v>-0.65324170000000004</v>
      </c>
      <c r="C92" s="1">
        <v>0.2949254</v>
      </c>
      <c r="D92" s="1">
        <v>-2.21</v>
      </c>
      <c r="E92" s="1">
        <v>2.7E-2</v>
      </c>
      <c r="F92" s="1">
        <v>-1.231285</v>
      </c>
      <c r="G92" s="1">
        <v>-7.5198500000000001E-2</v>
      </c>
    </row>
    <row r="93" spans="1:7" x14ac:dyDescent="0.2">
      <c r="A93" t="s">
        <v>15</v>
      </c>
      <c r="B93" s="1">
        <v>7.3333000000000001E-3</v>
      </c>
      <c r="C93" s="1">
        <v>0.1787685</v>
      </c>
      <c r="D93" s="1">
        <v>0.04</v>
      </c>
      <c r="E93" s="1">
        <v>0.96699999999999997</v>
      </c>
      <c r="F93" s="1">
        <v>-0.34304649999999998</v>
      </c>
      <c r="G93" s="1">
        <v>0.35771310000000001</v>
      </c>
    </row>
    <row r="94" spans="1:7" x14ac:dyDescent="0.2">
      <c r="A94" t="s">
        <v>16</v>
      </c>
      <c r="B94" s="1">
        <v>2.0326659999999999</v>
      </c>
      <c r="C94" s="1">
        <v>1.3177650000000001</v>
      </c>
      <c r="D94" s="1">
        <v>1.54</v>
      </c>
      <c r="E94" s="1">
        <v>0.123</v>
      </c>
      <c r="F94" s="1">
        <v>-0.55010590000000004</v>
      </c>
      <c r="G94" s="1">
        <v>4.6154390000000003</v>
      </c>
    </row>
    <row r="96" spans="1:7" x14ac:dyDescent="0.2">
      <c r="A96" t="s">
        <v>41</v>
      </c>
      <c r="B96" s="1" t="s">
        <v>1</v>
      </c>
      <c r="C96" s="1" t="s">
        <v>2</v>
      </c>
      <c r="D96" s="1" t="s">
        <v>3</v>
      </c>
      <c r="E96" s="1" t="s">
        <v>4</v>
      </c>
      <c r="F96" s="1" t="s">
        <v>5</v>
      </c>
      <c r="G96" s="1" t="s">
        <v>6</v>
      </c>
    </row>
    <row r="98" spans="1:7" x14ac:dyDescent="0.2">
      <c r="A98" t="s">
        <v>7</v>
      </c>
      <c r="B98" s="1">
        <v>-0.77370589999999995</v>
      </c>
      <c r="C98" s="1">
        <v>0.64200040000000003</v>
      </c>
      <c r="D98" s="1">
        <v>-1.21</v>
      </c>
      <c r="E98" s="1">
        <v>0.22800000000000001</v>
      </c>
      <c r="F98" s="1">
        <v>-2.0320040000000001</v>
      </c>
      <c r="G98" s="1">
        <v>0.48459180000000002</v>
      </c>
    </row>
    <row r="100" spans="1:7" x14ac:dyDescent="0.2">
      <c r="A100" t="s">
        <v>8</v>
      </c>
    </row>
    <row r="101" spans="1:7" x14ac:dyDescent="0.2">
      <c r="A101">
        <v>1</v>
      </c>
      <c r="B101" s="1">
        <v>-0.69673090000000004</v>
      </c>
      <c r="C101" s="1">
        <v>0.3553135</v>
      </c>
      <c r="D101" s="1">
        <v>-1.96</v>
      </c>
      <c r="E101" s="1">
        <v>0.05</v>
      </c>
      <c r="F101" s="1">
        <v>-1.393132</v>
      </c>
      <c r="G101" s="1">
        <v>-3.2929999999999998E-4</v>
      </c>
    </row>
    <row r="102" spans="1:7" x14ac:dyDescent="0.2">
      <c r="A102">
        <v>2</v>
      </c>
      <c r="B102" s="1">
        <v>-0.75265280000000001</v>
      </c>
      <c r="C102" s="1">
        <v>0.36516870000000001</v>
      </c>
      <c r="D102" s="1">
        <v>-2.06</v>
      </c>
      <c r="E102" s="1">
        <v>3.9E-2</v>
      </c>
      <c r="F102" s="1">
        <v>-1.46837</v>
      </c>
      <c r="G102" s="1">
        <v>-3.6935299999999997E-2</v>
      </c>
    </row>
    <row r="103" spans="1:7" x14ac:dyDescent="0.2">
      <c r="A103">
        <v>3</v>
      </c>
      <c r="B103" s="1">
        <v>-1.386287</v>
      </c>
      <c r="C103" s="1">
        <v>0.36912689999999998</v>
      </c>
      <c r="D103" s="1">
        <v>-3.76</v>
      </c>
      <c r="E103" s="1">
        <v>0</v>
      </c>
      <c r="F103" s="1">
        <v>-2.1097619999999999</v>
      </c>
      <c r="G103" s="1">
        <v>-0.66281159999999995</v>
      </c>
    </row>
    <row r="105" spans="1:7" x14ac:dyDescent="0.2">
      <c r="A105" t="s">
        <v>9</v>
      </c>
    </row>
    <row r="106" spans="1:7" x14ac:dyDescent="0.2">
      <c r="A106" t="s">
        <v>10</v>
      </c>
      <c r="B106" s="1">
        <v>0.78074529999999998</v>
      </c>
      <c r="C106" s="1">
        <v>0.48504730000000001</v>
      </c>
      <c r="D106" s="1">
        <v>1.61</v>
      </c>
      <c r="E106" s="1">
        <v>0.107</v>
      </c>
      <c r="F106" s="1">
        <v>-0.16992989999999999</v>
      </c>
      <c r="G106" s="1">
        <v>1.7314210000000001</v>
      </c>
    </row>
    <row r="107" spans="1:7" x14ac:dyDescent="0.2">
      <c r="A107" t="s">
        <v>11</v>
      </c>
      <c r="B107" s="1">
        <v>0.9904461</v>
      </c>
      <c r="C107" s="1">
        <v>0.50419760000000002</v>
      </c>
      <c r="D107" s="1">
        <v>1.96</v>
      </c>
      <c r="E107" s="1">
        <v>4.9000000000000002E-2</v>
      </c>
      <c r="F107" s="1">
        <v>2.2369999999999998E-3</v>
      </c>
      <c r="G107" s="1">
        <v>1.9786550000000001</v>
      </c>
    </row>
    <row r="108" spans="1:7" x14ac:dyDescent="0.2">
      <c r="A108" t="s">
        <v>12</v>
      </c>
      <c r="B108" s="1">
        <v>1.2209449999999999</v>
      </c>
      <c r="C108" s="1">
        <v>0.50700460000000003</v>
      </c>
      <c r="D108" s="1">
        <v>2.41</v>
      </c>
      <c r="E108" s="1">
        <v>1.6E-2</v>
      </c>
      <c r="F108" s="1">
        <v>0.2272342</v>
      </c>
      <c r="G108" s="1">
        <v>2.2146560000000002</v>
      </c>
    </row>
    <row r="110" spans="1:7" x14ac:dyDescent="0.2">
      <c r="A110" t="s">
        <v>13</v>
      </c>
      <c r="B110" s="1">
        <v>-0.33615319999999999</v>
      </c>
      <c r="C110" s="1">
        <v>0.16399340000000001</v>
      </c>
      <c r="D110" s="1">
        <v>-2.0499999999999998</v>
      </c>
      <c r="E110" s="1">
        <v>0.04</v>
      </c>
      <c r="F110" s="1">
        <v>-0.65757429999999994</v>
      </c>
      <c r="G110" s="1">
        <v>-1.47321E-2</v>
      </c>
    </row>
    <row r="111" spans="1:7" x14ac:dyDescent="0.2">
      <c r="A111" t="s">
        <v>14</v>
      </c>
      <c r="B111" s="1">
        <v>-0.3605158</v>
      </c>
      <c r="C111" s="1">
        <v>0.57544240000000002</v>
      </c>
      <c r="D111" s="1">
        <v>-0.63</v>
      </c>
      <c r="E111" s="1">
        <v>0.53100000000000003</v>
      </c>
      <c r="F111" s="1">
        <v>-1.488362</v>
      </c>
      <c r="G111" s="1">
        <v>0.76733059999999997</v>
      </c>
    </row>
    <row r="112" spans="1:7" x14ac:dyDescent="0.2">
      <c r="A112" t="s">
        <v>15</v>
      </c>
      <c r="B112" s="1">
        <v>0.1013762</v>
      </c>
      <c r="C112" s="1">
        <v>0.34853970000000001</v>
      </c>
      <c r="D112" s="1">
        <v>0.28999999999999998</v>
      </c>
      <c r="E112" s="1">
        <v>0.77100000000000002</v>
      </c>
      <c r="F112" s="1">
        <v>-0.58174899999999996</v>
      </c>
      <c r="G112" s="1">
        <v>0.78450140000000002</v>
      </c>
    </row>
    <row r="113" spans="1:7" x14ac:dyDescent="0.2">
      <c r="A113" t="s">
        <v>16</v>
      </c>
      <c r="B113" s="1">
        <v>9.3777100000000004</v>
      </c>
      <c r="C113" s="1">
        <v>2.5557599999999998</v>
      </c>
      <c r="D113" s="1">
        <v>3.67</v>
      </c>
      <c r="E113" s="1">
        <v>0</v>
      </c>
      <c r="F113" s="1">
        <v>4.368512</v>
      </c>
      <c r="G113" s="1">
        <v>14.38691</v>
      </c>
    </row>
    <row r="115" spans="1:7" x14ac:dyDescent="0.2">
      <c r="A115" t="s">
        <v>42</v>
      </c>
      <c r="B115" s="1" t="s">
        <v>1</v>
      </c>
      <c r="C115" s="1" t="s">
        <v>2</v>
      </c>
      <c r="D115" s="1" t="s">
        <v>3</v>
      </c>
      <c r="E115" s="1" t="s">
        <v>4</v>
      </c>
      <c r="F115" s="1" t="s">
        <v>5</v>
      </c>
      <c r="G115" s="1" t="s">
        <v>6</v>
      </c>
    </row>
    <row r="117" spans="1:7" x14ac:dyDescent="0.2">
      <c r="A117" t="s">
        <v>7</v>
      </c>
      <c r="B117" s="1">
        <v>-0.3501861</v>
      </c>
      <c r="C117" s="1">
        <v>0.31132799999999999</v>
      </c>
      <c r="D117" s="1">
        <v>-1.1200000000000001</v>
      </c>
      <c r="E117" s="1">
        <v>0.26100000000000001</v>
      </c>
      <c r="F117" s="1">
        <v>-0.96037790000000001</v>
      </c>
      <c r="G117" s="1">
        <v>0.26000570000000001</v>
      </c>
    </row>
    <row r="119" spans="1:7" x14ac:dyDescent="0.2">
      <c r="A119" t="s">
        <v>8</v>
      </c>
    </row>
    <row r="120" spans="1:7" x14ac:dyDescent="0.2">
      <c r="A120">
        <v>1</v>
      </c>
      <c r="B120" s="1">
        <v>0.1221899</v>
      </c>
      <c r="C120" s="1">
        <v>0.20051559999999999</v>
      </c>
      <c r="D120" s="1">
        <v>0.61</v>
      </c>
      <c r="E120" s="1">
        <v>0.54200000000000004</v>
      </c>
      <c r="F120" s="1">
        <v>-0.27081349999999998</v>
      </c>
      <c r="G120" s="1">
        <v>0.51519329999999997</v>
      </c>
    </row>
    <row r="121" spans="1:7" x14ac:dyDescent="0.2">
      <c r="A121">
        <v>2</v>
      </c>
      <c r="B121" s="1">
        <v>-0.23361599999999999</v>
      </c>
      <c r="C121" s="1">
        <v>0.205953</v>
      </c>
      <c r="D121" s="1">
        <v>-1.1299999999999999</v>
      </c>
      <c r="E121" s="1">
        <v>0.25700000000000001</v>
      </c>
      <c r="F121" s="1">
        <v>-0.63727650000000002</v>
      </c>
      <c r="G121" s="1">
        <v>0.17004459999999999</v>
      </c>
    </row>
    <row r="122" spans="1:7" x14ac:dyDescent="0.2">
      <c r="A122">
        <v>3</v>
      </c>
      <c r="B122" s="1">
        <v>-0.54128189999999998</v>
      </c>
      <c r="C122" s="1">
        <v>0.20817359999999999</v>
      </c>
      <c r="D122" s="1">
        <v>-2.6</v>
      </c>
      <c r="E122" s="1">
        <v>8.9999999999999993E-3</v>
      </c>
      <c r="F122" s="1">
        <v>-0.94929459999999999</v>
      </c>
      <c r="G122" s="1">
        <v>-0.1332691</v>
      </c>
    </row>
    <row r="124" spans="1:7" x14ac:dyDescent="0.2">
      <c r="A124" t="s">
        <v>9</v>
      </c>
    </row>
    <row r="125" spans="1:7" x14ac:dyDescent="0.2">
      <c r="A125" t="s">
        <v>10</v>
      </c>
      <c r="B125" s="1">
        <v>-0.23992810000000001</v>
      </c>
      <c r="C125" s="1">
        <v>0.27372200000000002</v>
      </c>
      <c r="D125" s="1">
        <v>-0.88</v>
      </c>
      <c r="E125" s="1">
        <v>0.38100000000000001</v>
      </c>
      <c r="F125" s="1">
        <v>-0.77641340000000003</v>
      </c>
      <c r="G125" s="1">
        <v>0.29655730000000002</v>
      </c>
    </row>
    <row r="126" spans="1:7" x14ac:dyDescent="0.2">
      <c r="A126" t="s">
        <v>11</v>
      </c>
      <c r="B126" s="1">
        <v>0.1030731</v>
      </c>
      <c r="C126" s="1">
        <v>0.28431020000000001</v>
      </c>
      <c r="D126" s="1">
        <v>0.36</v>
      </c>
      <c r="E126" s="1">
        <v>0.71699999999999997</v>
      </c>
      <c r="F126" s="1">
        <v>-0.45416459999999997</v>
      </c>
      <c r="G126" s="1">
        <v>0.66031079999999998</v>
      </c>
    </row>
    <row r="127" spans="1:7" x14ac:dyDescent="0.2">
      <c r="A127" t="s">
        <v>12</v>
      </c>
      <c r="B127" s="1">
        <v>0.1895995</v>
      </c>
      <c r="C127" s="1">
        <v>0.28586859999999997</v>
      </c>
      <c r="D127" s="1">
        <v>0.66</v>
      </c>
      <c r="E127" s="1">
        <v>0.50700000000000001</v>
      </c>
      <c r="F127" s="1">
        <v>-0.37069269999999999</v>
      </c>
      <c r="G127" s="1">
        <v>0.74989159999999999</v>
      </c>
    </row>
    <row r="129" spans="1:7" x14ac:dyDescent="0.2">
      <c r="A129" t="s">
        <v>13</v>
      </c>
      <c r="B129" s="1">
        <v>-2.1249899999999999E-2</v>
      </c>
      <c r="C129" s="1">
        <v>7.5841500000000006E-2</v>
      </c>
      <c r="D129" s="1">
        <v>-0.28000000000000003</v>
      </c>
      <c r="E129" s="1">
        <v>0.77900000000000003</v>
      </c>
      <c r="F129" s="1">
        <v>-0.1698964</v>
      </c>
      <c r="G129" s="1">
        <v>0.1273967</v>
      </c>
    </row>
    <row r="130" spans="1:7" x14ac:dyDescent="0.2">
      <c r="A130" t="s">
        <v>14</v>
      </c>
      <c r="B130" s="1">
        <v>-6.6782400000000006E-2</v>
      </c>
      <c r="C130" s="1">
        <v>0.2657042</v>
      </c>
      <c r="D130" s="1">
        <v>-0.25</v>
      </c>
      <c r="E130" s="1">
        <v>0.80200000000000005</v>
      </c>
      <c r="F130" s="1">
        <v>-0.58755310000000005</v>
      </c>
      <c r="G130" s="1">
        <v>0.45398830000000001</v>
      </c>
    </row>
    <row r="131" spans="1:7" x14ac:dyDescent="0.2">
      <c r="A131" t="s">
        <v>15</v>
      </c>
      <c r="B131" s="1">
        <v>0.46280719999999997</v>
      </c>
      <c r="C131" s="1">
        <v>0.16100519999999999</v>
      </c>
      <c r="D131" s="1">
        <v>2.87</v>
      </c>
      <c r="E131" s="1">
        <v>4.0000000000000001E-3</v>
      </c>
      <c r="F131" s="1">
        <v>0.14724280000000001</v>
      </c>
      <c r="G131" s="1">
        <v>0.77837160000000005</v>
      </c>
    </row>
    <row r="132" spans="1:7" x14ac:dyDescent="0.2">
      <c r="A132" t="s">
        <v>16</v>
      </c>
      <c r="B132" s="1">
        <v>1.5921050000000001</v>
      </c>
      <c r="C132" s="1">
        <v>1.1842440000000001</v>
      </c>
      <c r="D132" s="1">
        <v>1.34</v>
      </c>
      <c r="E132" s="1">
        <v>0.17899999999999999</v>
      </c>
      <c r="F132" s="1">
        <v>-0.72896930000000004</v>
      </c>
      <c r="G132" s="1">
        <v>3.9131800000000001</v>
      </c>
    </row>
    <row r="134" spans="1:7" x14ac:dyDescent="0.2">
      <c r="A134" t="s">
        <v>43</v>
      </c>
      <c r="B134" s="1" t="s">
        <v>1</v>
      </c>
      <c r="C134" s="1" t="s">
        <v>2</v>
      </c>
      <c r="D134" s="1" t="s">
        <v>3</v>
      </c>
      <c r="E134" s="1" t="s">
        <v>4</v>
      </c>
      <c r="F134" s="1" t="s">
        <v>5</v>
      </c>
      <c r="G134" s="1" t="s">
        <v>6</v>
      </c>
    </row>
    <row r="136" spans="1:7" x14ac:dyDescent="0.2">
      <c r="A136" t="s">
        <v>7</v>
      </c>
      <c r="B136" s="1">
        <v>0.35788910000000002</v>
      </c>
      <c r="C136" s="1">
        <v>0.42917490000000003</v>
      </c>
      <c r="D136" s="1">
        <v>0.83</v>
      </c>
      <c r="E136" s="1">
        <v>0.40400000000000003</v>
      </c>
      <c r="F136" s="1">
        <v>-0.48327829999999999</v>
      </c>
      <c r="G136" s="1">
        <v>1.1990559999999999</v>
      </c>
    </row>
    <row r="138" spans="1:7" x14ac:dyDescent="0.2">
      <c r="A138" t="s">
        <v>8</v>
      </c>
    </row>
    <row r="139" spans="1:7" x14ac:dyDescent="0.2">
      <c r="A139">
        <v>1</v>
      </c>
      <c r="B139" s="1">
        <v>-0.33780369999999998</v>
      </c>
      <c r="C139" s="1">
        <v>0.27539930000000001</v>
      </c>
      <c r="D139" s="1">
        <v>-1.23</v>
      </c>
      <c r="E139" s="1">
        <v>0.22</v>
      </c>
      <c r="F139" s="1">
        <v>-0.87757629999999998</v>
      </c>
      <c r="G139" s="1">
        <v>0.20196900000000001</v>
      </c>
    </row>
    <row r="140" spans="1:7" x14ac:dyDescent="0.2">
      <c r="A140">
        <v>2</v>
      </c>
      <c r="B140" s="1">
        <v>-0.27694370000000001</v>
      </c>
      <c r="C140" s="1">
        <v>0.28287250000000003</v>
      </c>
      <c r="D140" s="1">
        <v>-0.98</v>
      </c>
      <c r="E140" s="1">
        <v>0.32800000000000001</v>
      </c>
      <c r="F140" s="1">
        <v>-0.83136359999999998</v>
      </c>
      <c r="G140" s="1">
        <v>0.2774761</v>
      </c>
    </row>
    <row r="141" spans="1:7" x14ac:dyDescent="0.2">
      <c r="A141">
        <v>3</v>
      </c>
      <c r="B141" s="1">
        <v>-0.27429779999999998</v>
      </c>
      <c r="C141" s="1">
        <v>0.28592289999999998</v>
      </c>
      <c r="D141" s="1">
        <v>-0.96</v>
      </c>
      <c r="E141" s="1">
        <v>0.33700000000000002</v>
      </c>
      <c r="F141" s="1">
        <v>-0.83469640000000001</v>
      </c>
      <c r="G141" s="1">
        <v>0.28610079999999999</v>
      </c>
    </row>
    <row r="143" spans="1:7" x14ac:dyDescent="0.2">
      <c r="A143" t="s">
        <v>9</v>
      </c>
    </row>
    <row r="144" spans="1:7" x14ac:dyDescent="0.2">
      <c r="A144" t="s">
        <v>10</v>
      </c>
      <c r="B144" s="1">
        <v>-0.35436709999999999</v>
      </c>
      <c r="C144" s="1">
        <v>0.37594519999999998</v>
      </c>
      <c r="D144" s="1">
        <v>-0.94</v>
      </c>
      <c r="E144" s="1">
        <v>0.34599999999999997</v>
      </c>
      <c r="F144" s="1">
        <v>-1.0912059999999999</v>
      </c>
      <c r="G144" s="1">
        <v>0.38247199999999998</v>
      </c>
    </row>
    <row r="145" spans="1:7" x14ac:dyDescent="0.2">
      <c r="A145" t="s">
        <v>11</v>
      </c>
      <c r="B145" s="1">
        <v>-0.44174180000000002</v>
      </c>
      <c r="C145" s="1">
        <v>0.39049660000000003</v>
      </c>
      <c r="D145" s="1">
        <v>-1.1299999999999999</v>
      </c>
      <c r="E145" s="1">
        <v>0.25800000000000001</v>
      </c>
      <c r="F145" s="1">
        <v>-1.207101</v>
      </c>
      <c r="G145" s="1">
        <v>0.3236175</v>
      </c>
    </row>
    <row r="146" spans="1:7" x14ac:dyDescent="0.2">
      <c r="A146" t="s">
        <v>12</v>
      </c>
      <c r="B146" s="1">
        <v>-0.67682379999999998</v>
      </c>
      <c r="C146" s="1">
        <v>0.39263809999999999</v>
      </c>
      <c r="D146" s="1">
        <v>-1.72</v>
      </c>
      <c r="E146" s="1">
        <v>8.5000000000000006E-2</v>
      </c>
      <c r="F146" s="1">
        <v>-1.44638</v>
      </c>
      <c r="G146" s="1">
        <v>9.2732800000000004E-2</v>
      </c>
    </row>
    <row r="148" spans="1:7" x14ac:dyDescent="0.2">
      <c r="A148" t="s">
        <v>13</v>
      </c>
      <c r="B148" s="1">
        <v>0.1040895</v>
      </c>
      <c r="C148" s="1">
        <v>0.104696</v>
      </c>
      <c r="D148" s="1">
        <v>0.99</v>
      </c>
      <c r="E148" s="1">
        <v>0.32</v>
      </c>
      <c r="F148" s="1">
        <v>-0.1011109</v>
      </c>
      <c r="G148" s="1">
        <v>0.30929000000000001</v>
      </c>
    </row>
    <row r="149" spans="1:7" x14ac:dyDescent="0.2">
      <c r="A149" t="s">
        <v>14</v>
      </c>
      <c r="B149" s="1">
        <v>0.27621960000000001</v>
      </c>
      <c r="C149" s="1">
        <v>0.36681140000000001</v>
      </c>
      <c r="D149" s="1">
        <v>0.75</v>
      </c>
      <c r="E149" s="1">
        <v>0.45100000000000001</v>
      </c>
      <c r="F149" s="1">
        <v>-0.44271749999999999</v>
      </c>
      <c r="G149" s="1">
        <v>0.99515670000000001</v>
      </c>
    </row>
    <row r="150" spans="1:7" x14ac:dyDescent="0.2">
      <c r="A150" t="s">
        <v>15</v>
      </c>
      <c r="B150" s="1">
        <v>0.45996880000000001</v>
      </c>
      <c r="C150" s="1">
        <v>0.22226870000000001</v>
      </c>
      <c r="D150" s="1">
        <v>2.0699999999999998</v>
      </c>
      <c r="E150" s="1">
        <v>3.9E-2</v>
      </c>
      <c r="F150" s="1">
        <v>2.43301E-2</v>
      </c>
      <c r="G150" s="1">
        <v>0.89560759999999995</v>
      </c>
    </row>
    <row r="151" spans="1:7" x14ac:dyDescent="0.2">
      <c r="A151" t="s">
        <v>16</v>
      </c>
      <c r="B151" s="1">
        <v>0.27412379999999997</v>
      </c>
      <c r="C151" s="1">
        <v>1.6347020000000001</v>
      </c>
      <c r="D151" s="1">
        <v>0.17</v>
      </c>
      <c r="E151" s="1">
        <v>0.86699999999999999</v>
      </c>
      <c r="F151" s="1">
        <v>-2.9298329999999999</v>
      </c>
      <c r="G151" s="1">
        <v>3.4780799999999998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6C2E1-37C4-43EE-9ED7-7A9925F98394}">
  <dimension ref="A1:G189"/>
  <sheetViews>
    <sheetView workbookViewId="0">
      <selection activeCell="B184" sqref="B184:G184"/>
    </sheetView>
    <sheetView workbookViewId="1"/>
  </sheetViews>
  <sheetFormatPr baseColWidth="10" defaultColWidth="8.83203125" defaultRowHeight="15" x14ac:dyDescent="0.2"/>
  <cols>
    <col min="1" max="1" width="15" customWidth="1"/>
    <col min="2" max="7" width="9.1640625" style="1"/>
  </cols>
  <sheetData>
    <row r="1" spans="1:7" x14ac:dyDescent="0.2">
      <c r="A1" t="s">
        <v>44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3" spans="1:7" x14ac:dyDescent="0.2">
      <c r="A3" t="s">
        <v>7</v>
      </c>
      <c r="B3" s="1">
        <v>-1.4078500000000001E-2</v>
      </c>
      <c r="C3" s="1">
        <v>0.12961339999999999</v>
      </c>
      <c r="D3" s="1">
        <v>-0.11</v>
      </c>
      <c r="E3" s="1">
        <v>0.91400000000000003</v>
      </c>
      <c r="F3" s="1">
        <v>-0.26811610000000002</v>
      </c>
      <c r="G3" s="1">
        <v>0.23995920000000001</v>
      </c>
    </row>
    <row r="5" spans="1:7" x14ac:dyDescent="0.2">
      <c r="A5" t="s">
        <v>8</v>
      </c>
    </row>
    <row r="6" spans="1:7" x14ac:dyDescent="0.2">
      <c r="A6">
        <v>1</v>
      </c>
      <c r="B6" s="1">
        <v>-0.34378579999999997</v>
      </c>
      <c r="C6" s="1">
        <v>8.2494399999999996E-2</v>
      </c>
      <c r="D6" s="1">
        <v>-4.17</v>
      </c>
      <c r="E6" s="1">
        <v>0</v>
      </c>
      <c r="F6" s="1">
        <v>-0.50547180000000003</v>
      </c>
      <c r="G6" s="1">
        <v>-0.18209980000000001</v>
      </c>
    </row>
    <row r="7" spans="1:7" x14ac:dyDescent="0.2">
      <c r="A7">
        <v>2</v>
      </c>
      <c r="B7" s="1">
        <v>-0.45544479999999998</v>
      </c>
      <c r="C7" s="1">
        <v>8.3334900000000003E-2</v>
      </c>
      <c r="D7" s="1">
        <v>-5.47</v>
      </c>
      <c r="E7" s="1">
        <v>0</v>
      </c>
      <c r="F7" s="1">
        <v>-0.6187783</v>
      </c>
      <c r="G7" s="1">
        <v>-0.29211140000000002</v>
      </c>
    </row>
    <row r="8" spans="1:7" x14ac:dyDescent="0.2">
      <c r="A8">
        <v>3</v>
      </c>
      <c r="B8" s="1">
        <v>-0.50537449999999995</v>
      </c>
      <c r="C8" s="1">
        <v>8.3334699999999998E-2</v>
      </c>
      <c r="D8" s="1">
        <v>-6.06</v>
      </c>
      <c r="E8" s="1">
        <v>0</v>
      </c>
      <c r="F8" s="1">
        <v>-0.66870750000000001</v>
      </c>
      <c r="G8" s="1">
        <v>-0.3420416</v>
      </c>
    </row>
    <row r="10" spans="1:7" x14ac:dyDescent="0.2">
      <c r="A10" t="s">
        <v>9</v>
      </c>
    </row>
    <row r="11" spans="1:7" x14ac:dyDescent="0.2">
      <c r="A11" t="s">
        <v>10</v>
      </c>
      <c r="B11" s="1">
        <v>-2.724E-2</v>
      </c>
      <c r="C11" s="1">
        <v>0.1136747</v>
      </c>
      <c r="D11" s="1">
        <v>-0.24</v>
      </c>
      <c r="E11" s="1">
        <v>0.81100000000000005</v>
      </c>
      <c r="F11" s="1">
        <v>-0.25003839999999999</v>
      </c>
      <c r="G11" s="1">
        <v>0.19555839999999999</v>
      </c>
    </row>
    <row r="12" spans="1:7" x14ac:dyDescent="0.2">
      <c r="A12" t="s">
        <v>11</v>
      </c>
      <c r="B12" s="1">
        <v>-5.5753900000000002E-2</v>
      </c>
      <c r="C12" s="1">
        <v>0.11480700000000001</v>
      </c>
      <c r="D12" s="1">
        <v>-0.49</v>
      </c>
      <c r="E12" s="1">
        <v>0.627</v>
      </c>
      <c r="F12" s="1">
        <v>-0.2807714</v>
      </c>
      <c r="G12" s="1">
        <v>0.16926369999999999</v>
      </c>
    </row>
    <row r="13" spans="1:7" x14ac:dyDescent="0.2">
      <c r="A13" t="s">
        <v>12</v>
      </c>
      <c r="B13" s="1">
        <v>-8.7678599999999995E-2</v>
      </c>
      <c r="C13" s="1">
        <v>0.11556669999999999</v>
      </c>
      <c r="D13" s="1">
        <v>-0.76</v>
      </c>
      <c r="E13" s="1">
        <v>0.44800000000000001</v>
      </c>
      <c r="F13" s="1">
        <v>-0.3141852</v>
      </c>
      <c r="G13" s="1">
        <v>0.13882800000000001</v>
      </c>
    </row>
    <row r="15" spans="1:7" x14ac:dyDescent="0.2">
      <c r="A15" t="s">
        <v>13</v>
      </c>
      <c r="B15" s="1">
        <v>6.3770800000000002E-2</v>
      </c>
      <c r="C15" s="1">
        <v>3.1496700000000002E-2</v>
      </c>
      <c r="D15" s="1">
        <v>2.02</v>
      </c>
      <c r="E15" s="1">
        <v>4.2999999999999997E-2</v>
      </c>
      <c r="F15" s="1">
        <v>2.0384000000000001E-3</v>
      </c>
      <c r="G15" s="1">
        <v>0.12550320000000001</v>
      </c>
    </row>
    <row r="16" spans="1:7" x14ac:dyDescent="0.2">
      <c r="A16" t="s">
        <v>14</v>
      </c>
      <c r="B16" s="1">
        <v>0.2407715</v>
      </c>
      <c r="C16" s="1">
        <v>0.1106567</v>
      </c>
      <c r="D16" s="1">
        <v>2.1800000000000002</v>
      </c>
      <c r="E16" s="1">
        <v>0.03</v>
      </c>
      <c r="F16" s="1">
        <v>2.3888300000000001E-2</v>
      </c>
      <c r="G16" s="1">
        <v>0.45765460000000002</v>
      </c>
    </row>
    <row r="17" spans="1:7" x14ac:dyDescent="0.2">
      <c r="A17" t="s">
        <v>15</v>
      </c>
      <c r="B17" s="1">
        <v>6.2615000000000004E-2</v>
      </c>
      <c r="C17" s="1">
        <v>6.6944900000000002E-2</v>
      </c>
      <c r="D17" s="1">
        <v>0.94</v>
      </c>
      <c r="E17" s="1">
        <v>0.35</v>
      </c>
      <c r="F17" s="1">
        <v>-6.8594500000000003E-2</v>
      </c>
      <c r="G17" s="1">
        <v>0.19382460000000001</v>
      </c>
    </row>
    <row r="18" spans="1:7" x14ac:dyDescent="0.2">
      <c r="A18" t="s">
        <v>16</v>
      </c>
      <c r="B18" s="1">
        <v>-0.81761079999999997</v>
      </c>
      <c r="C18" s="1">
        <v>0.4915641</v>
      </c>
      <c r="D18" s="1">
        <v>-1.66</v>
      </c>
      <c r="E18" s="1">
        <v>9.6000000000000002E-2</v>
      </c>
      <c r="F18" s="1">
        <v>-1.7810589999999999</v>
      </c>
      <c r="G18" s="1">
        <v>0.1458371</v>
      </c>
    </row>
    <row r="20" spans="1:7" x14ac:dyDescent="0.2">
      <c r="A20" t="s">
        <v>45</v>
      </c>
      <c r="B20" s="1" t="s">
        <v>1</v>
      </c>
      <c r="C20" s="1" t="s">
        <v>2</v>
      </c>
      <c r="D20" s="1" t="s">
        <v>3</v>
      </c>
      <c r="E20" s="1" t="s">
        <v>4</v>
      </c>
      <c r="F20" s="1" t="s">
        <v>5</v>
      </c>
      <c r="G20" s="1" t="s">
        <v>6</v>
      </c>
    </row>
    <row r="22" spans="1:7" x14ac:dyDescent="0.2">
      <c r="A22" t="s">
        <v>7</v>
      </c>
      <c r="B22" s="1">
        <v>-1.5198100000000001E-2</v>
      </c>
      <c r="C22" s="1">
        <v>0.13387940000000001</v>
      </c>
      <c r="D22" s="1">
        <v>-0.11</v>
      </c>
      <c r="E22" s="1">
        <v>0.91</v>
      </c>
      <c r="F22" s="1">
        <v>-0.27759689999999998</v>
      </c>
      <c r="G22" s="1">
        <v>0.2472007</v>
      </c>
    </row>
    <row r="24" spans="1:7" x14ac:dyDescent="0.2">
      <c r="A24" t="s">
        <v>8</v>
      </c>
    </row>
    <row r="25" spans="1:7" x14ac:dyDescent="0.2">
      <c r="A25">
        <v>1</v>
      </c>
      <c r="B25" s="1">
        <v>0.16520869999999999</v>
      </c>
      <c r="C25" s="1">
        <v>9.4147700000000001E-2</v>
      </c>
      <c r="D25" s="1">
        <v>1.75</v>
      </c>
      <c r="E25" s="1">
        <v>7.9000000000000001E-2</v>
      </c>
      <c r="F25" s="1">
        <v>-1.9317299999999999E-2</v>
      </c>
      <c r="G25" s="1">
        <v>0.34973470000000001</v>
      </c>
    </row>
    <row r="26" spans="1:7" x14ac:dyDescent="0.2">
      <c r="A26">
        <v>2</v>
      </c>
      <c r="B26" s="1">
        <v>-0.18793190000000001</v>
      </c>
      <c r="C26" s="1">
        <v>9.5791299999999996E-2</v>
      </c>
      <c r="D26" s="1">
        <v>-1.96</v>
      </c>
      <c r="E26" s="1">
        <v>0.05</v>
      </c>
      <c r="F26" s="1">
        <v>-0.3756795</v>
      </c>
      <c r="G26" s="1">
        <v>-1.8430000000000001E-4</v>
      </c>
    </row>
    <row r="27" spans="1:7" x14ac:dyDescent="0.2">
      <c r="A27">
        <v>3</v>
      </c>
      <c r="B27" s="1">
        <v>-5.2698200000000001E-2</v>
      </c>
      <c r="C27" s="1">
        <v>9.4719499999999998E-2</v>
      </c>
      <c r="D27" s="1">
        <v>-0.56000000000000005</v>
      </c>
      <c r="E27" s="1">
        <v>0.57799999999999996</v>
      </c>
      <c r="F27" s="1">
        <v>-0.238345</v>
      </c>
      <c r="G27" s="1">
        <v>0.1329487</v>
      </c>
    </row>
    <row r="29" spans="1:7" x14ac:dyDescent="0.2">
      <c r="A29" t="s">
        <v>9</v>
      </c>
    </row>
    <row r="30" spans="1:7" x14ac:dyDescent="0.2">
      <c r="A30" t="s">
        <v>10</v>
      </c>
      <c r="B30" s="1">
        <v>-0.18348890000000001</v>
      </c>
      <c r="C30" s="1">
        <v>0.1286687</v>
      </c>
      <c r="D30" s="1">
        <v>-1.43</v>
      </c>
      <c r="E30" s="1">
        <v>0.154</v>
      </c>
      <c r="F30" s="1">
        <v>-0.43567499999999998</v>
      </c>
      <c r="G30" s="1">
        <v>6.8697099999999997E-2</v>
      </c>
    </row>
    <row r="31" spans="1:7" x14ac:dyDescent="0.2">
      <c r="A31" t="s">
        <v>11</v>
      </c>
      <c r="B31" s="1">
        <v>-2.1644199999999999E-2</v>
      </c>
      <c r="C31" s="1">
        <v>0.13117709999999999</v>
      </c>
      <c r="D31" s="1">
        <v>-0.16</v>
      </c>
      <c r="E31" s="1">
        <v>0.86899999999999999</v>
      </c>
      <c r="F31" s="1">
        <v>-0.27874650000000001</v>
      </c>
      <c r="G31" s="1">
        <v>0.23545820000000001</v>
      </c>
    </row>
    <row r="32" spans="1:7" x14ac:dyDescent="0.2">
      <c r="A32" t="s">
        <v>12</v>
      </c>
      <c r="B32" s="1">
        <v>-5.5996299999999999E-2</v>
      </c>
      <c r="C32" s="1">
        <v>0.13164609999999999</v>
      </c>
      <c r="D32" s="1">
        <v>-0.43</v>
      </c>
      <c r="E32" s="1">
        <v>0.67100000000000004</v>
      </c>
      <c r="F32" s="1">
        <v>-0.31401790000000002</v>
      </c>
      <c r="G32" s="1">
        <v>0.20202529999999999</v>
      </c>
    </row>
    <row r="34" spans="1:7" x14ac:dyDescent="0.2">
      <c r="A34" t="s">
        <v>13</v>
      </c>
      <c r="B34" s="1">
        <v>1.6845499999999999E-2</v>
      </c>
      <c r="C34" s="1">
        <v>3.1609199999999997E-2</v>
      </c>
      <c r="D34" s="1">
        <v>0.53</v>
      </c>
      <c r="E34" s="1">
        <v>0.59399999999999997</v>
      </c>
      <c r="F34" s="1">
        <v>-4.5107399999999999E-2</v>
      </c>
      <c r="G34" s="1">
        <v>7.8798300000000002E-2</v>
      </c>
    </row>
    <row r="35" spans="1:7" x14ac:dyDescent="0.2">
      <c r="A35" t="s">
        <v>14</v>
      </c>
      <c r="B35" s="1">
        <v>-0.14972460000000001</v>
      </c>
      <c r="C35" s="1">
        <v>0.1109049</v>
      </c>
      <c r="D35" s="1">
        <v>-1.35</v>
      </c>
      <c r="E35" s="1">
        <v>0.17699999999999999</v>
      </c>
      <c r="F35" s="1">
        <v>-0.36709429999999998</v>
      </c>
      <c r="G35" s="1">
        <v>6.76451E-2</v>
      </c>
    </row>
    <row r="36" spans="1:7" x14ac:dyDescent="0.2">
      <c r="A36" t="s">
        <v>15</v>
      </c>
      <c r="B36" s="1">
        <v>5.03358E-2</v>
      </c>
      <c r="C36" s="1">
        <v>6.7169599999999996E-2</v>
      </c>
      <c r="D36" s="1">
        <v>0.75</v>
      </c>
      <c r="E36" s="1">
        <v>0.45400000000000001</v>
      </c>
      <c r="F36" s="1">
        <v>-8.1314200000000003E-2</v>
      </c>
      <c r="G36" s="1">
        <v>0.1819858</v>
      </c>
    </row>
    <row r="37" spans="1:7" x14ac:dyDescent="0.2">
      <c r="A37" t="s">
        <v>16</v>
      </c>
      <c r="B37" s="1">
        <v>-0.1521623</v>
      </c>
      <c r="C37" s="1">
        <v>0.4935754</v>
      </c>
      <c r="D37" s="1">
        <v>-0.31</v>
      </c>
      <c r="E37" s="1">
        <v>0.75800000000000001</v>
      </c>
      <c r="F37" s="1">
        <v>-1.1195520000000001</v>
      </c>
      <c r="G37" s="1">
        <v>0.81522760000000005</v>
      </c>
    </row>
    <row r="39" spans="1:7" x14ac:dyDescent="0.2">
      <c r="A39" t="s">
        <v>46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s="1" t="s">
        <v>6</v>
      </c>
    </row>
    <row r="41" spans="1:7" x14ac:dyDescent="0.2">
      <c r="A41" t="s">
        <v>7</v>
      </c>
      <c r="B41" s="1">
        <v>2.1440000000000001E-2</v>
      </c>
      <c r="C41" s="1">
        <v>0.13233619999999999</v>
      </c>
      <c r="D41" s="1">
        <v>0.16</v>
      </c>
      <c r="E41" s="1">
        <v>0.871</v>
      </c>
      <c r="F41" s="1">
        <v>-0.23793420000000001</v>
      </c>
      <c r="G41" s="1">
        <v>0.28081420000000001</v>
      </c>
    </row>
    <row r="43" spans="1:7" x14ac:dyDescent="0.2">
      <c r="A43" t="s">
        <v>8</v>
      </c>
    </row>
    <row r="44" spans="1:7" x14ac:dyDescent="0.2">
      <c r="A44">
        <v>1</v>
      </c>
      <c r="B44" s="1">
        <v>0.1315453</v>
      </c>
      <c r="C44" s="1">
        <v>5.6850100000000001E-2</v>
      </c>
      <c r="D44" s="1">
        <v>2.31</v>
      </c>
      <c r="E44" s="1">
        <v>2.1000000000000001E-2</v>
      </c>
      <c r="F44" s="1">
        <v>2.0121199999999999E-2</v>
      </c>
      <c r="G44" s="1">
        <v>0.2429694</v>
      </c>
    </row>
    <row r="45" spans="1:7" x14ac:dyDescent="0.2">
      <c r="A45">
        <v>2</v>
      </c>
      <c r="B45" s="1">
        <v>-2.0839199999999999E-2</v>
      </c>
      <c r="C45" s="1">
        <v>5.8253800000000001E-2</v>
      </c>
      <c r="D45" s="1">
        <v>-0.36</v>
      </c>
      <c r="E45" s="1">
        <v>0.72099999999999997</v>
      </c>
      <c r="F45" s="1">
        <v>-0.13501450000000001</v>
      </c>
      <c r="G45" s="1">
        <v>9.3336199999999994E-2</v>
      </c>
    </row>
    <row r="46" spans="1:7" x14ac:dyDescent="0.2">
      <c r="A46">
        <v>3</v>
      </c>
      <c r="B46" s="1">
        <v>8.4465700000000005E-2</v>
      </c>
      <c r="C46" s="1">
        <v>5.8594899999999998E-2</v>
      </c>
      <c r="D46" s="1">
        <v>1.44</v>
      </c>
      <c r="E46" s="1">
        <v>0.14899999999999999</v>
      </c>
      <c r="F46" s="1">
        <v>-3.0378200000000001E-2</v>
      </c>
      <c r="G46" s="1">
        <v>0.1993096</v>
      </c>
    </row>
    <row r="48" spans="1:7" x14ac:dyDescent="0.2">
      <c r="A48" t="s">
        <v>9</v>
      </c>
    </row>
    <row r="49" spans="1:7" x14ac:dyDescent="0.2">
      <c r="A49" t="s">
        <v>10</v>
      </c>
      <c r="B49" s="1">
        <v>-0.1111987</v>
      </c>
      <c r="C49" s="1">
        <v>7.81221E-2</v>
      </c>
      <c r="D49" s="1">
        <v>-1.42</v>
      </c>
      <c r="E49" s="1">
        <v>0.155</v>
      </c>
      <c r="F49" s="1">
        <v>-0.26431519999999997</v>
      </c>
      <c r="G49" s="1">
        <v>4.1917799999999998E-2</v>
      </c>
    </row>
    <row r="50" spans="1:7" x14ac:dyDescent="0.2">
      <c r="A50" t="s">
        <v>11</v>
      </c>
      <c r="B50" s="1">
        <v>-6.0637E-3</v>
      </c>
      <c r="C50" s="1">
        <v>7.9989299999999999E-2</v>
      </c>
      <c r="D50" s="1">
        <v>-0.08</v>
      </c>
      <c r="E50" s="1">
        <v>0.94</v>
      </c>
      <c r="F50" s="1">
        <v>-0.16283980000000001</v>
      </c>
      <c r="G50" s="1">
        <v>0.1507124</v>
      </c>
    </row>
    <row r="51" spans="1:7" x14ac:dyDescent="0.2">
      <c r="A51" t="s">
        <v>12</v>
      </c>
      <c r="B51" s="1">
        <v>-0.11232350000000001</v>
      </c>
      <c r="C51" s="1">
        <v>8.0923999999999996E-2</v>
      </c>
      <c r="D51" s="1">
        <v>-1.39</v>
      </c>
      <c r="E51" s="1">
        <v>0.16500000000000001</v>
      </c>
      <c r="F51" s="1">
        <v>-0.27093159999999999</v>
      </c>
      <c r="G51" s="1">
        <v>4.6284600000000002E-2</v>
      </c>
    </row>
    <row r="53" spans="1:7" x14ac:dyDescent="0.2">
      <c r="A53" t="s">
        <v>13</v>
      </c>
      <c r="B53" s="1">
        <v>0.1263418</v>
      </c>
      <c r="C53" s="1">
        <v>3.5524199999999999E-2</v>
      </c>
      <c r="D53" s="1">
        <v>3.56</v>
      </c>
      <c r="E53" s="1">
        <v>0</v>
      </c>
      <c r="F53" s="1">
        <v>5.6715700000000001E-2</v>
      </c>
      <c r="G53" s="1">
        <v>0.1959679</v>
      </c>
    </row>
    <row r="54" spans="1:7" x14ac:dyDescent="0.2">
      <c r="A54" t="s">
        <v>14</v>
      </c>
      <c r="B54" s="1">
        <v>-0.16953389999999999</v>
      </c>
      <c r="C54" s="1">
        <v>0.124932</v>
      </c>
      <c r="D54" s="1">
        <v>-1.36</v>
      </c>
      <c r="E54" s="1">
        <v>0.17499999999999999</v>
      </c>
      <c r="F54" s="1">
        <v>-0.41439619999999999</v>
      </c>
      <c r="G54" s="1">
        <v>7.5328400000000004E-2</v>
      </c>
    </row>
    <row r="55" spans="1:7" x14ac:dyDescent="0.2">
      <c r="A55" t="s">
        <v>15</v>
      </c>
      <c r="B55" s="1">
        <v>-3.8011099999999999E-2</v>
      </c>
      <c r="C55" s="1">
        <v>7.5633099999999995E-2</v>
      </c>
      <c r="D55" s="1">
        <v>-0.5</v>
      </c>
      <c r="E55" s="1">
        <v>0.61499999999999999</v>
      </c>
      <c r="F55" s="1">
        <v>-0.1862492</v>
      </c>
      <c r="G55" s="1">
        <v>0.11022700000000001</v>
      </c>
    </row>
    <row r="56" spans="1:7" x14ac:dyDescent="0.2">
      <c r="A56" t="s">
        <v>16</v>
      </c>
      <c r="B56" s="1">
        <v>-1.780419</v>
      </c>
      <c r="C56" s="1">
        <v>0.55232590000000004</v>
      </c>
      <c r="D56" s="1">
        <v>-3.22</v>
      </c>
      <c r="E56" s="1">
        <v>1E-3</v>
      </c>
      <c r="F56" s="1">
        <v>-2.8629579999999999</v>
      </c>
      <c r="G56" s="1">
        <v>-0.69787999999999994</v>
      </c>
    </row>
    <row r="58" spans="1:7" x14ac:dyDescent="0.2">
      <c r="A58" t="s">
        <v>47</v>
      </c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 t="s">
        <v>6</v>
      </c>
    </row>
    <row r="60" spans="1:7" x14ac:dyDescent="0.2">
      <c r="A60" t="s">
        <v>7</v>
      </c>
      <c r="B60" s="1">
        <v>-0.1049683</v>
      </c>
      <c r="C60" s="1">
        <v>0.1062434</v>
      </c>
      <c r="D60" s="1">
        <v>-0.99</v>
      </c>
      <c r="E60" s="1">
        <v>0.32300000000000001</v>
      </c>
      <c r="F60" s="1">
        <v>-0.31320140000000002</v>
      </c>
      <c r="G60" s="1">
        <v>0.10326490000000001</v>
      </c>
    </row>
    <row r="62" spans="1:7" x14ac:dyDescent="0.2">
      <c r="A62" t="s">
        <v>8</v>
      </c>
    </row>
    <row r="63" spans="1:7" x14ac:dyDescent="0.2">
      <c r="A63">
        <v>1</v>
      </c>
      <c r="B63" s="1">
        <v>2.2241000000000001E-3</v>
      </c>
      <c r="C63" s="1">
        <v>8.3429799999999998E-2</v>
      </c>
      <c r="D63" s="1">
        <v>0.03</v>
      </c>
      <c r="E63" s="1">
        <v>0.97899999999999998</v>
      </c>
      <c r="F63" s="1">
        <v>-0.1612953</v>
      </c>
      <c r="G63" s="1">
        <v>0.16574359999999999</v>
      </c>
    </row>
    <row r="64" spans="1:7" x14ac:dyDescent="0.2">
      <c r="A64">
        <v>2</v>
      </c>
      <c r="B64" s="1">
        <v>-0.35829090000000002</v>
      </c>
      <c r="C64" s="1">
        <v>8.48444E-2</v>
      </c>
      <c r="D64" s="1">
        <v>-4.22</v>
      </c>
      <c r="E64" s="1">
        <v>0</v>
      </c>
      <c r="F64" s="1">
        <v>-0.52458280000000002</v>
      </c>
      <c r="G64" s="1">
        <v>-0.19199910000000001</v>
      </c>
    </row>
    <row r="65" spans="1:7" x14ac:dyDescent="0.2">
      <c r="A65">
        <v>3</v>
      </c>
      <c r="B65" s="1">
        <v>-0.26335819999999999</v>
      </c>
      <c r="C65" s="1">
        <v>8.3906300000000003E-2</v>
      </c>
      <c r="D65" s="1">
        <v>-3.14</v>
      </c>
      <c r="E65" s="1">
        <v>2E-3</v>
      </c>
      <c r="F65" s="1">
        <v>-0.42781160000000001</v>
      </c>
      <c r="G65" s="1">
        <v>-9.8904800000000001E-2</v>
      </c>
    </row>
    <row r="67" spans="1:7" x14ac:dyDescent="0.2">
      <c r="A67" t="s">
        <v>9</v>
      </c>
    </row>
    <row r="68" spans="1:7" x14ac:dyDescent="0.2">
      <c r="A68" t="s">
        <v>10</v>
      </c>
      <c r="B68" s="1">
        <v>-4.2305799999999998E-2</v>
      </c>
      <c r="C68" s="1">
        <v>0.11418059999999999</v>
      </c>
      <c r="D68" s="1">
        <v>-0.37</v>
      </c>
      <c r="E68" s="1">
        <v>0.71099999999999997</v>
      </c>
      <c r="F68" s="1">
        <v>-0.26609569999999999</v>
      </c>
      <c r="G68" s="1">
        <v>0.18148400000000001</v>
      </c>
    </row>
    <row r="69" spans="1:7" x14ac:dyDescent="0.2">
      <c r="A69" t="s">
        <v>11</v>
      </c>
      <c r="B69" s="1">
        <v>0.1235657</v>
      </c>
      <c r="C69" s="1">
        <v>0.11634510000000001</v>
      </c>
      <c r="D69" s="1">
        <v>1.06</v>
      </c>
      <c r="E69" s="1">
        <v>0.28799999999999998</v>
      </c>
      <c r="F69" s="1">
        <v>-0.1044664</v>
      </c>
      <c r="G69" s="1">
        <v>0.35159780000000002</v>
      </c>
    </row>
    <row r="70" spans="1:7" x14ac:dyDescent="0.2">
      <c r="A70" t="s">
        <v>12</v>
      </c>
      <c r="B70" s="1">
        <v>-7.7637999999999999E-2</v>
      </c>
      <c r="C70" s="1">
        <v>0.116617</v>
      </c>
      <c r="D70" s="1">
        <v>-0.67</v>
      </c>
      <c r="E70" s="1">
        <v>0.50600000000000001</v>
      </c>
      <c r="F70" s="1">
        <v>-0.30620320000000001</v>
      </c>
      <c r="G70" s="1">
        <v>0.15092720000000001</v>
      </c>
    </row>
    <row r="72" spans="1:7" x14ac:dyDescent="0.2">
      <c r="A72" t="s">
        <v>13</v>
      </c>
      <c r="B72" s="1">
        <v>1.85034E-2</v>
      </c>
      <c r="C72" s="1">
        <v>2.3503099999999999E-2</v>
      </c>
      <c r="D72" s="1">
        <v>0.79</v>
      </c>
      <c r="E72" s="1">
        <v>0.43099999999999999</v>
      </c>
      <c r="F72" s="1">
        <v>-2.75619E-2</v>
      </c>
      <c r="G72" s="1">
        <v>6.4568700000000007E-2</v>
      </c>
    </row>
    <row r="73" spans="1:7" x14ac:dyDescent="0.2">
      <c r="A73" t="s">
        <v>14</v>
      </c>
      <c r="B73" s="1">
        <v>9.6151299999999995E-2</v>
      </c>
      <c r="C73" s="1">
        <v>8.2409999999999997E-2</v>
      </c>
      <c r="D73" s="1">
        <v>1.17</v>
      </c>
      <c r="E73" s="1">
        <v>0.24299999999999999</v>
      </c>
      <c r="F73" s="1">
        <v>-6.5369300000000005E-2</v>
      </c>
      <c r="G73" s="1">
        <v>0.25767180000000001</v>
      </c>
    </row>
    <row r="74" spans="1:7" x14ac:dyDescent="0.2">
      <c r="A74" t="s">
        <v>15</v>
      </c>
      <c r="B74" s="1">
        <v>8.5569599999999996E-2</v>
      </c>
      <c r="C74" s="1">
        <v>4.9976300000000001E-2</v>
      </c>
      <c r="D74" s="1">
        <v>1.71</v>
      </c>
      <c r="E74" s="1">
        <v>8.6999999999999994E-2</v>
      </c>
      <c r="F74" s="1">
        <v>-1.23821E-2</v>
      </c>
      <c r="G74" s="1">
        <v>0.1835212</v>
      </c>
    </row>
    <row r="75" spans="1:7" x14ac:dyDescent="0.2">
      <c r="A75" t="s">
        <v>16</v>
      </c>
      <c r="B75" s="1">
        <v>-0.20987030000000001</v>
      </c>
      <c r="C75" s="1">
        <v>0.36800189999999999</v>
      </c>
      <c r="D75" s="1">
        <v>-0.56999999999999995</v>
      </c>
      <c r="E75" s="1">
        <v>0.56799999999999995</v>
      </c>
      <c r="F75" s="1">
        <v>-0.93114070000000004</v>
      </c>
      <c r="G75" s="1">
        <v>0.51140010000000002</v>
      </c>
    </row>
    <row r="77" spans="1:7" x14ac:dyDescent="0.2">
      <c r="A77" t="s">
        <v>48</v>
      </c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 t="s">
        <v>6</v>
      </c>
    </row>
    <row r="79" spans="1:7" x14ac:dyDescent="0.2">
      <c r="A79" t="s">
        <v>7</v>
      </c>
      <c r="B79" s="1">
        <v>6.5637600000000004E-2</v>
      </c>
      <c r="C79" s="1">
        <v>0.12036040000000001</v>
      </c>
      <c r="D79" s="1">
        <v>0.55000000000000004</v>
      </c>
      <c r="E79" s="1">
        <v>0.58599999999999997</v>
      </c>
      <c r="F79" s="1">
        <v>-0.17026440000000001</v>
      </c>
      <c r="G79" s="1">
        <v>0.30153950000000002</v>
      </c>
    </row>
    <row r="81" spans="1:7" x14ac:dyDescent="0.2">
      <c r="A81" t="s">
        <v>8</v>
      </c>
    </row>
    <row r="82" spans="1:7" x14ac:dyDescent="0.2">
      <c r="A82">
        <v>1</v>
      </c>
      <c r="B82" s="1">
        <v>-0.1182974</v>
      </c>
      <c r="C82" s="1">
        <v>8.5935899999999996E-2</v>
      </c>
      <c r="D82" s="1">
        <v>-1.38</v>
      </c>
      <c r="E82" s="1">
        <v>0.16900000000000001</v>
      </c>
      <c r="F82" s="1">
        <v>-0.2867286</v>
      </c>
      <c r="G82" s="1">
        <v>5.0133799999999999E-2</v>
      </c>
    </row>
    <row r="83" spans="1:7" x14ac:dyDescent="0.2">
      <c r="A83">
        <v>2</v>
      </c>
      <c r="B83" s="1">
        <v>-0.27150449999999998</v>
      </c>
      <c r="C83" s="1">
        <v>8.7885500000000005E-2</v>
      </c>
      <c r="D83" s="1">
        <v>-3.09</v>
      </c>
      <c r="E83" s="1">
        <v>2E-3</v>
      </c>
      <c r="F83" s="1">
        <v>-0.44375690000000001</v>
      </c>
      <c r="G83" s="1">
        <v>-9.9252099999999996E-2</v>
      </c>
    </row>
    <row r="84" spans="1:7" x14ac:dyDescent="0.2">
      <c r="A84">
        <v>3</v>
      </c>
      <c r="B84" s="1">
        <v>-0.25762629999999997</v>
      </c>
      <c r="C84" s="1">
        <v>8.7397900000000001E-2</v>
      </c>
      <c r="D84" s="1">
        <v>-2.95</v>
      </c>
      <c r="E84" s="1">
        <v>3.0000000000000001E-3</v>
      </c>
      <c r="F84" s="1">
        <v>-0.428923</v>
      </c>
      <c r="G84" s="1">
        <v>-8.6329600000000006E-2</v>
      </c>
    </row>
    <row r="86" spans="1:7" x14ac:dyDescent="0.2">
      <c r="A86" t="s">
        <v>9</v>
      </c>
    </row>
    <row r="87" spans="1:7" x14ac:dyDescent="0.2">
      <c r="A87" t="s">
        <v>10</v>
      </c>
      <c r="B87" s="1">
        <v>-7.1570300000000003E-2</v>
      </c>
      <c r="C87" s="1">
        <v>0.11803470000000001</v>
      </c>
      <c r="D87" s="1">
        <v>-0.61</v>
      </c>
      <c r="E87" s="1">
        <v>0.54400000000000004</v>
      </c>
      <c r="F87" s="1">
        <v>-0.30291410000000002</v>
      </c>
      <c r="G87" s="1">
        <v>0.15977350000000001</v>
      </c>
    </row>
    <row r="88" spans="1:7" x14ac:dyDescent="0.2">
      <c r="A88" t="s">
        <v>11</v>
      </c>
      <c r="B88" s="1">
        <v>-0.16544120000000001</v>
      </c>
      <c r="C88" s="1">
        <v>0.1206556</v>
      </c>
      <c r="D88" s="1">
        <v>-1.37</v>
      </c>
      <c r="E88" s="1">
        <v>0.17</v>
      </c>
      <c r="F88" s="1">
        <v>-0.4019218</v>
      </c>
      <c r="G88" s="1">
        <v>7.1039400000000003E-2</v>
      </c>
    </row>
    <row r="89" spans="1:7" x14ac:dyDescent="0.2">
      <c r="A89" t="s">
        <v>12</v>
      </c>
      <c r="B89" s="1">
        <v>-0.1191733</v>
      </c>
      <c r="C89" s="1">
        <v>0.1213125</v>
      </c>
      <c r="D89" s="1">
        <v>-0.98</v>
      </c>
      <c r="E89" s="1">
        <v>0.32600000000000001</v>
      </c>
      <c r="F89" s="1">
        <v>-0.35694150000000002</v>
      </c>
      <c r="G89" s="1">
        <v>0.1185948</v>
      </c>
    </row>
    <row r="91" spans="1:7" x14ac:dyDescent="0.2">
      <c r="A91" t="s">
        <v>13</v>
      </c>
      <c r="B91" s="1">
        <v>5.1516600000000003E-2</v>
      </c>
      <c r="C91" s="1">
        <v>2.8153600000000001E-2</v>
      </c>
      <c r="D91" s="1">
        <v>1.83</v>
      </c>
      <c r="E91" s="1">
        <v>6.7000000000000004E-2</v>
      </c>
      <c r="F91" s="1">
        <v>-3.6633999999999998E-3</v>
      </c>
      <c r="G91" s="1">
        <v>0.1066966</v>
      </c>
    </row>
    <row r="92" spans="1:7" x14ac:dyDescent="0.2">
      <c r="A92" t="s">
        <v>14</v>
      </c>
      <c r="B92" s="1">
        <v>0.2354598</v>
      </c>
      <c r="C92" s="1">
        <v>9.8716999999999999E-2</v>
      </c>
      <c r="D92" s="1">
        <v>2.39</v>
      </c>
      <c r="E92" s="1">
        <v>1.7000000000000001E-2</v>
      </c>
      <c r="F92" s="1">
        <v>4.1978000000000001E-2</v>
      </c>
      <c r="G92" s="1">
        <v>0.42894149999999998</v>
      </c>
    </row>
    <row r="93" spans="1:7" x14ac:dyDescent="0.2">
      <c r="A93" t="s">
        <v>15</v>
      </c>
      <c r="B93" s="1">
        <v>3.3483300000000001E-2</v>
      </c>
      <c r="C93" s="1">
        <v>5.9799499999999998E-2</v>
      </c>
      <c r="D93" s="1">
        <v>0.56000000000000005</v>
      </c>
      <c r="E93" s="1">
        <v>0.57599999999999996</v>
      </c>
      <c r="F93" s="1">
        <v>-8.3721599999999993E-2</v>
      </c>
      <c r="G93" s="1">
        <v>0.15068819999999999</v>
      </c>
    </row>
    <row r="94" spans="1:7" x14ac:dyDescent="0.2">
      <c r="A94" t="s">
        <v>16</v>
      </c>
      <c r="B94" s="1">
        <v>-0.76302510000000001</v>
      </c>
      <c r="C94" s="1">
        <v>0.43958970000000003</v>
      </c>
      <c r="D94" s="1">
        <v>-1.74</v>
      </c>
      <c r="E94" s="1">
        <v>8.3000000000000004E-2</v>
      </c>
      <c r="F94" s="1">
        <v>-1.6246050000000001</v>
      </c>
      <c r="G94" s="1">
        <v>9.8555000000000004E-2</v>
      </c>
    </row>
    <row r="96" spans="1:7" x14ac:dyDescent="0.2">
      <c r="A96" t="s">
        <v>49</v>
      </c>
      <c r="B96" s="1" t="s">
        <v>1</v>
      </c>
      <c r="C96" s="1" t="s">
        <v>2</v>
      </c>
      <c r="D96" s="1" t="s">
        <v>3</v>
      </c>
      <c r="E96" s="1" t="s">
        <v>4</v>
      </c>
      <c r="F96" s="1" t="s">
        <v>5</v>
      </c>
      <c r="G96" s="1" t="s">
        <v>6</v>
      </c>
    </row>
    <row r="98" spans="1:7" x14ac:dyDescent="0.2">
      <c r="A98" t="s">
        <v>7</v>
      </c>
      <c r="B98" s="1">
        <v>-0.20098379999999999</v>
      </c>
      <c r="C98" s="1">
        <v>0.1414859</v>
      </c>
      <c r="D98" s="1">
        <v>-1.42</v>
      </c>
      <c r="E98" s="1">
        <v>0.155</v>
      </c>
      <c r="F98" s="1">
        <v>-0.47829100000000002</v>
      </c>
      <c r="G98" s="1">
        <v>7.63234E-2</v>
      </c>
    </row>
    <row r="100" spans="1:7" x14ac:dyDescent="0.2">
      <c r="A100" t="s">
        <v>8</v>
      </c>
    </row>
    <row r="101" spans="1:7" x14ac:dyDescent="0.2">
      <c r="A101">
        <v>1</v>
      </c>
      <c r="B101" s="1">
        <v>-7.2851600000000002E-2</v>
      </c>
      <c r="C101" s="1">
        <v>8.7890399999999994E-2</v>
      </c>
      <c r="D101" s="1">
        <v>-0.83</v>
      </c>
      <c r="E101" s="1">
        <v>0.40699999999999997</v>
      </c>
      <c r="F101" s="1">
        <v>-0.24511359999999999</v>
      </c>
      <c r="G101" s="1">
        <v>9.9410499999999999E-2</v>
      </c>
    </row>
    <row r="102" spans="1:7" x14ac:dyDescent="0.2">
      <c r="A102">
        <v>2</v>
      </c>
      <c r="B102" s="1">
        <v>-8.5882600000000003E-2</v>
      </c>
      <c r="C102" s="1">
        <v>9.0288999999999994E-2</v>
      </c>
      <c r="D102" s="1">
        <v>-0.95</v>
      </c>
      <c r="E102" s="1">
        <v>0.34200000000000003</v>
      </c>
      <c r="F102" s="1">
        <v>-0.26284590000000002</v>
      </c>
      <c r="G102" s="1">
        <v>9.1080599999999998E-2</v>
      </c>
    </row>
    <row r="103" spans="1:7" x14ac:dyDescent="0.2">
      <c r="A103">
        <v>3</v>
      </c>
      <c r="B103" s="1">
        <v>-7.9089699999999999E-2</v>
      </c>
      <c r="C103" s="1">
        <v>9.1264100000000001E-2</v>
      </c>
      <c r="D103" s="1">
        <v>-0.87</v>
      </c>
      <c r="E103" s="1">
        <v>0.38600000000000001</v>
      </c>
      <c r="F103" s="1">
        <v>-0.25796400000000003</v>
      </c>
      <c r="G103" s="1">
        <v>9.9784600000000001E-2</v>
      </c>
    </row>
    <row r="105" spans="1:7" x14ac:dyDescent="0.2">
      <c r="A105" t="s">
        <v>9</v>
      </c>
    </row>
    <row r="106" spans="1:7" x14ac:dyDescent="0.2">
      <c r="A106" t="s">
        <v>10</v>
      </c>
      <c r="B106" s="1">
        <v>2.7619100000000001E-2</v>
      </c>
      <c r="C106" s="1">
        <v>0.119979</v>
      </c>
      <c r="D106" s="1">
        <v>0.23</v>
      </c>
      <c r="E106" s="1">
        <v>0.81799999999999995</v>
      </c>
      <c r="F106" s="1">
        <v>-0.20753540000000001</v>
      </c>
      <c r="G106" s="1">
        <v>0.26277349999999999</v>
      </c>
    </row>
    <row r="107" spans="1:7" x14ac:dyDescent="0.2">
      <c r="A107" t="s">
        <v>11</v>
      </c>
      <c r="B107" s="1">
        <v>9.2320600000000003E-2</v>
      </c>
      <c r="C107" s="1">
        <v>0.12464699999999999</v>
      </c>
      <c r="D107" s="1">
        <v>0.74</v>
      </c>
      <c r="E107" s="1">
        <v>0.45900000000000002</v>
      </c>
      <c r="F107" s="1">
        <v>-0.15198300000000001</v>
      </c>
      <c r="G107" s="1">
        <v>0.33662419999999998</v>
      </c>
    </row>
    <row r="108" spans="1:7" x14ac:dyDescent="0.2">
      <c r="A108" t="s">
        <v>12</v>
      </c>
      <c r="B108" s="1">
        <v>-8.0473600000000006E-2</v>
      </c>
      <c r="C108" s="1">
        <v>0.12533330000000001</v>
      </c>
      <c r="D108" s="1">
        <v>-0.64</v>
      </c>
      <c r="E108" s="1">
        <v>0.52100000000000002</v>
      </c>
      <c r="F108" s="1">
        <v>-0.32612229999999998</v>
      </c>
      <c r="G108" s="1">
        <v>0.16517509999999999</v>
      </c>
    </row>
    <row r="110" spans="1:7" x14ac:dyDescent="0.2">
      <c r="A110" t="s">
        <v>13</v>
      </c>
      <c r="B110" s="1">
        <v>3.9343700000000002E-2</v>
      </c>
      <c r="C110" s="1">
        <v>3.4921800000000003E-2</v>
      </c>
      <c r="D110" s="1">
        <v>1.1299999999999999</v>
      </c>
      <c r="E110" s="1">
        <v>0.26</v>
      </c>
      <c r="F110" s="1">
        <v>-2.91019E-2</v>
      </c>
      <c r="G110" s="1">
        <v>0.1077892</v>
      </c>
    </row>
    <row r="111" spans="1:7" x14ac:dyDescent="0.2">
      <c r="A111" t="s">
        <v>14</v>
      </c>
      <c r="B111" s="1">
        <v>6.6453999999999999E-2</v>
      </c>
      <c r="C111" s="1">
        <v>0.1224006</v>
      </c>
      <c r="D111" s="1">
        <v>0.54</v>
      </c>
      <c r="E111" s="1">
        <v>0.58699999999999997</v>
      </c>
      <c r="F111" s="1">
        <v>-0.17344670000000001</v>
      </c>
      <c r="G111" s="1">
        <v>0.30635469999999998</v>
      </c>
    </row>
    <row r="112" spans="1:7" x14ac:dyDescent="0.2">
      <c r="A112" t="s">
        <v>15</v>
      </c>
      <c r="B112" s="1">
        <v>0.13315460000000001</v>
      </c>
      <c r="C112" s="1">
        <v>7.4160100000000007E-2</v>
      </c>
      <c r="D112" s="1">
        <v>1.8</v>
      </c>
      <c r="E112" s="1">
        <v>7.2999999999999995E-2</v>
      </c>
      <c r="F112" s="1">
        <v>-1.2196500000000001E-2</v>
      </c>
      <c r="G112" s="1">
        <v>0.27850560000000002</v>
      </c>
    </row>
    <row r="113" spans="1:7" x14ac:dyDescent="0.2">
      <c r="A113" t="s">
        <v>16</v>
      </c>
      <c r="B113" s="1">
        <v>-0.62277839999999995</v>
      </c>
      <c r="C113" s="1">
        <v>0.54499350000000002</v>
      </c>
      <c r="D113" s="1">
        <v>-1.1399999999999999</v>
      </c>
      <c r="E113" s="1">
        <v>0.253</v>
      </c>
      <c r="F113" s="1">
        <v>-1.6909460000000001</v>
      </c>
      <c r="G113" s="1">
        <v>0.44538909999999998</v>
      </c>
    </row>
    <row r="115" spans="1:7" x14ac:dyDescent="0.2">
      <c r="A115" t="s">
        <v>50</v>
      </c>
      <c r="B115" s="1" t="s">
        <v>1</v>
      </c>
      <c r="C115" s="1" t="s">
        <v>2</v>
      </c>
      <c r="D115" s="1" t="s">
        <v>3</v>
      </c>
      <c r="E115" s="1" t="s">
        <v>4</v>
      </c>
      <c r="F115" s="1" t="s">
        <v>5</v>
      </c>
      <c r="G115" s="1" t="s">
        <v>6</v>
      </c>
    </row>
    <row r="117" spans="1:7" x14ac:dyDescent="0.2">
      <c r="A117" t="s">
        <v>7</v>
      </c>
      <c r="B117" s="1">
        <v>-2.22749E-2</v>
      </c>
      <c r="C117" s="1">
        <v>0.14135420000000001</v>
      </c>
      <c r="D117" s="1">
        <v>-0.16</v>
      </c>
      <c r="E117" s="1">
        <v>0.875</v>
      </c>
      <c r="F117" s="1">
        <v>-0.29932399999999998</v>
      </c>
      <c r="G117" s="1">
        <v>0.25477430000000001</v>
      </c>
    </row>
    <row r="119" spans="1:7" x14ac:dyDescent="0.2">
      <c r="A119" t="s">
        <v>8</v>
      </c>
    </row>
    <row r="120" spans="1:7" x14ac:dyDescent="0.2">
      <c r="A120">
        <v>1</v>
      </c>
      <c r="B120" s="1">
        <v>2.4417600000000001E-2</v>
      </c>
      <c r="C120" s="1">
        <v>7.25721E-2</v>
      </c>
      <c r="D120" s="1">
        <v>0.34</v>
      </c>
      <c r="E120" s="1">
        <v>0.73699999999999999</v>
      </c>
      <c r="F120" s="1">
        <v>-0.1178212</v>
      </c>
      <c r="G120" s="1">
        <v>0.16665630000000001</v>
      </c>
    </row>
    <row r="121" spans="1:7" x14ac:dyDescent="0.2">
      <c r="A121">
        <v>2</v>
      </c>
      <c r="B121" s="1">
        <v>-0.1397447</v>
      </c>
      <c r="C121" s="1">
        <v>7.4601100000000004E-2</v>
      </c>
      <c r="D121" s="1">
        <v>-1.87</v>
      </c>
      <c r="E121" s="1">
        <v>6.0999999999999999E-2</v>
      </c>
      <c r="F121" s="1">
        <v>-0.2859602</v>
      </c>
      <c r="G121" s="1">
        <v>6.4707999999999996E-3</v>
      </c>
    </row>
    <row r="122" spans="1:7" x14ac:dyDescent="0.2">
      <c r="A122">
        <v>3</v>
      </c>
      <c r="B122" s="1">
        <v>-0.25654769999999999</v>
      </c>
      <c r="C122" s="1">
        <v>7.5411099999999995E-2</v>
      </c>
      <c r="D122" s="1">
        <v>-3.4</v>
      </c>
      <c r="E122" s="1">
        <v>1E-3</v>
      </c>
      <c r="F122" s="1">
        <v>-0.40435080000000001</v>
      </c>
      <c r="G122" s="1">
        <v>-0.1087446</v>
      </c>
    </row>
    <row r="124" spans="1:7" x14ac:dyDescent="0.2">
      <c r="A124" t="s">
        <v>9</v>
      </c>
    </row>
    <row r="125" spans="1:7" x14ac:dyDescent="0.2">
      <c r="A125" t="s">
        <v>10</v>
      </c>
      <c r="B125" s="1">
        <v>-0.23486399999999999</v>
      </c>
      <c r="C125" s="1">
        <v>9.9071500000000007E-2</v>
      </c>
      <c r="D125" s="1">
        <v>-2.37</v>
      </c>
      <c r="E125" s="1">
        <v>1.7999999999999999E-2</v>
      </c>
      <c r="F125" s="1">
        <v>-0.42904049999999999</v>
      </c>
      <c r="G125" s="1">
        <v>-4.0687399999999999E-2</v>
      </c>
    </row>
    <row r="126" spans="1:7" x14ac:dyDescent="0.2">
      <c r="A126" t="s">
        <v>11</v>
      </c>
      <c r="B126" s="1">
        <v>-3.2974799999999999E-2</v>
      </c>
      <c r="C126" s="1">
        <v>0.10301109999999999</v>
      </c>
      <c r="D126" s="1">
        <v>-0.32</v>
      </c>
      <c r="E126" s="1">
        <v>0.749</v>
      </c>
      <c r="F126" s="1">
        <v>-0.2348729</v>
      </c>
      <c r="G126" s="1">
        <v>0.1689234</v>
      </c>
    </row>
    <row r="127" spans="1:7" x14ac:dyDescent="0.2">
      <c r="A127" t="s">
        <v>12</v>
      </c>
      <c r="B127" s="1">
        <v>1.8471E-3</v>
      </c>
      <c r="C127" s="1">
        <v>0.1035877</v>
      </c>
      <c r="D127" s="1">
        <v>0.02</v>
      </c>
      <c r="E127" s="1">
        <v>0.98599999999999999</v>
      </c>
      <c r="F127" s="1">
        <v>-0.2011811</v>
      </c>
      <c r="G127" s="1">
        <v>0.20487530000000001</v>
      </c>
    </row>
    <row r="129" spans="1:7" x14ac:dyDescent="0.2">
      <c r="A129" t="s">
        <v>13</v>
      </c>
      <c r="B129" s="1">
        <v>-2.4597299999999999E-2</v>
      </c>
      <c r="C129" s="1">
        <v>3.67438E-2</v>
      </c>
      <c r="D129" s="1">
        <v>-0.67</v>
      </c>
      <c r="E129" s="1">
        <v>0.503</v>
      </c>
      <c r="F129" s="1">
        <v>-9.6613900000000003E-2</v>
      </c>
      <c r="G129" s="1">
        <v>4.7419200000000002E-2</v>
      </c>
    </row>
    <row r="130" spans="1:7" x14ac:dyDescent="0.2">
      <c r="A130" t="s">
        <v>14</v>
      </c>
      <c r="B130" s="1">
        <v>-0.26829930000000002</v>
      </c>
      <c r="C130" s="1">
        <v>0.12900220000000001</v>
      </c>
      <c r="D130" s="1">
        <v>-2.08</v>
      </c>
      <c r="E130" s="1">
        <v>3.7999999999999999E-2</v>
      </c>
      <c r="F130" s="1">
        <v>-0.52113889999999996</v>
      </c>
      <c r="G130" s="1">
        <v>-1.54596E-2</v>
      </c>
    </row>
    <row r="131" spans="1:7" x14ac:dyDescent="0.2">
      <c r="A131" t="s">
        <v>15</v>
      </c>
      <c r="B131" s="1">
        <v>5.9349100000000002E-2</v>
      </c>
      <c r="C131" s="1">
        <v>7.8123600000000001E-2</v>
      </c>
      <c r="D131" s="1">
        <v>0.76</v>
      </c>
      <c r="E131" s="1">
        <v>0.44700000000000001</v>
      </c>
      <c r="F131" s="1">
        <v>-9.3770300000000001E-2</v>
      </c>
      <c r="G131" s="1">
        <v>0.21246860000000001</v>
      </c>
    </row>
    <row r="132" spans="1:7" x14ac:dyDescent="0.2">
      <c r="A132" t="s">
        <v>16</v>
      </c>
      <c r="B132" s="1">
        <v>0.56152619999999998</v>
      </c>
      <c r="C132" s="1">
        <v>0.57225190000000004</v>
      </c>
      <c r="D132" s="1">
        <v>0.98</v>
      </c>
      <c r="E132" s="1">
        <v>0.32600000000000001</v>
      </c>
      <c r="F132" s="1">
        <v>-0.56006690000000003</v>
      </c>
      <c r="G132" s="1">
        <v>1.683119</v>
      </c>
    </row>
    <row r="134" spans="1:7" x14ac:dyDescent="0.2">
      <c r="A134" t="s">
        <v>51</v>
      </c>
      <c r="B134" s="1" t="s">
        <v>1</v>
      </c>
      <c r="C134" s="1" t="s">
        <v>2</v>
      </c>
      <c r="D134" s="1" t="s">
        <v>3</v>
      </c>
      <c r="E134" s="1" t="s">
        <v>4</v>
      </c>
      <c r="F134" s="1" t="s">
        <v>5</v>
      </c>
      <c r="G134" s="1" t="s">
        <v>6</v>
      </c>
    </row>
    <row r="136" spans="1:7" x14ac:dyDescent="0.2">
      <c r="A136" t="s">
        <v>7</v>
      </c>
      <c r="B136" s="1">
        <v>-0.1194134</v>
      </c>
      <c r="C136" s="1">
        <v>0.1439859</v>
      </c>
      <c r="D136" s="1">
        <v>-0.83</v>
      </c>
      <c r="E136" s="1">
        <v>0.40699999999999997</v>
      </c>
      <c r="F136" s="1">
        <v>-0.40162059999999999</v>
      </c>
      <c r="G136" s="1">
        <v>0.16279379999999999</v>
      </c>
    </row>
    <row r="138" spans="1:7" x14ac:dyDescent="0.2">
      <c r="A138" t="s">
        <v>8</v>
      </c>
    </row>
    <row r="139" spans="1:7" x14ac:dyDescent="0.2">
      <c r="A139">
        <v>1</v>
      </c>
      <c r="B139" s="1">
        <v>2.1034899999999999E-2</v>
      </c>
      <c r="C139" s="1">
        <v>8.5317500000000004E-2</v>
      </c>
      <c r="D139" s="1">
        <v>0.25</v>
      </c>
      <c r="E139" s="1">
        <v>0.80500000000000005</v>
      </c>
      <c r="F139" s="1">
        <v>-0.14618439999999999</v>
      </c>
      <c r="G139" s="1">
        <v>0.18825430000000001</v>
      </c>
    </row>
    <row r="140" spans="1:7" x14ac:dyDescent="0.2">
      <c r="A140">
        <v>2</v>
      </c>
      <c r="B140" s="1">
        <v>-0.1096372</v>
      </c>
      <c r="C140" s="1">
        <v>8.7663099999999994E-2</v>
      </c>
      <c r="D140" s="1">
        <v>-1.25</v>
      </c>
      <c r="E140" s="1">
        <v>0.21099999999999999</v>
      </c>
      <c r="F140" s="1">
        <v>-0.28145369999999997</v>
      </c>
      <c r="G140" s="1">
        <v>6.2179199999999997E-2</v>
      </c>
    </row>
    <row r="141" spans="1:7" x14ac:dyDescent="0.2">
      <c r="A141">
        <v>3</v>
      </c>
      <c r="B141" s="1">
        <v>-0.18630060000000001</v>
      </c>
      <c r="C141" s="1">
        <v>8.8611400000000007E-2</v>
      </c>
      <c r="D141" s="1">
        <v>-2.1</v>
      </c>
      <c r="E141" s="1">
        <v>3.5999999999999997E-2</v>
      </c>
      <c r="F141" s="1">
        <v>-0.35997570000000001</v>
      </c>
      <c r="G141" s="1">
        <v>-1.26255E-2</v>
      </c>
    </row>
    <row r="143" spans="1:7" x14ac:dyDescent="0.2">
      <c r="A143" t="s">
        <v>9</v>
      </c>
    </row>
    <row r="144" spans="1:7" x14ac:dyDescent="0.2">
      <c r="A144" t="s">
        <v>10</v>
      </c>
      <c r="B144" s="1">
        <v>-6.0471900000000002E-2</v>
      </c>
      <c r="C144" s="1">
        <v>0.1164676</v>
      </c>
      <c r="D144" s="1">
        <v>-0.52</v>
      </c>
      <c r="E144" s="1">
        <v>0.60399999999999998</v>
      </c>
      <c r="F144" s="1">
        <v>-0.28874430000000001</v>
      </c>
      <c r="G144" s="1">
        <v>0.16780049999999999</v>
      </c>
    </row>
    <row r="145" spans="1:7" x14ac:dyDescent="0.2">
      <c r="A145" t="s">
        <v>11</v>
      </c>
      <c r="B145" s="1">
        <v>0.2094512</v>
      </c>
      <c r="C145" s="1">
        <v>0.1210292</v>
      </c>
      <c r="D145" s="1">
        <v>1.73</v>
      </c>
      <c r="E145" s="1">
        <v>8.4000000000000005E-2</v>
      </c>
      <c r="F145" s="1">
        <v>-2.7761600000000001E-2</v>
      </c>
      <c r="G145" s="1">
        <v>0.44666400000000001</v>
      </c>
    </row>
    <row r="146" spans="1:7" x14ac:dyDescent="0.2">
      <c r="A146" t="s">
        <v>12</v>
      </c>
      <c r="B146" s="1">
        <v>0.16487979999999999</v>
      </c>
      <c r="C146" s="1">
        <v>0.1216989</v>
      </c>
      <c r="D146" s="1">
        <v>1.35</v>
      </c>
      <c r="E146" s="1">
        <v>0.17499999999999999</v>
      </c>
      <c r="F146" s="1">
        <v>-7.3645699999999995E-2</v>
      </c>
      <c r="G146" s="1">
        <v>0.40340520000000002</v>
      </c>
    </row>
    <row r="148" spans="1:7" x14ac:dyDescent="0.2">
      <c r="A148" t="s">
        <v>13</v>
      </c>
      <c r="B148" s="1">
        <v>-4.1003499999999998E-2</v>
      </c>
      <c r="C148" s="1">
        <v>3.6086899999999998E-2</v>
      </c>
      <c r="D148" s="1">
        <v>-1.1399999999999999</v>
      </c>
      <c r="E148" s="1">
        <v>0.25600000000000001</v>
      </c>
      <c r="F148" s="1">
        <v>-0.1117326</v>
      </c>
      <c r="G148" s="1">
        <v>2.9725600000000001E-2</v>
      </c>
    </row>
    <row r="149" spans="1:7" x14ac:dyDescent="0.2">
      <c r="A149" t="s">
        <v>14</v>
      </c>
      <c r="B149" s="1">
        <v>-0.18962580000000001</v>
      </c>
      <c r="C149" s="1">
        <v>0.12654879999999999</v>
      </c>
      <c r="D149" s="1">
        <v>-1.5</v>
      </c>
      <c r="E149" s="1">
        <v>0.13400000000000001</v>
      </c>
      <c r="F149" s="1">
        <v>-0.43765700000000002</v>
      </c>
      <c r="G149" s="1">
        <v>5.84053E-2</v>
      </c>
    </row>
    <row r="150" spans="1:7" x14ac:dyDescent="0.2">
      <c r="A150" t="s">
        <v>15</v>
      </c>
      <c r="B150" s="1">
        <v>1.4615599999999999E-2</v>
      </c>
      <c r="C150" s="1">
        <v>7.6662499999999995E-2</v>
      </c>
      <c r="D150" s="1">
        <v>0.19</v>
      </c>
      <c r="E150" s="1">
        <v>0.84899999999999998</v>
      </c>
      <c r="F150" s="1">
        <v>-0.13564000000000001</v>
      </c>
      <c r="G150" s="1">
        <v>0.1648713</v>
      </c>
    </row>
    <row r="151" spans="1:7" x14ac:dyDescent="0.2">
      <c r="A151" t="s">
        <v>16</v>
      </c>
      <c r="B151" s="1">
        <v>0.7352398</v>
      </c>
      <c r="C151" s="1">
        <v>0.56282279999999996</v>
      </c>
      <c r="D151" s="1">
        <v>1.31</v>
      </c>
      <c r="E151" s="1">
        <v>0.191</v>
      </c>
      <c r="F151" s="1">
        <v>-0.36787259999999999</v>
      </c>
      <c r="G151" s="1">
        <v>1.838352</v>
      </c>
    </row>
    <row r="153" spans="1:7" x14ac:dyDescent="0.2">
      <c r="A153" t="s">
        <v>52</v>
      </c>
      <c r="B153" s="1" t="s">
        <v>1</v>
      </c>
      <c r="C153" s="1" t="s">
        <v>2</v>
      </c>
      <c r="D153" s="1" t="s">
        <v>3</v>
      </c>
      <c r="E153" s="1" t="s">
        <v>4</v>
      </c>
      <c r="F153" s="1" t="s">
        <v>5</v>
      </c>
      <c r="G153" s="1" t="s">
        <v>6</v>
      </c>
    </row>
    <row r="155" spans="1:7" x14ac:dyDescent="0.2">
      <c r="A155" t="s">
        <v>7</v>
      </c>
      <c r="B155" s="1">
        <v>-0.1832318</v>
      </c>
      <c r="C155" s="1">
        <v>0.16289970000000001</v>
      </c>
      <c r="D155" s="1">
        <v>-1.1200000000000001</v>
      </c>
      <c r="E155" s="1">
        <v>0.26100000000000001</v>
      </c>
      <c r="F155" s="1">
        <v>-0.50250939999999999</v>
      </c>
      <c r="G155" s="1">
        <v>0.13604579999999999</v>
      </c>
    </row>
    <row r="157" spans="1:7" x14ac:dyDescent="0.2">
      <c r="A157" t="s">
        <v>8</v>
      </c>
    </row>
    <row r="158" spans="1:7" x14ac:dyDescent="0.2">
      <c r="A158">
        <v>1</v>
      </c>
      <c r="B158" s="1">
        <v>6.39348E-2</v>
      </c>
      <c r="C158" s="1">
        <v>0.1049181</v>
      </c>
      <c r="D158" s="1">
        <v>0.61</v>
      </c>
      <c r="E158" s="1">
        <v>0.54200000000000004</v>
      </c>
      <c r="F158" s="1">
        <v>-0.14170079999999999</v>
      </c>
      <c r="G158" s="1">
        <v>0.26957039999999999</v>
      </c>
    </row>
    <row r="159" spans="1:7" x14ac:dyDescent="0.2">
      <c r="A159">
        <v>2</v>
      </c>
      <c r="B159" s="1">
        <v>-0.1222375</v>
      </c>
      <c r="C159" s="1">
        <v>0.1077631</v>
      </c>
      <c r="D159" s="1">
        <v>-1.1299999999999999</v>
      </c>
      <c r="E159" s="1">
        <v>0.25700000000000001</v>
      </c>
      <c r="F159" s="1">
        <v>-0.33344940000000001</v>
      </c>
      <c r="G159" s="1">
        <v>8.8974300000000006E-2</v>
      </c>
    </row>
    <row r="160" spans="1:7" x14ac:dyDescent="0.2">
      <c r="A160">
        <v>3</v>
      </c>
      <c r="B160" s="1">
        <v>-0.283221</v>
      </c>
      <c r="C160" s="1">
        <v>0.10892499999999999</v>
      </c>
      <c r="D160" s="1">
        <v>-2.6</v>
      </c>
      <c r="E160" s="1">
        <v>8.9999999999999993E-3</v>
      </c>
      <c r="F160" s="1">
        <v>-0.49671019999999999</v>
      </c>
      <c r="G160" s="1">
        <v>-6.9731899999999999E-2</v>
      </c>
    </row>
    <row r="162" spans="1:7" x14ac:dyDescent="0.2">
      <c r="A162" t="s">
        <v>9</v>
      </c>
    </row>
    <row r="163" spans="1:7" x14ac:dyDescent="0.2">
      <c r="A163" t="s">
        <v>10</v>
      </c>
      <c r="B163" s="1">
        <v>-0.12554029999999999</v>
      </c>
      <c r="C163" s="1">
        <v>0.14322270000000001</v>
      </c>
      <c r="D163" s="1">
        <v>-0.88</v>
      </c>
      <c r="E163" s="1">
        <v>0.38100000000000001</v>
      </c>
      <c r="F163" s="1">
        <v>-0.40625159999999999</v>
      </c>
      <c r="G163" s="1">
        <v>0.155171</v>
      </c>
    </row>
    <row r="164" spans="1:7" x14ac:dyDescent="0.2">
      <c r="A164" t="s">
        <v>11</v>
      </c>
      <c r="B164" s="1">
        <v>5.3932099999999997E-2</v>
      </c>
      <c r="C164" s="1">
        <v>0.1487628</v>
      </c>
      <c r="D164" s="1">
        <v>0.36</v>
      </c>
      <c r="E164" s="1">
        <v>0.71699999999999997</v>
      </c>
      <c r="F164" s="1">
        <v>-0.23763770000000001</v>
      </c>
      <c r="G164" s="1">
        <v>0.34550180000000003</v>
      </c>
    </row>
    <row r="165" spans="1:7" x14ac:dyDescent="0.2">
      <c r="A165" t="s">
        <v>12</v>
      </c>
      <c r="B165" s="1">
        <v>9.9206299999999997E-2</v>
      </c>
      <c r="C165" s="1">
        <v>0.1495783</v>
      </c>
      <c r="D165" s="1">
        <v>0.66</v>
      </c>
      <c r="E165" s="1">
        <v>0.50700000000000001</v>
      </c>
      <c r="F165" s="1">
        <v>-0.19396169999999999</v>
      </c>
      <c r="G165" s="1">
        <v>0.39237430000000001</v>
      </c>
    </row>
    <row r="167" spans="1:7" x14ac:dyDescent="0.2">
      <c r="A167" t="s">
        <v>13</v>
      </c>
      <c r="B167" s="1">
        <v>-1.11188E-2</v>
      </c>
      <c r="C167" s="1">
        <v>3.9683400000000001E-2</v>
      </c>
      <c r="D167" s="1">
        <v>-0.28000000000000003</v>
      </c>
      <c r="E167" s="1">
        <v>0.77900000000000003</v>
      </c>
      <c r="F167" s="1">
        <v>-8.8896900000000001E-2</v>
      </c>
      <c r="G167" s="1">
        <v>6.6659200000000002E-2</v>
      </c>
    </row>
    <row r="168" spans="1:7" x14ac:dyDescent="0.2">
      <c r="A168" t="s">
        <v>14</v>
      </c>
      <c r="B168" s="1">
        <v>-3.4943299999999997E-2</v>
      </c>
      <c r="C168" s="1">
        <v>0.1390275</v>
      </c>
      <c r="D168" s="1">
        <v>-0.25</v>
      </c>
      <c r="E168" s="1">
        <v>0.80200000000000005</v>
      </c>
      <c r="F168" s="1">
        <v>-0.30743209999999999</v>
      </c>
      <c r="G168" s="1">
        <v>0.23754549999999999</v>
      </c>
    </row>
    <row r="169" spans="1:7" x14ac:dyDescent="0.2">
      <c r="A169" t="s">
        <v>15</v>
      </c>
      <c r="B169" s="1">
        <v>0.24215990000000001</v>
      </c>
      <c r="C169" s="1">
        <v>8.4244600000000003E-2</v>
      </c>
      <c r="D169" s="1">
        <v>2.87</v>
      </c>
      <c r="E169" s="1">
        <v>4.0000000000000001E-3</v>
      </c>
      <c r="F169" s="1">
        <v>7.7043500000000001E-2</v>
      </c>
      <c r="G169" s="1">
        <v>0.40727619999999998</v>
      </c>
    </row>
    <row r="170" spans="1:7" x14ac:dyDescent="0.2">
      <c r="A170" t="s">
        <v>16</v>
      </c>
      <c r="B170" s="1">
        <v>9.1081899999999993E-2</v>
      </c>
      <c r="C170" s="1">
        <v>0.61964529999999995</v>
      </c>
      <c r="D170" s="1">
        <v>0.15</v>
      </c>
      <c r="E170" s="1">
        <v>0.88300000000000001</v>
      </c>
      <c r="F170" s="1">
        <v>-1.1234010000000001</v>
      </c>
      <c r="G170" s="1">
        <v>1.3055639999999999</v>
      </c>
    </row>
    <row r="172" spans="1:7" x14ac:dyDescent="0.2">
      <c r="A172" t="s">
        <v>53</v>
      </c>
      <c r="B172" s="1" t="s">
        <v>1</v>
      </c>
      <c r="C172" s="1" t="s">
        <v>2</v>
      </c>
      <c r="D172" s="1" t="s">
        <v>3</v>
      </c>
      <c r="E172" s="1" t="s">
        <v>4</v>
      </c>
      <c r="F172" s="1" t="s">
        <v>5</v>
      </c>
      <c r="G172" s="1" t="s">
        <v>6</v>
      </c>
    </row>
    <row r="174" spans="1:7" x14ac:dyDescent="0.2">
      <c r="A174" t="s">
        <v>7</v>
      </c>
      <c r="B174" s="1">
        <v>0.1346851</v>
      </c>
      <c r="C174" s="1">
        <v>0.16151219999999999</v>
      </c>
      <c r="D174" s="1">
        <v>0.83</v>
      </c>
      <c r="E174" s="1">
        <v>0.40400000000000003</v>
      </c>
      <c r="F174" s="1">
        <v>-0.18187310000000001</v>
      </c>
      <c r="G174" s="1">
        <v>0.45124320000000001</v>
      </c>
    </row>
    <row r="176" spans="1:7" x14ac:dyDescent="0.2">
      <c r="A176" t="s">
        <v>8</v>
      </c>
    </row>
    <row r="177" spans="1:7" x14ac:dyDescent="0.2">
      <c r="A177">
        <v>1</v>
      </c>
      <c r="B177" s="1">
        <v>-0.1271263</v>
      </c>
      <c r="C177" s="1">
        <v>0.1036415</v>
      </c>
      <c r="D177" s="1">
        <v>-1.23</v>
      </c>
      <c r="E177" s="1">
        <v>0.22</v>
      </c>
      <c r="F177" s="1">
        <v>-0.3302599</v>
      </c>
      <c r="G177" s="1">
        <v>7.6007400000000003E-2</v>
      </c>
    </row>
    <row r="178" spans="1:7" x14ac:dyDescent="0.2">
      <c r="A178">
        <v>2</v>
      </c>
      <c r="B178" s="1">
        <v>-0.1042227</v>
      </c>
      <c r="C178" s="1">
        <v>0.1064539</v>
      </c>
      <c r="D178" s="1">
        <v>-0.98</v>
      </c>
      <c r="E178" s="1">
        <v>0.32800000000000001</v>
      </c>
      <c r="F178" s="1">
        <v>-0.3128686</v>
      </c>
      <c r="G178" s="1">
        <v>0.1044231</v>
      </c>
    </row>
    <row r="179" spans="1:7" x14ac:dyDescent="0.2">
      <c r="A179">
        <v>3</v>
      </c>
      <c r="B179" s="1">
        <v>-0.103227</v>
      </c>
      <c r="C179" s="1">
        <v>0.1076019</v>
      </c>
      <c r="D179" s="1">
        <v>-0.96</v>
      </c>
      <c r="E179" s="1">
        <v>0.33700000000000002</v>
      </c>
      <c r="F179" s="1">
        <v>-0.31412279999999998</v>
      </c>
      <c r="G179" s="1">
        <v>0.1076688</v>
      </c>
    </row>
    <row r="181" spans="1:7" x14ac:dyDescent="0.2">
      <c r="A181" t="s">
        <v>9</v>
      </c>
    </row>
    <row r="182" spans="1:7" x14ac:dyDescent="0.2">
      <c r="A182" t="s">
        <v>10</v>
      </c>
      <c r="B182" s="1">
        <v>-0.13335959999999999</v>
      </c>
      <c r="C182" s="1">
        <v>0.1414802</v>
      </c>
      <c r="D182" s="1">
        <v>-0.94</v>
      </c>
      <c r="E182" s="1">
        <v>0.34599999999999997</v>
      </c>
      <c r="F182" s="1">
        <v>-0.41065570000000001</v>
      </c>
      <c r="G182" s="1">
        <v>0.14393639999999999</v>
      </c>
    </row>
    <row r="183" spans="1:7" x14ac:dyDescent="0.2">
      <c r="A183" t="s">
        <v>11</v>
      </c>
      <c r="B183" s="1">
        <v>-0.16624149999999999</v>
      </c>
      <c r="C183" s="1">
        <v>0.14695630000000001</v>
      </c>
      <c r="D183" s="1">
        <v>-1.1299999999999999</v>
      </c>
      <c r="E183" s="1">
        <v>0.25800000000000001</v>
      </c>
      <c r="F183" s="1">
        <v>-0.45427060000000002</v>
      </c>
      <c r="G183" s="1">
        <v>0.1217876</v>
      </c>
    </row>
    <row r="184" spans="1:7" x14ac:dyDescent="0.2">
      <c r="A184" t="s">
        <v>12</v>
      </c>
      <c r="B184" s="1">
        <v>-0.2547104</v>
      </c>
      <c r="C184" s="1">
        <v>0.14776220000000001</v>
      </c>
      <c r="D184" s="1">
        <v>-1.72</v>
      </c>
      <c r="E184" s="1">
        <v>8.5000000000000006E-2</v>
      </c>
      <c r="F184" s="1">
        <v>-0.544319</v>
      </c>
      <c r="G184" s="1">
        <v>3.48983E-2</v>
      </c>
    </row>
    <row r="186" spans="1:7" x14ac:dyDescent="0.2">
      <c r="A186" t="s">
        <v>13</v>
      </c>
      <c r="B186" s="1">
        <v>3.9172199999999997E-2</v>
      </c>
      <c r="C186" s="1">
        <v>3.9400499999999998E-2</v>
      </c>
      <c r="D186" s="1">
        <v>0.99</v>
      </c>
      <c r="E186" s="1">
        <v>0.32</v>
      </c>
      <c r="F186" s="1">
        <v>-3.8051300000000003E-2</v>
      </c>
      <c r="G186" s="1">
        <v>0.1163957</v>
      </c>
    </row>
    <row r="187" spans="1:7" x14ac:dyDescent="0.2">
      <c r="A187" t="s">
        <v>14</v>
      </c>
      <c r="B187" s="1">
        <v>0.1039503</v>
      </c>
      <c r="C187" s="1">
        <v>0.1380429</v>
      </c>
      <c r="D187" s="1">
        <v>0.75</v>
      </c>
      <c r="E187" s="1">
        <v>0.45100000000000001</v>
      </c>
      <c r="F187" s="1">
        <v>-0.1666088</v>
      </c>
      <c r="G187" s="1">
        <v>0.37450929999999999</v>
      </c>
    </row>
    <row r="188" spans="1:7" x14ac:dyDescent="0.2">
      <c r="A188" t="s">
        <v>15</v>
      </c>
      <c r="B188" s="1">
        <v>0.1731009</v>
      </c>
      <c r="C188" s="1">
        <v>8.3646799999999993E-2</v>
      </c>
      <c r="D188" s="1">
        <v>2.0699999999999998</v>
      </c>
      <c r="E188" s="1">
        <v>3.9E-2</v>
      </c>
      <c r="F188" s="1">
        <v>9.1561999999999998E-3</v>
      </c>
      <c r="G188" s="1">
        <v>0.3370457</v>
      </c>
    </row>
    <row r="189" spans="1:7" x14ac:dyDescent="0.2">
      <c r="A189" t="s">
        <v>16</v>
      </c>
      <c r="B189" s="1">
        <v>-0.71921619999999997</v>
      </c>
      <c r="C189" s="1">
        <v>0.61519049999999997</v>
      </c>
      <c r="D189" s="1">
        <v>-1.17</v>
      </c>
      <c r="E189" s="1">
        <v>0.24199999999999999</v>
      </c>
      <c r="F189" s="1">
        <v>-1.924968</v>
      </c>
      <c r="G189" s="1">
        <v>0.4865351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sleep</vt:lpstr>
      <vt:lpstr>Sheet1</vt:lpstr>
      <vt:lpstr>Sheet1 (2)</vt:lpstr>
      <vt:lpstr>youth_risk</vt:lpstr>
      <vt:lpstr>cbcl</vt:lpstr>
      <vt:lpstr>composites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 Dong</dc:creator>
  <cp:lastModifiedBy>Lulu</cp:lastModifiedBy>
  <cp:lastPrinted>2018-03-16T13:53:38Z</cp:lastPrinted>
  <dcterms:created xsi:type="dcterms:W3CDTF">2018-03-15T23:30:08Z</dcterms:created>
  <dcterms:modified xsi:type="dcterms:W3CDTF">2018-03-21T05:58:58Z</dcterms:modified>
</cp:coreProperties>
</file>