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l\OneDrive\Desktop\6mFU\"/>
    </mc:Choice>
  </mc:AlternateContent>
  <xr:revisionPtr revIDLastSave="312" documentId="8_{FA22DA11-C8F4-46CC-A3E2-B223444794DE}" xr6:coauthVersionLast="28" xr6:coauthVersionMax="28" xr10:uidLastSave="{5472F22C-9BD5-4B5D-9B46-4A4D6479A118}"/>
  <bookViews>
    <workbookView xWindow="0" yWindow="0" windowWidth="18870" windowHeight="7635" activeTab="2" xr2:uid="{85078017-7F6E-454B-9DCF-30D5E48943D7}"/>
  </bookViews>
  <sheets>
    <sheet name="Sheet1" sheetId="1" r:id="rId1"/>
    <sheet name="Sheet3" sheetId="3" r:id="rId2"/>
    <sheet name="Sheet4" sheetId="4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5" i="2" l="1"/>
  <c r="AK5" i="2"/>
  <c r="AJ6" i="2"/>
  <c r="AK6" i="2"/>
  <c r="AJ7" i="2"/>
  <c r="AK7" i="2"/>
  <c r="AJ8" i="2"/>
  <c r="AK8" i="2"/>
  <c r="AJ10" i="2"/>
  <c r="AK10" i="2"/>
  <c r="AJ11" i="2"/>
  <c r="AK11" i="2"/>
  <c r="AJ12" i="2"/>
  <c r="AK12" i="2"/>
  <c r="AJ13" i="2"/>
  <c r="AK13" i="2"/>
  <c r="AJ15" i="2"/>
  <c r="AK15" i="2"/>
  <c r="AJ16" i="2"/>
  <c r="AK16" i="2"/>
  <c r="AJ17" i="2"/>
  <c r="AK17" i="2"/>
  <c r="AJ18" i="2"/>
  <c r="AK18" i="2"/>
  <c r="AJ19" i="2"/>
  <c r="AK19" i="2"/>
  <c r="AJ20" i="2"/>
  <c r="AK20" i="2"/>
  <c r="AJ21" i="2"/>
  <c r="AK21" i="2"/>
  <c r="AJ22" i="2"/>
  <c r="AK22" i="2"/>
  <c r="AJ23" i="2"/>
  <c r="AK23" i="2"/>
  <c r="AJ24" i="2"/>
  <c r="AK24" i="2"/>
  <c r="AJ25" i="2"/>
  <c r="AK25" i="2"/>
  <c r="AJ27" i="2"/>
  <c r="AK27" i="2"/>
  <c r="AJ28" i="2"/>
  <c r="AK28" i="2"/>
  <c r="AJ29" i="2"/>
  <c r="AK29" i="2"/>
  <c r="AJ30" i="2"/>
  <c r="AK30" i="2"/>
  <c r="AJ31" i="2"/>
  <c r="AK31" i="2"/>
  <c r="AJ32" i="2"/>
  <c r="AK32" i="2"/>
  <c r="AJ33" i="2"/>
  <c r="AK33" i="2"/>
  <c r="AJ34" i="2"/>
  <c r="AK34" i="2"/>
  <c r="AK4" i="2"/>
  <c r="AJ4" i="2"/>
  <c r="Q10" i="2"/>
  <c r="Q11" i="2"/>
  <c r="Q12" i="2"/>
  <c r="Q13" i="2"/>
  <c r="Q15" i="2"/>
  <c r="Q16" i="2"/>
  <c r="Q17" i="2"/>
  <c r="Q18" i="2"/>
  <c r="Q19" i="2"/>
  <c r="Q20" i="2"/>
  <c r="Q21" i="2"/>
  <c r="Q22" i="2"/>
  <c r="Q23" i="2"/>
  <c r="Q24" i="2"/>
  <c r="Q25" i="2"/>
  <c r="Q27" i="2"/>
  <c r="Q28" i="2"/>
  <c r="Q29" i="2"/>
  <c r="Q30" i="2"/>
  <c r="Q31" i="2"/>
  <c r="Q32" i="2"/>
  <c r="Q33" i="2"/>
  <c r="Q34" i="2"/>
  <c r="P10" i="2"/>
  <c r="P11" i="2"/>
  <c r="P12" i="2"/>
  <c r="P13" i="2"/>
  <c r="P15" i="2"/>
  <c r="P16" i="2"/>
  <c r="P17" i="2"/>
  <c r="P18" i="2"/>
  <c r="P19" i="2"/>
  <c r="P20" i="2"/>
  <c r="P21" i="2"/>
  <c r="P22" i="2"/>
  <c r="P23" i="2"/>
  <c r="P24" i="2"/>
  <c r="P25" i="2"/>
  <c r="P27" i="2"/>
  <c r="P28" i="2"/>
  <c r="P29" i="2"/>
  <c r="P30" i="2"/>
  <c r="P31" i="2"/>
  <c r="P32" i="2"/>
  <c r="P33" i="2"/>
  <c r="P34" i="2"/>
  <c r="Q5" i="2"/>
  <c r="Q6" i="2"/>
  <c r="Q7" i="2"/>
  <c r="Q8" i="2"/>
  <c r="Q4" i="2"/>
  <c r="P5" i="2"/>
  <c r="P6" i="2"/>
  <c r="P7" i="2"/>
  <c r="P8" i="2"/>
  <c r="P4" i="2"/>
  <c r="AI10" i="2" l="1"/>
  <c r="AI11" i="2"/>
  <c r="AI12" i="2"/>
  <c r="AI13" i="2"/>
  <c r="AI15" i="2"/>
  <c r="AI16" i="2"/>
  <c r="AI17" i="2"/>
  <c r="AI18" i="2"/>
  <c r="AI19" i="2"/>
  <c r="AI20" i="2"/>
  <c r="AI21" i="2"/>
  <c r="AI22" i="2"/>
  <c r="AI23" i="2"/>
  <c r="AI24" i="2"/>
  <c r="AI25" i="2"/>
  <c r="AI27" i="2"/>
  <c r="AI28" i="2"/>
  <c r="AI29" i="2"/>
  <c r="AI30" i="2"/>
  <c r="AI31" i="2"/>
  <c r="AI32" i="2"/>
  <c r="AI33" i="2"/>
  <c r="AI34" i="2"/>
  <c r="AI5" i="2"/>
  <c r="AI6" i="2"/>
  <c r="AI7" i="2"/>
  <c r="AI8" i="2"/>
  <c r="AI4" i="2"/>
  <c r="AH10" i="2"/>
  <c r="AH11" i="2"/>
  <c r="AH12" i="2"/>
  <c r="AH13" i="2"/>
  <c r="AH15" i="2"/>
  <c r="AH16" i="2"/>
  <c r="AH17" i="2"/>
  <c r="AH18" i="2"/>
  <c r="AH19" i="2"/>
  <c r="AH20" i="2"/>
  <c r="AH21" i="2"/>
  <c r="AH22" i="2"/>
  <c r="AH23" i="2"/>
  <c r="AH24" i="2"/>
  <c r="AH25" i="2"/>
  <c r="AH27" i="2"/>
  <c r="AH28" i="2"/>
  <c r="AH29" i="2"/>
  <c r="AH30" i="2"/>
  <c r="AH31" i="2"/>
  <c r="AH32" i="2"/>
  <c r="AH33" i="2"/>
  <c r="AH34" i="2"/>
  <c r="AH5" i="2"/>
  <c r="AH6" i="2"/>
  <c r="AH7" i="2"/>
  <c r="AH8" i="2"/>
  <c r="AH4" i="2"/>
  <c r="O5" i="2"/>
  <c r="O6" i="2"/>
  <c r="O7" i="2"/>
  <c r="O8" i="2"/>
  <c r="O10" i="2"/>
  <c r="O11" i="2"/>
  <c r="O12" i="2"/>
  <c r="O13" i="2"/>
  <c r="O15" i="2"/>
  <c r="O16" i="2"/>
  <c r="O17" i="2"/>
  <c r="O18" i="2"/>
  <c r="O19" i="2"/>
  <c r="O20" i="2"/>
  <c r="O21" i="2"/>
  <c r="O22" i="2"/>
  <c r="O23" i="2"/>
  <c r="O24" i="2"/>
  <c r="O25" i="2"/>
  <c r="O27" i="2"/>
  <c r="O28" i="2"/>
  <c r="O29" i="2"/>
  <c r="O30" i="2"/>
  <c r="O31" i="2"/>
  <c r="O32" i="2"/>
  <c r="O33" i="2"/>
  <c r="O34" i="2"/>
  <c r="O4" i="2"/>
  <c r="N5" i="2"/>
  <c r="N6" i="2"/>
  <c r="N7" i="2"/>
  <c r="N8" i="2"/>
  <c r="N10" i="2"/>
  <c r="N11" i="2"/>
  <c r="N12" i="2"/>
  <c r="N13" i="2"/>
  <c r="N15" i="2"/>
  <c r="N16" i="2"/>
  <c r="N17" i="2"/>
  <c r="N18" i="2"/>
  <c r="N19" i="2"/>
  <c r="N20" i="2"/>
  <c r="N21" i="2"/>
  <c r="N22" i="2"/>
  <c r="N23" i="2"/>
  <c r="N24" i="2"/>
  <c r="N25" i="2"/>
  <c r="N27" i="2"/>
  <c r="N28" i="2"/>
  <c r="N29" i="2"/>
  <c r="N30" i="2"/>
  <c r="N31" i="2"/>
  <c r="N32" i="2"/>
  <c r="N33" i="2"/>
  <c r="N34" i="2"/>
  <c r="N4" i="2"/>
</calcChain>
</file>

<file path=xl/sharedStrings.xml><?xml version="1.0" encoding="utf-8"?>
<sst xmlns="http://schemas.openxmlformats.org/spreadsheetml/2006/main" count="721" uniqueCount="72">
  <si>
    <t>Variable</t>
  </si>
  <si>
    <t>Obs</t>
  </si>
  <si>
    <t>Mean</t>
  </si>
  <si>
    <t>Std. Dev.</t>
  </si>
  <si>
    <t>Min</t>
  </si>
  <si>
    <t>Max</t>
  </si>
  <si>
    <t>WD_TSTavg_</t>
  </si>
  <si>
    <t>WD_Bedtime~_</t>
  </si>
  <si>
    <t>TST_Avgdif_</t>
  </si>
  <si>
    <t>Bedtime_Av~_</t>
  </si>
  <si>
    <t>WakeTime_A~_</t>
  </si>
  <si>
    <t>SLEEPINESS_</t>
  </si>
  <si>
    <t>PSQITOT_</t>
  </si>
  <si>
    <t>CBCL_SLEEP_</t>
  </si>
  <si>
    <t>CMEP_</t>
  </si>
  <si>
    <t>CDRS_BEST_</t>
  </si>
  <si>
    <t>CDRS_Parent_</t>
  </si>
  <si>
    <t>CDRS_Teen_</t>
  </si>
  <si>
    <t>MASC_</t>
  </si>
  <si>
    <t>ACS_</t>
  </si>
  <si>
    <t>YSAS_COG_</t>
  </si>
  <si>
    <t>SSS_</t>
  </si>
  <si>
    <t>SU_CAFFEINE_</t>
  </si>
  <si>
    <t>SU_Cigaret~_</t>
  </si>
  <si>
    <t>SU_Alcohol_</t>
  </si>
  <si>
    <t>SU_Mari_</t>
  </si>
  <si>
    <t>SU_Other_</t>
  </si>
  <si>
    <t>SU_SUM_</t>
  </si>
  <si>
    <t>YSAS_FRIEND_</t>
  </si>
  <si>
    <t>YSAS_FAMILY_</t>
  </si>
  <si>
    <t>YSAS_DATE_</t>
  </si>
  <si>
    <t>YSAS_SOC_</t>
  </si>
  <si>
    <t>totalyear~y_</t>
  </si>
  <si>
    <t>totalyear~t_</t>
  </si>
  <si>
    <t>PHQ_</t>
  </si>
  <si>
    <t>CBCL_anxio~_</t>
  </si>
  <si>
    <t>CBCL_withd~_</t>
  </si>
  <si>
    <t>CBCL_thoug~_</t>
  </si>
  <si>
    <t>CBCL_atten~_</t>
  </si>
  <si>
    <t>CBCL_ruleb~_</t>
  </si>
  <si>
    <t>CBCL_aggre~_</t>
  </si>
  <si>
    <t>CBCL_social_</t>
  </si>
  <si>
    <t>CBCL_somat~_</t>
  </si>
  <si>
    <t>DLMO_time_~_</t>
  </si>
  <si>
    <t>DLMO_</t>
  </si>
  <si>
    <t>DLMO_bedti~_</t>
  </si>
  <si>
    <t>waketime_D~_</t>
  </si>
  <si>
    <t>dlmo_char_</t>
  </si>
  <si>
    <t>PE</t>
  </si>
  <si>
    <t>PRE</t>
  </si>
  <si>
    <t>POST</t>
  </si>
  <si>
    <t>6MFU</t>
  </si>
  <si>
    <t>TranS-C</t>
  </si>
  <si>
    <t>d pre-post</t>
  </si>
  <si>
    <t>d pre-6m</t>
  </si>
  <si>
    <t>d pre-post using SD pre</t>
  </si>
  <si>
    <t>d pre-6mfu using SD pre</t>
  </si>
  <si>
    <t>d pre-post using modeled mean diff &amp; full sample baseline SD</t>
  </si>
  <si>
    <t>d pre-6mFU using modeled mean diff &amp; full sample baseline SD</t>
  </si>
  <si>
    <t>EMOTIONAL_~3</t>
  </si>
  <si>
    <t>COGNITIVE_~3</t>
  </si>
  <si>
    <t>BEHAVIORAL~3</t>
  </si>
  <si>
    <t>SOCIAL_COM~3</t>
  </si>
  <si>
    <t>PHYSICAL_C~3</t>
  </si>
  <si>
    <t>CBCL_EMOTI~3</t>
  </si>
  <si>
    <t>CBCL_COGNI~3</t>
  </si>
  <si>
    <t>CBCL_BEHAV~3</t>
  </si>
  <si>
    <t>CBCL_SOCIA~3</t>
  </si>
  <si>
    <t>CBCL_PHYSI~3</t>
  </si>
  <si>
    <t>12MFU</t>
  </si>
  <si>
    <t>6mFU</t>
  </si>
  <si>
    <t>12mFU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</si>
</sst>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D337-CE09-492E-81B5-72811E9E4F12}">
  <dimension ref="A1:M207"/>
  <sheetViews>
    <sheetView workbookViewId="0">
      <selection activeCell="H161" sqref="H161:M207"/>
    </sheetView>
  </sheetViews>
  <sheetFormatPr defaultRowHeight="15" x14ac:dyDescent="0.25"/>
  <cols>
    <col min="1" max="1" width="14.85546875" bestFit="1" customWidth="1"/>
    <col min="2" max="2" width="4.42578125" style="2" bestFit="1" customWidth="1"/>
    <col min="3" max="4" width="9.140625" style="1"/>
    <col min="5" max="6" width="9.140625" style="2"/>
    <col min="8" max="8" width="14.85546875" bestFit="1" customWidth="1"/>
    <col min="9" max="9" width="9.140625" style="2"/>
    <col min="10" max="11" width="9.140625" style="1"/>
    <col min="12" max="13" width="9.140625" style="2"/>
  </cols>
  <sheetData>
    <row r="1" spans="1:13" x14ac:dyDescent="0.25">
      <c r="B1" s="2" t="s">
        <v>48</v>
      </c>
      <c r="C1" s="1" t="s">
        <v>49</v>
      </c>
      <c r="H1" t="s">
        <v>52</v>
      </c>
      <c r="I1" s="2" t="s">
        <v>49</v>
      </c>
    </row>
    <row r="2" spans="1:13" x14ac:dyDescent="0.25">
      <c r="A2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5</v>
      </c>
      <c r="H2" t="s">
        <v>0</v>
      </c>
      <c r="I2" s="2" t="s">
        <v>1</v>
      </c>
      <c r="J2" s="1" t="s">
        <v>2</v>
      </c>
      <c r="K2" s="1" t="s">
        <v>3</v>
      </c>
      <c r="L2" s="2" t="s">
        <v>4</v>
      </c>
      <c r="M2" s="2" t="s">
        <v>5</v>
      </c>
    </row>
    <row r="4" spans="1:13" x14ac:dyDescent="0.25">
      <c r="A4" t="s">
        <v>6</v>
      </c>
      <c r="B4" s="2">
        <v>81</v>
      </c>
      <c r="C4" s="1">
        <v>454.9597</v>
      </c>
      <c r="D4" s="1">
        <v>61.507469999999998</v>
      </c>
      <c r="E4" s="2">
        <v>314</v>
      </c>
      <c r="F4" s="2">
        <v>601</v>
      </c>
      <c r="H4" t="s">
        <v>6</v>
      </c>
      <c r="I4" s="2">
        <v>84</v>
      </c>
      <c r="J4" s="1">
        <v>459.06130000000002</v>
      </c>
      <c r="K4" s="1">
        <v>64.922979999999995</v>
      </c>
      <c r="L4" s="2">
        <v>296</v>
      </c>
      <c r="M4" s="2">
        <v>596</v>
      </c>
    </row>
    <row r="5" spans="1:13" x14ac:dyDescent="0.25">
      <c r="A5" t="s">
        <v>7</v>
      </c>
      <c r="B5" s="2">
        <v>81</v>
      </c>
      <c r="C5" s="1">
        <v>22.993970000000001</v>
      </c>
      <c r="D5" s="1">
        <v>1.0482800000000001</v>
      </c>
      <c r="E5" s="2">
        <v>20.6</v>
      </c>
      <c r="F5" s="2">
        <v>26.2</v>
      </c>
      <c r="H5" t="s">
        <v>7</v>
      </c>
      <c r="I5" s="2">
        <v>84</v>
      </c>
      <c r="J5" s="1">
        <v>22.87311</v>
      </c>
      <c r="K5" s="1">
        <v>1.0688899999999999</v>
      </c>
      <c r="L5" s="2">
        <v>20.9</v>
      </c>
      <c r="M5" s="2">
        <v>26.1</v>
      </c>
    </row>
    <row r="6" spans="1:13" x14ac:dyDescent="0.25">
      <c r="A6" t="s">
        <v>8</v>
      </c>
      <c r="B6" s="2">
        <v>78</v>
      </c>
      <c r="C6" s="1">
        <v>-48.908969999999997</v>
      </c>
      <c r="D6" s="1">
        <v>89.284989999999993</v>
      </c>
      <c r="E6" s="2">
        <v>-285</v>
      </c>
      <c r="F6" s="2">
        <v>165</v>
      </c>
      <c r="H6" t="s">
        <v>8</v>
      </c>
      <c r="I6" s="2">
        <v>81</v>
      </c>
      <c r="J6" s="1">
        <v>-70.391149999999996</v>
      </c>
      <c r="K6" s="1">
        <v>113.06910000000001</v>
      </c>
      <c r="L6" s="2">
        <v>-439</v>
      </c>
      <c r="M6" s="2">
        <v>448</v>
      </c>
    </row>
    <row r="7" spans="1:13" x14ac:dyDescent="0.25">
      <c r="A7" t="s">
        <v>9</v>
      </c>
      <c r="B7" s="2">
        <v>78</v>
      </c>
      <c r="C7" s="1">
        <v>-0.57699069999999997</v>
      </c>
      <c r="D7" s="1">
        <v>1.134425</v>
      </c>
      <c r="E7" s="2">
        <v>-4.3611110000000002</v>
      </c>
      <c r="F7" s="2">
        <v>1.7</v>
      </c>
      <c r="H7" t="s">
        <v>9</v>
      </c>
      <c r="I7" s="2">
        <v>82</v>
      </c>
      <c r="J7" s="1">
        <v>-0.78862180000000004</v>
      </c>
      <c r="K7" s="1">
        <v>1.2301740000000001</v>
      </c>
      <c r="L7" s="2">
        <v>-6.6</v>
      </c>
      <c r="M7" s="2">
        <v>3.8666670000000001</v>
      </c>
    </row>
    <row r="8" spans="1:13" x14ac:dyDescent="0.25">
      <c r="A8" t="s">
        <v>10</v>
      </c>
      <c r="B8" s="2">
        <v>78</v>
      </c>
      <c r="C8" s="1">
        <v>-1.419621</v>
      </c>
      <c r="D8" s="1">
        <v>1.2808379999999999</v>
      </c>
      <c r="E8" s="2">
        <v>-5.1458329999999997</v>
      </c>
      <c r="F8" s="2">
        <v>1.336667</v>
      </c>
      <c r="H8" t="s">
        <v>10</v>
      </c>
      <c r="I8" s="2">
        <v>82</v>
      </c>
      <c r="J8" s="1">
        <v>-1.9075359999999999</v>
      </c>
      <c r="K8" s="1">
        <v>1.3540019999999999</v>
      </c>
      <c r="L8" s="2">
        <v>-5.2833329999999998</v>
      </c>
      <c r="M8" s="2">
        <v>1.8666670000000001</v>
      </c>
    </row>
    <row r="10" spans="1:13" x14ac:dyDescent="0.25">
      <c r="A10" t="s">
        <v>11</v>
      </c>
      <c r="B10" s="2">
        <v>86</v>
      </c>
      <c r="C10" s="1">
        <v>6.1511630000000004</v>
      </c>
      <c r="D10" s="1">
        <v>4.0073970000000001</v>
      </c>
      <c r="E10" s="2">
        <v>0</v>
      </c>
      <c r="F10" s="2">
        <v>16</v>
      </c>
      <c r="H10" t="s">
        <v>11</v>
      </c>
      <c r="I10" s="2">
        <v>86</v>
      </c>
      <c r="J10" s="1">
        <v>6.1976740000000001</v>
      </c>
      <c r="K10" s="1">
        <v>4.5239750000000001</v>
      </c>
      <c r="L10" s="2">
        <v>0</v>
      </c>
      <c r="M10" s="2">
        <v>19</v>
      </c>
    </row>
    <row r="11" spans="1:13" x14ac:dyDescent="0.25">
      <c r="A11" t="s">
        <v>12</v>
      </c>
      <c r="B11" s="2">
        <v>81</v>
      </c>
      <c r="C11" s="1">
        <v>7.580247</v>
      </c>
      <c r="D11" s="1">
        <v>3.0284659999999999</v>
      </c>
      <c r="E11" s="2">
        <v>2</v>
      </c>
      <c r="F11" s="2">
        <v>18</v>
      </c>
      <c r="H11" t="s">
        <v>12</v>
      </c>
      <c r="I11" s="2">
        <v>83</v>
      </c>
      <c r="J11" s="1">
        <v>7.5783129999999996</v>
      </c>
      <c r="K11" s="1">
        <v>2.9882719999999998</v>
      </c>
      <c r="L11" s="2">
        <v>2</v>
      </c>
      <c r="M11" s="2">
        <v>14</v>
      </c>
    </row>
    <row r="12" spans="1:13" x14ac:dyDescent="0.25">
      <c r="A12" t="s">
        <v>13</v>
      </c>
      <c r="B12" s="2">
        <v>84</v>
      </c>
      <c r="C12" s="1">
        <v>3.2380949999999999</v>
      </c>
      <c r="D12" s="1">
        <v>2.1262500000000002</v>
      </c>
      <c r="E12" s="2">
        <v>0</v>
      </c>
      <c r="F12" s="2">
        <v>9</v>
      </c>
      <c r="H12" t="s">
        <v>13</v>
      </c>
      <c r="I12" s="2">
        <v>88</v>
      </c>
      <c r="J12" s="1">
        <v>3.3181820000000002</v>
      </c>
      <c r="K12" s="1">
        <v>2.0259550000000002</v>
      </c>
      <c r="L12" s="2">
        <v>0</v>
      </c>
      <c r="M12" s="2">
        <v>9</v>
      </c>
    </row>
    <row r="13" spans="1:13" x14ac:dyDescent="0.25">
      <c r="A13" t="s">
        <v>14</v>
      </c>
      <c r="B13" s="2">
        <v>86</v>
      </c>
      <c r="C13" s="1">
        <v>21.523260000000001</v>
      </c>
      <c r="D13" s="1">
        <v>3.8645499999999999</v>
      </c>
      <c r="E13" s="2">
        <v>13</v>
      </c>
      <c r="F13" s="2">
        <v>27</v>
      </c>
      <c r="H13" t="s">
        <v>14</v>
      </c>
      <c r="I13" s="2">
        <v>89</v>
      </c>
      <c r="J13" s="1">
        <v>21.08989</v>
      </c>
      <c r="K13" s="1">
        <v>3.7587489999999999</v>
      </c>
      <c r="L13" s="2">
        <v>10</v>
      </c>
      <c r="M13" s="2">
        <v>27</v>
      </c>
    </row>
    <row r="14" spans="1:13" x14ac:dyDescent="0.25">
      <c r="A14" t="s">
        <v>15</v>
      </c>
      <c r="B14" s="2">
        <v>87</v>
      </c>
      <c r="C14" s="1">
        <v>33.080460000000002</v>
      </c>
      <c r="D14" s="1">
        <v>9.8974019999999996</v>
      </c>
      <c r="E14" s="2">
        <v>0</v>
      </c>
      <c r="F14" s="2">
        <v>63</v>
      </c>
      <c r="H14" t="s">
        <v>15</v>
      </c>
      <c r="I14" s="2">
        <v>89</v>
      </c>
      <c r="J14" s="1">
        <v>33.898879999999998</v>
      </c>
      <c r="K14" s="1">
        <v>9.3444739999999999</v>
      </c>
      <c r="L14" s="2">
        <v>20</v>
      </c>
      <c r="M14" s="2">
        <v>65</v>
      </c>
    </row>
    <row r="16" spans="1:13" x14ac:dyDescent="0.25">
      <c r="A16" t="s">
        <v>16</v>
      </c>
      <c r="B16" s="2">
        <v>87</v>
      </c>
      <c r="C16" s="1">
        <v>24.35632</v>
      </c>
      <c r="D16" s="1">
        <v>9.8924179999999993</v>
      </c>
      <c r="E16" s="2">
        <v>0</v>
      </c>
      <c r="F16" s="2">
        <v>56</v>
      </c>
      <c r="H16" t="s">
        <v>16</v>
      </c>
      <c r="I16" s="2">
        <v>89</v>
      </c>
      <c r="J16" s="1">
        <v>24.719100000000001</v>
      </c>
      <c r="K16" s="1">
        <v>9.1390630000000002</v>
      </c>
      <c r="L16" s="2">
        <v>7</v>
      </c>
      <c r="M16" s="2">
        <v>54</v>
      </c>
    </row>
    <row r="17" spans="1:13" x14ac:dyDescent="0.25">
      <c r="A17" t="s">
        <v>17</v>
      </c>
      <c r="B17" s="2">
        <v>87</v>
      </c>
      <c r="C17" s="1">
        <v>30.5977</v>
      </c>
      <c r="D17" s="1">
        <v>9.6670859999999994</v>
      </c>
      <c r="E17" s="2">
        <v>0</v>
      </c>
      <c r="F17" s="2">
        <v>63</v>
      </c>
      <c r="H17" t="s">
        <v>17</v>
      </c>
      <c r="I17" s="2">
        <v>89</v>
      </c>
      <c r="J17" s="1">
        <v>31.235959999999999</v>
      </c>
      <c r="K17" s="1">
        <v>8.1812179999999994</v>
      </c>
      <c r="L17" s="2">
        <v>20</v>
      </c>
      <c r="M17" s="2">
        <v>57</v>
      </c>
    </row>
    <row r="18" spans="1:13" x14ac:dyDescent="0.25">
      <c r="A18" t="s">
        <v>18</v>
      </c>
      <c r="B18" s="2">
        <v>82</v>
      </c>
      <c r="C18" s="1">
        <v>45.975610000000003</v>
      </c>
      <c r="D18" s="1">
        <v>15.99381</v>
      </c>
      <c r="E18" s="2">
        <v>12</v>
      </c>
      <c r="F18" s="2">
        <v>92</v>
      </c>
      <c r="H18" t="s">
        <v>18</v>
      </c>
      <c r="I18" s="2">
        <v>81</v>
      </c>
      <c r="J18" s="1">
        <v>46.506169999999997</v>
      </c>
      <c r="K18" s="1">
        <v>17.727180000000001</v>
      </c>
      <c r="L18" s="2">
        <v>2</v>
      </c>
      <c r="M18" s="2">
        <v>92</v>
      </c>
    </row>
    <row r="19" spans="1:13" x14ac:dyDescent="0.25">
      <c r="A19" t="s">
        <v>19</v>
      </c>
      <c r="B19" s="2">
        <v>85</v>
      </c>
      <c r="C19" s="1">
        <v>51.235289999999999</v>
      </c>
      <c r="D19" s="1">
        <v>7.2220680000000002</v>
      </c>
      <c r="E19" s="2">
        <v>30</v>
      </c>
      <c r="F19" s="2">
        <v>69</v>
      </c>
      <c r="H19" t="s">
        <v>19</v>
      </c>
      <c r="I19" s="2">
        <v>88</v>
      </c>
      <c r="J19" s="1">
        <v>50.556820000000002</v>
      </c>
      <c r="K19" s="1">
        <v>8.2334580000000006</v>
      </c>
      <c r="L19" s="2">
        <v>21</v>
      </c>
      <c r="M19" s="2">
        <v>74</v>
      </c>
    </row>
    <row r="20" spans="1:13" x14ac:dyDescent="0.25">
      <c r="A20" t="s">
        <v>20</v>
      </c>
      <c r="B20" s="2">
        <v>83</v>
      </c>
      <c r="C20" s="1">
        <v>11.90361</v>
      </c>
      <c r="D20" s="1">
        <v>2.8310749999999998</v>
      </c>
      <c r="E20" s="2">
        <v>6</v>
      </c>
      <c r="F20" s="2">
        <v>21</v>
      </c>
      <c r="H20" t="s">
        <v>20</v>
      </c>
      <c r="I20" s="2">
        <v>85</v>
      </c>
      <c r="J20" s="1">
        <v>11.68235</v>
      </c>
      <c r="K20" s="1">
        <v>2.9488159999999999</v>
      </c>
      <c r="L20" s="2">
        <v>6</v>
      </c>
      <c r="M20" s="2">
        <v>22</v>
      </c>
    </row>
    <row r="22" spans="1:13" x14ac:dyDescent="0.25">
      <c r="A22" t="s">
        <v>21</v>
      </c>
      <c r="B22" s="2">
        <v>86</v>
      </c>
      <c r="C22" s="1">
        <v>26.360469999999999</v>
      </c>
      <c r="D22" s="1">
        <v>6.2174569999999996</v>
      </c>
      <c r="E22" s="2">
        <v>10</v>
      </c>
      <c r="F22" s="2">
        <v>39</v>
      </c>
      <c r="H22" t="s">
        <v>21</v>
      </c>
      <c r="I22" s="2">
        <v>88</v>
      </c>
      <c r="J22" s="1">
        <v>27.284089999999999</v>
      </c>
      <c r="K22" s="1">
        <v>5.965319</v>
      </c>
      <c r="L22" s="2">
        <v>14</v>
      </c>
      <c r="M22" s="2">
        <v>40</v>
      </c>
    </row>
    <row r="23" spans="1:13" x14ac:dyDescent="0.25">
      <c r="A23" t="s">
        <v>22</v>
      </c>
      <c r="B23" s="2">
        <v>86</v>
      </c>
      <c r="C23" s="1">
        <v>1.616279</v>
      </c>
      <c r="D23" s="1">
        <v>2.0068619999999999</v>
      </c>
      <c r="E23" s="2">
        <v>0</v>
      </c>
      <c r="F23" s="2">
        <v>8</v>
      </c>
      <c r="H23" t="s">
        <v>22</v>
      </c>
      <c r="I23" s="2">
        <v>87</v>
      </c>
      <c r="J23" s="1">
        <v>1.5287360000000001</v>
      </c>
      <c r="K23" s="1">
        <v>2.1665480000000001</v>
      </c>
      <c r="L23" s="2">
        <v>0</v>
      </c>
      <c r="M23" s="2">
        <v>10</v>
      </c>
    </row>
    <row r="24" spans="1:13" x14ac:dyDescent="0.25">
      <c r="A24" t="s">
        <v>23</v>
      </c>
      <c r="B24" s="2">
        <v>86</v>
      </c>
      <c r="C24" s="1">
        <v>0.30232560000000003</v>
      </c>
      <c r="D24" s="1">
        <v>1.2748219999999999</v>
      </c>
      <c r="E24" s="2">
        <v>0</v>
      </c>
      <c r="F24" s="2">
        <v>10</v>
      </c>
      <c r="H24" t="s">
        <v>23</v>
      </c>
      <c r="I24" s="2">
        <v>87</v>
      </c>
      <c r="J24" s="1">
        <v>0.3333333</v>
      </c>
      <c r="K24" s="1">
        <v>1.427851</v>
      </c>
      <c r="L24" s="2">
        <v>0</v>
      </c>
      <c r="M24" s="2">
        <v>10</v>
      </c>
    </row>
    <row r="25" spans="1:13" x14ac:dyDescent="0.25">
      <c r="A25" t="s">
        <v>24</v>
      </c>
      <c r="B25" s="2">
        <v>86</v>
      </c>
      <c r="C25" s="1">
        <v>2.3139530000000001</v>
      </c>
      <c r="D25" s="1">
        <v>2.7664439999999999</v>
      </c>
      <c r="E25" s="2">
        <v>0</v>
      </c>
      <c r="F25" s="2">
        <v>12</v>
      </c>
      <c r="H25" t="s">
        <v>24</v>
      </c>
      <c r="I25" s="2">
        <v>87</v>
      </c>
      <c r="J25" s="1">
        <v>2.0459770000000002</v>
      </c>
      <c r="K25" s="1">
        <v>2.7530450000000002</v>
      </c>
      <c r="L25" s="2">
        <v>0</v>
      </c>
      <c r="M25" s="2">
        <v>10</v>
      </c>
    </row>
    <row r="26" spans="1:13" x14ac:dyDescent="0.25">
      <c r="A26" t="s">
        <v>25</v>
      </c>
      <c r="B26" s="2">
        <v>86</v>
      </c>
      <c r="C26" s="1">
        <v>1.232558</v>
      </c>
      <c r="D26" s="1">
        <v>2.7681990000000001</v>
      </c>
      <c r="E26" s="2">
        <v>0</v>
      </c>
      <c r="F26" s="2">
        <v>12</v>
      </c>
      <c r="H26" t="s">
        <v>25</v>
      </c>
      <c r="I26" s="2">
        <v>87</v>
      </c>
      <c r="J26" s="1">
        <v>1.356322</v>
      </c>
      <c r="K26" s="1">
        <v>3.140053</v>
      </c>
      <c r="L26" s="2">
        <v>0</v>
      </c>
      <c r="M26" s="2">
        <v>12</v>
      </c>
    </row>
    <row r="28" spans="1:13" x14ac:dyDescent="0.25">
      <c r="A28" t="s">
        <v>26</v>
      </c>
      <c r="B28" s="2">
        <v>86</v>
      </c>
      <c r="C28" s="1">
        <v>0.2093023</v>
      </c>
      <c r="D28" s="1">
        <v>1.4399040000000001</v>
      </c>
      <c r="E28" s="2">
        <v>0</v>
      </c>
      <c r="F28" s="2">
        <v>13</v>
      </c>
      <c r="H28" t="s">
        <v>26</v>
      </c>
      <c r="I28" s="2">
        <v>87</v>
      </c>
      <c r="J28" s="1">
        <v>0.4942529</v>
      </c>
      <c r="K28" s="1">
        <v>1.9758629999999999</v>
      </c>
      <c r="L28" s="2">
        <v>0</v>
      </c>
      <c r="M28" s="2">
        <v>14</v>
      </c>
    </row>
    <row r="29" spans="1:13" x14ac:dyDescent="0.25">
      <c r="A29" t="s">
        <v>27</v>
      </c>
      <c r="B29" s="2">
        <v>86</v>
      </c>
      <c r="C29" s="1">
        <v>5.6744190000000003</v>
      </c>
      <c r="D29" s="1">
        <v>6.616276</v>
      </c>
      <c r="E29" s="2">
        <v>0</v>
      </c>
      <c r="F29" s="2">
        <v>31</v>
      </c>
      <c r="H29" t="s">
        <v>27</v>
      </c>
      <c r="I29" s="2">
        <v>87</v>
      </c>
      <c r="J29" s="1">
        <v>5.7586209999999998</v>
      </c>
      <c r="K29" s="1">
        <v>8.2433420000000002</v>
      </c>
      <c r="L29" s="2">
        <v>0</v>
      </c>
      <c r="M29" s="2">
        <v>42</v>
      </c>
    </row>
    <row r="30" spans="1:13" x14ac:dyDescent="0.25">
      <c r="A30" t="s">
        <v>28</v>
      </c>
      <c r="B30" s="2">
        <v>85</v>
      </c>
      <c r="C30" s="1">
        <v>18.81176</v>
      </c>
      <c r="D30" s="1">
        <v>4.9844860000000004</v>
      </c>
      <c r="E30" s="2">
        <v>10</v>
      </c>
      <c r="F30" s="2">
        <v>33</v>
      </c>
      <c r="H30" t="s">
        <v>28</v>
      </c>
      <c r="I30" s="2">
        <v>86</v>
      </c>
      <c r="J30" s="1">
        <v>18.534880000000001</v>
      </c>
      <c r="K30" s="1">
        <v>4.5753760000000003</v>
      </c>
      <c r="L30" s="2">
        <v>8</v>
      </c>
      <c r="M30" s="2">
        <v>32</v>
      </c>
    </row>
    <row r="31" spans="1:13" x14ac:dyDescent="0.25">
      <c r="A31" t="s">
        <v>29</v>
      </c>
      <c r="B31" s="2">
        <v>85</v>
      </c>
      <c r="C31" s="1">
        <v>12.34118</v>
      </c>
      <c r="D31" s="1">
        <v>3.6727859999999999</v>
      </c>
      <c r="E31" s="2">
        <v>6</v>
      </c>
      <c r="F31" s="2">
        <v>25</v>
      </c>
      <c r="H31" t="s">
        <v>29</v>
      </c>
      <c r="I31" s="2">
        <v>86</v>
      </c>
      <c r="J31" s="1">
        <v>11.9186</v>
      </c>
      <c r="K31" s="1">
        <v>3.5019830000000001</v>
      </c>
      <c r="L31" s="2">
        <v>6</v>
      </c>
      <c r="M31" s="2">
        <v>23</v>
      </c>
    </row>
    <row r="32" spans="1:13" x14ac:dyDescent="0.25">
      <c r="A32" t="s">
        <v>30</v>
      </c>
      <c r="B32" s="2">
        <v>83</v>
      </c>
      <c r="C32" s="1">
        <v>7.5903609999999997</v>
      </c>
      <c r="D32" s="1">
        <v>1.689538</v>
      </c>
      <c r="E32" s="2">
        <v>2</v>
      </c>
      <c r="F32" s="2">
        <v>10</v>
      </c>
      <c r="H32" t="s">
        <v>30</v>
      </c>
      <c r="I32" s="2">
        <v>80</v>
      </c>
      <c r="J32" s="1">
        <v>7.3375000000000004</v>
      </c>
      <c r="K32" s="1">
        <v>2.0310489999999999</v>
      </c>
      <c r="L32" s="2">
        <v>1</v>
      </c>
      <c r="M32" s="2">
        <v>10</v>
      </c>
    </row>
    <row r="34" spans="1:13" x14ac:dyDescent="0.25">
      <c r="A34" t="s">
        <v>31</v>
      </c>
      <c r="B34" s="2">
        <v>85</v>
      </c>
      <c r="C34" s="1">
        <v>38.564709999999998</v>
      </c>
      <c r="D34" s="1">
        <v>7.8943120000000002</v>
      </c>
      <c r="E34" s="2">
        <v>24</v>
      </c>
      <c r="F34" s="2">
        <v>59</v>
      </c>
      <c r="H34" t="s">
        <v>31</v>
      </c>
      <c r="I34" s="2">
        <v>86</v>
      </c>
      <c r="J34" s="1">
        <v>37.279069999999997</v>
      </c>
      <c r="K34" s="1">
        <v>7.3575109999999997</v>
      </c>
      <c r="L34" s="2">
        <v>17</v>
      </c>
      <c r="M34" s="2">
        <v>58</v>
      </c>
    </row>
    <row r="35" spans="1:13" x14ac:dyDescent="0.25">
      <c r="A35" t="s">
        <v>32</v>
      </c>
      <c r="B35" s="2">
        <v>86</v>
      </c>
      <c r="C35" s="1">
        <v>2.8346469999999999</v>
      </c>
      <c r="D35" s="1">
        <v>4.312335</v>
      </c>
      <c r="E35" s="2">
        <v>0</v>
      </c>
      <c r="F35" s="2">
        <v>26.957689999999999</v>
      </c>
      <c r="H35" t="s">
        <v>32</v>
      </c>
      <c r="I35" s="2">
        <v>87</v>
      </c>
      <c r="J35" s="1">
        <v>3.359969</v>
      </c>
      <c r="K35" s="1">
        <v>5.345167</v>
      </c>
      <c r="L35" s="2">
        <v>0</v>
      </c>
      <c r="M35" s="2">
        <v>32.74615</v>
      </c>
    </row>
    <row r="36" spans="1:13" x14ac:dyDescent="0.25">
      <c r="A36" t="s">
        <v>33</v>
      </c>
      <c r="B36" s="2">
        <v>86</v>
      </c>
      <c r="C36" s="1">
        <v>17.810169999999999</v>
      </c>
      <c r="D36" s="1">
        <v>26.965160000000001</v>
      </c>
      <c r="E36" s="2">
        <v>0</v>
      </c>
      <c r="F36" s="2">
        <v>152.8485</v>
      </c>
      <c r="H36" t="s">
        <v>33</v>
      </c>
      <c r="I36" s="2">
        <v>87</v>
      </c>
      <c r="J36" s="1">
        <v>20.820889999999999</v>
      </c>
      <c r="K36" s="1">
        <v>35.639719999999997</v>
      </c>
      <c r="L36" s="2">
        <v>0</v>
      </c>
      <c r="M36" s="2">
        <v>240.53540000000001</v>
      </c>
    </row>
    <row r="37" spans="1:13" x14ac:dyDescent="0.25">
      <c r="A37" t="s">
        <v>34</v>
      </c>
      <c r="B37" s="2">
        <v>81</v>
      </c>
      <c r="C37" s="1">
        <v>8.580247</v>
      </c>
      <c r="D37" s="1">
        <v>4.3956350000000004</v>
      </c>
      <c r="E37" s="2">
        <v>1</v>
      </c>
      <c r="F37" s="2">
        <v>21</v>
      </c>
      <c r="H37" t="s">
        <v>34</v>
      </c>
      <c r="I37" s="2">
        <v>82</v>
      </c>
      <c r="J37" s="1">
        <v>9.3048780000000004</v>
      </c>
      <c r="K37" s="1">
        <v>5.3718260000000004</v>
      </c>
      <c r="L37" s="2">
        <v>0</v>
      </c>
      <c r="M37" s="2">
        <v>26</v>
      </c>
    </row>
    <row r="38" spans="1:13" x14ac:dyDescent="0.25">
      <c r="A38" t="s">
        <v>35</v>
      </c>
      <c r="B38" s="2">
        <v>84</v>
      </c>
      <c r="C38" s="1">
        <v>4.1071429999999998</v>
      </c>
      <c r="D38" s="1">
        <v>3.780157</v>
      </c>
      <c r="E38" s="2">
        <v>0</v>
      </c>
      <c r="F38" s="2">
        <v>16</v>
      </c>
      <c r="H38" t="s">
        <v>35</v>
      </c>
      <c r="I38" s="2">
        <v>88</v>
      </c>
      <c r="J38" s="1">
        <v>3.125</v>
      </c>
      <c r="K38" s="1">
        <v>3.4767290000000002</v>
      </c>
      <c r="L38" s="2">
        <v>0</v>
      </c>
      <c r="M38" s="2">
        <v>15</v>
      </c>
    </row>
    <row r="40" spans="1:13" x14ac:dyDescent="0.25">
      <c r="A40" t="s">
        <v>36</v>
      </c>
      <c r="B40" s="2">
        <v>84</v>
      </c>
      <c r="C40" s="1">
        <v>3.1428569999999998</v>
      </c>
      <c r="D40" s="1">
        <v>2.7687710000000001</v>
      </c>
      <c r="E40" s="2">
        <v>0</v>
      </c>
      <c r="F40" s="2">
        <v>11</v>
      </c>
      <c r="H40" t="s">
        <v>36</v>
      </c>
      <c r="I40" s="2">
        <v>88</v>
      </c>
      <c r="J40" s="1">
        <v>2.829545</v>
      </c>
      <c r="K40" s="1">
        <v>2.8414890000000002</v>
      </c>
      <c r="L40" s="2">
        <v>0</v>
      </c>
      <c r="M40" s="2">
        <v>13</v>
      </c>
    </row>
    <row r="41" spans="1:13" x14ac:dyDescent="0.25">
      <c r="A41" t="s">
        <v>37</v>
      </c>
      <c r="B41" s="2">
        <v>84</v>
      </c>
      <c r="C41" s="1">
        <v>3.75</v>
      </c>
      <c r="D41" s="1">
        <v>2.7325569999999999</v>
      </c>
      <c r="E41" s="2">
        <v>0</v>
      </c>
      <c r="F41" s="2">
        <v>11</v>
      </c>
      <c r="H41" t="s">
        <v>37</v>
      </c>
      <c r="I41" s="2">
        <v>88</v>
      </c>
      <c r="J41" s="1">
        <v>3.5568179999999998</v>
      </c>
      <c r="K41" s="1">
        <v>2.5858050000000001</v>
      </c>
      <c r="L41" s="2">
        <v>0</v>
      </c>
      <c r="M41" s="2">
        <v>12</v>
      </c>
    </row>
    <row r="42" spans="1:13" x14ac:dyDescent="0.25">
      <c r="A42" t="s">
        <v>38</v>
      </c>
      <c r="B42" s="2">
        <v>84</v>
      </c>
      <c r="C42" s="1">
        <v>4.1666670000000003</v>
      </c>
      <c r="D42" s="1">
        <v>4.129918</v>
      </c>
      <c r="E42" s="2">
        <v>0</v>
      </c>
      <c r="F42" s="2">
        <v>15</v>
      </c>
      <c r="H42" t="s">
        <v>38</v>
      </c>
      <c r="I42" s="2">
        <v>88</v>
      </c>
      <c r="J42" s="1">
        <v>4.2272730000000003</v>
      </c>
      <c r="K42" s="1">
        <v>3.6126450000000001</v>
      </c>
      <c r="L42" s="2">
        <v>0</v>
      </c>
      <c r="M42" s="2">
        <v>13</v>
      </c>
    </row>
    <row r="43" spans="1:13" x14ac:dyDescent="0.25">
      <c r="A43" t="s">
        <v>39</v>
      </c>
      <c r="B43" s="2">
        <v>84</v>
      </c>
      <c r="C43" s="1">
        <v>1.9761899999999999</v>
      </c>
      <c r="D43" s="1">
        <v>2.156393</v>
      </c>
      <c r="E43" s="2">
        <v>0</v>
      </c>
      <c r="F43" s="2">
        <v>11</v>
      </c>
      <c r="H43" t="s">
        <v>39</v>
      </c>
      <c r="I43" s="2">
        <v>88</v>
      </c>
      <c r="J43" s="1">
        <v>1.9090910000000001</v>
      </c>
      <c r="K43" s="1">
        <v>2.3125659999999999</v>
      </c>
      <c r="L43" s="2">
        <v>0</v>
      </c>
      <c r="M43" s="2">
        <v>9</v>
      </c>
    </row>
    <row r="44" spans="1:13" x14ac:dyDescent="0.25">
      <c r="A44" t="s">
        <v>40</v>
      </c>
      <c r="B44" s="2">
        <v>84</v>
      </c>
      <c r="C44" s="1">
        <v>4.5357139999999996</v>
      </c>
      <c r="D44" s="1">
        <v>4.5162259999999996</v>
      </c>
      <c r="E44" s="2">
        <v>0</v>
      </c>
      <c r="F44" s="2">
        <v>18</v>
      </c>
      <c r="H44" t="s">
        <v>40</v>
      </c>
      <c r="I44" s="2">
        <v>88</v>
      </c>
      <c r="J44" s="1">
        <v>3.8409089999999999</v>
      </c>
      <c r="K44" s="1">
        <v>4.0168790000000003</v>
      </c>
      <c r="L44" s="2">
        <v>0</v>
      </c>
      <c r="M44" s="2">
        <v>16</v>
      </c>
    </row>
    <row r="46" spans="1:13" x14ac:dyDescent="0.25">
      <c r="A46" t="s">
        <v>41</v>
      </c>
      <c r="B46" s="2">
        <v>84</v>
      </c>
      <c r="C46" s="1">
        <v>1.857143</v>
      </c>
      <c r="D46" s="1">
        <v>2.1517309999999998</v>
      </c>
      <c r="E46" s="2">
        <v>0</v>
      </c>
      <c r="F46" s="2">
        <v>9</v>
      </c>
      <c r="H46" t="s">
        <v>41</v>
      </c>
      <c r="I46" s="2">
        <v>88</v>
      </c>
      <c r="J46" s="1">
        <v>1.3636360000000001</v>
      </c>
      <c r="K46" s="1">
        <v>1.517574</v>
      </c>
      <c r="L46" s="2">
        <v>0</v>
      </c>
      <c r="M46" s="2">
        <v>5</v>
      </c>
    </row>
    <row r="47" spans="1:13" x14ac:dyDescent="0.25">
      <c r="A47" t="s">
        <v>42</v>
      </c>
      <c r="B47" s="2">
        <v>84</v>
      </c>
      <c r="C47" s="1">
        <v>2.4880949999999999</v>
      </c>
      <c r="D47" s="1">
        <v>2.7440799999999999</v>
      </c>
      <c r="E47" s="2">
        <v>0</v>
      </c>
      <c r="F47" s="2">
        <v>13</v>
      </c>
      <c r="H47" t="s">
        <v>42</v>
      </c>
      <c r="I47" s="2">
        <v>88</v>
      </c>
      <c r="J47" s="1">
        <v>2.8863639999999999</v>
      </c>
      <c r="K47" s="1">
        <v>3.105175</v>
      </c>
      <c r="L47" s="2">
        <v>0</v>
      </c>
      <c r="M47" s="2">
        <v>14</v>
      </c>
    </row>
    <row r="48" spans="1:13" x14ac:dyDescent="0.25">
      <c r="A48" t="s">
        <v>43</v>
      </c>
      <c r="B48" s="2">
        <v>84</v>
      </c>
      <c r="C48" s="1">
        <v>1278.2529999999999</v>
      </c>
      <c r="D48" s="1">
        <v>64.129840000000002</v>
      </c>
      <c r="E48" s="2">
        <v>1030.683</v>
      </c>
      <c r="F48" s="2">
        <v>1453.4549999999999</v>
      </c>
      <c r="H48" t="s">
        <v>43</v>
      </c>
      <c r="I48" s="2">
        <v>77</v>
      </c>
      <c r="J48" s="1">
        <v>1277.838</v>
      </c>
      <c r="K48" s="1">
        <v>66.169179999999997</v>
      </c>
      <c r="L48" s="2">
        <v>1125.8420000000001</v>
      </c>
      <c r="M48" s="2">
        <v>1446.3019999999999</v>
      </c>
    </row>
    <row r="49" spans="1:13" x14ac:dyDescent="0.25">
      <c r="A49" t="s">
        <v>44</v>
      </c>
      <c r="B49" s="2">
        <v>84</v>
      </c>
      <c r="C49" s="1">
        <v>0.88767580000000001</v>
      </c>
      <c r="D49" s="1">
        <v>4.4534200000000003E-2</v>
      </c>
      <c r="E49" s="2">
        <v>0.71575230000000001</v>
      </c>
      <c r="F49" s="2">
        <v>1.0093399999999999</v>
      </c>
      <c r="H49" t="s">
        <v>44</v>
      </c>
      <c r="I49" s="2">
        <v>77</v>
      </c>
      <c r="J49" s="1">
        <v>0.88738729999999999</v>
      </c>
      <c r="K49" s="1">
        <v>4.5950600000000001E-2</v>
      </c>
      <c r="L49" s="2">
        <v>0.78184030000000004</v>
      </c>
      <c r="M49" s="2">
        <v>1.004375</v>
      </c>
    </row>
    <row r="50" spans="1:13" x14ac:dyDescent="0.25">
      <c r="A50" t="s">
        <v>45</v>
      </c>
      <c r="B50" s="2">
        <v>84</v>
      </c>
      <c r="C50" s="1">
        <v>2.3251979999999999</v>
      </c>
      <c r="D50" s="1">
        <v>1.1089899999999999</v>
      </c>
      <c r="E50" s="2">
        <v>-2.6970999999999998E-2</v>
      </c>
      <c r="F50" s="2">
        <v>5.9578699999999998</v>
      </c>
      <c r="H50" t="s">
        <v>45</v>
      </c>
      <c r="I50" s="2">
        <v>77</v>
      </c>
      <c r="J50" s="1">
        <v>2.2783720000000001</v>
      </c>
      <c r="K50" s="1">
        <v>1.1086450000000001</v>
      </c>
      <c r="L50" s="2">
        <v>-0.16344539999999999</v>
      </c>
      <c r="M50" s="2">
        <v>5.2192980000000002</v>
      </c>
    </row>
    <row r="52" spans="1:13" x14ac:dyDescent="0.25">
      <c r="A52" t="s">
        <v>46</v>
      </c>
      <c r="B52" s="2">
        <v>84</v>
      </c>
      <c r="C52" s="1">
        <v>13.76454</v>
      </c>
      <c r="D52" s="1">
        <v>1.349793</v>
      </c>
      <c r="E52" s="2">
        <v>9.8447150000000008</v>
      </c>
      <c r="F52" s="2">
        <v>19.506959999999999</v>
      </c>
      <c r="H52" t="s">
        <v>46</v>
      </c>
      <c r="I52" s="2">
        <v>77</v>
      </c>
      <c r="J52" s="1">
        <v>13.853809999999999</v>
      </c>
      <c r="K52" s="1">
        <v>1.1242449999999999</v>
      </c>
      <c r="L52" s="2">
        <v>11.16827</v>
      </c>
      <c r="M52" s="2">
        <v>17.48837</v>
      </c>
    </row>
    <row r="53" spans="1:13" x14ac:dyDescent="0.25">
      <c r="A53" t="s">
        <v>47</v>
      </c>
      <c r="B53" s="2">
        <v>0</v>
      </c>
      <c r="H53" t="s">
        <v>47</v>
      </c>
      <c r="I53" s="2">
        <v>0</v>
      </c>
    </row>
    <row r="55" spans="1:13" x14ac:dyDescent="0.25">
      <c r="B55" s="2" t="s">
        <v>50</v>
      </c>
      <c r="I55" s="2" t="s">
        <v>50</v>
      </c>
    </row>
    <row r="56" spans="1:13" x14ac:dyDescent="0.25">
      <c r="A56" t="s">
        <v>0</v>
      </c>
      <c r="B56" s="2" t="s">
        <v>1</v>
      </c>
      <c r="C56" s="1" t="s">
        <v>2</v>
      </c>
      <c r="D56" s="1" t="s">
        <v>3</v>
      </c>
      <c r="E56" s="2" t="s">
        <v>4</v>
      </c>
      <c r="F56" s="2" t="s">
        <v>5</v>
      </c>
      <c r="H56" t="s">
        <v>0</v>
      </c>
      <c r="I56" s="2" t="s">
        <v>1</v>
      </c>
      <c r="J56" s="1" t="s">
        <v>2</v>
      </c>
      <c r="K56" s="1" t="s">
        <v>3</v>
      </c>
      <c r="L56" s="2" t="s">
        <v>4</v>
      </c>
      <c r="M56" s="2" t="s">
        <v>5</v>
      </c>
    </row>
    <row r="58" spans="1:13" x14ac:dyDescent="0.25">
      <c r="A58" t="s">
        <v>6</v>
      </c>
      <c r="B58" s="2">
        <v>76</v>
      </c>
      <c r="C58" s="1">
        <v>464.80500000000001</v>
      </c>
      <c r="D58" s="1">
        <v>76.007440000000003</v>
      </c>
      <c r="E58" s="2">
        <v>331</v>
      </c>
      <c r="F58" s="2">
        <v>628</v>
      </c>
      <c r="H58" t="s">
        <v>6</v>
      </c>
      <c r="I58" s="2">
        <v>74</v>
      </c>
      <c r="J58" s="1">
        <v>482.75830000000002</v>
      </c>
      <c r="K58" s="1">
        <v>82.550129999999996</v>
      </c>
      <c r="L58" s="2">
        <v>220</v>
      </c>
      <c r="M58" s="2">
        <v>692.5</v>
      </c>
    </row>
    <row r="59" spans="1:13" x14ac:dyDescent="0.25">
      <c r="A59" t="s">
        <v>7</v>
      </c>
      <c r="B59" s="2">
        <v>76</v>
      </c>
      <c r="C59" s="1">
        <v>23.036840000000002</v>
      </c>
      <c r="D59" s="1">
        <v>1.1195280000000001</v>
      </c>
      <c r="E59" s="2">
        <v>20.433330000000002</v>
      </c>
      <c r="F59" s="2">
        <v>25.79167</v>
      </c>
      <c r="H59" t="s">
        <v>7</v>
      </c>
      <c r="I59" s="2">
        <v>74</v>
      </c>
      <c r="J59" s="1">
        <v>22.846109999999999</v>
      </c>
      <c r="K59" s="1">
        <v>0.97582999999999998</v>
      </c>
      <c r="L59" s="2">
        <v>20.125</v>
      </c>
      <c r="M59" s="2">
        <v>25</v>
      </c>
    </row>
    <row r="60" spans="1:13" x14ac:dyDescent="0.25">
      <c r="A60" t="s">
        <v>8</v>
      </c>
      <c r="B60" s="2">
        <v>75</v>
      </c>
      <c r="C60" s="1">
        <v>-56.455329999999996</v>
      </c>
      <c r="D60" s="1">
        <v>106.2453</v>
      </c>
      <c r="E60" s="2">
        <v>-379</v>
      </c>
      <c r="F60" s="2">
        <v>276.25</v>
      </c>
      <c r="H60" t="s">
        <v>8</v>
      </c>
      <c r="I60" s="2">
        <v>70</v>
      </c>
      <c r="J60" s="1">
        <v>-31.16048</v>
      </c>
      <c r="K60" s="1">
        <v>115.19329999999999</v>
      </c>
      <c r="L60" s="2">
        <v>-395.3</v>
      </c>
      <c r="M60" s="2">
        <v>204</v>
      </c>
    </row>
    <row r="61" spans="1:13" x14ac:dyDescent="0.25">
      <c r="A61" t="s">
        <v>9</v>
      </c>
      <c r="B61" s="2">
        <v>75</v>
      </c>
      <c r="C61" s="1">
        <v>-0.50833329999999999</v>
      </c>
      <c r="D61" s="1">
        <v>1.0863940000000001</v>
      </c>
      <c r="E61" s="2">
        <v>-4.375</v>
      </c>
      <c r="F61" s="2">
        <v>1.86</v>
      </c>
      <c r="H61" t="s">
        <v>9</v>
      </c>
      <c r="I61" s="2">
        <v>70</v>
      </c>
      <c r="J61" s="1">
        <v>-0.68209129999999996</v>
      </c>
      <c r="K61" s="1">
        <v>1.412512</v>
      </c>
      <c r="L61" s="2">
        <v>-4.5199999999999996</v>
      </c>
      <c r="M61" s="2">
        <v>3.9366669999999999</v>
      </c>
    </row>
    <row r="62" spans="1:13" x14ac:dyDescent="0.25">
      <c r="A62" t="s">
        <v>10</v>
      </c>
      <c r="B62" s="2">
        <v>75</v>
      </c>
      <c r="C62" s="1">
        <v>-1.320937</v>
      </c>
      <c r="D62" s="1">
        <v>1.5467949999999999</v>
      </c>
      <c r="E62" s="2">
        <v>-5.9</v>
      </c>
      <c r="F62" s="2">
        <v>2.3333330000000001</v>
      </c>
      <c r="H62" t="s">
        <v>10</v>
      </c>
      <c r="I62" s="2">
        <v>70</v>
      </c>
      <c r="J62" s="1">
        <v>-1.125488</v>
      </c>
      <c r="K62" s="1">
        <v>1.2918750000000001</v>
      </c>
      <c r="L62" s="2">
        <v>-4.4400000000000004</v>
      </c>
      <c r="M62" s="2">
        <v>2.85</v>
      </c>
    </row>
    <row r="64" spans="1:13" x14ac:dyDescent="0.25">
      <c r="A64" t="s">
        <v>11</v>
      </c>
      <c r="B64" s="2">
        <v>75</v>
      </c>
      <c r="C64" s="1">
        <v>6.3733329999999997</v>
      </c>
      <c r="D64" s="1">
        <v>4.70702</v>
      </c>
      <c r="E64" s="2">
        <v>0</v>
      </c>
      <c r="F64" s="2">
        <v>27</v>
      </c>
      <c r="H64" t="s">
        <v>11</v>
      </c>
      <c r="I64" s="2">
        <v>72</v>
      </c>
      <c r="J64" s="1">
        <v>4.6666670000000003</v>
      </c>
      <c r="K64" s="1">
        <v>3.9788169999999998</v>
      </c>
      <c r="L64" s="2">
        <v>0</v>
      </c>
      <c r="M64" s="2">
        <v>15</v>
      </c>
    </row>
    <row r="65" spans="1:13" x14ac:dyDescent="0.25">
      <c r="A65" t="s">
        <v>12</v>
      </c>
      <c r="B65" s="2">
        <v>75</v>
      </c>
      <c r="C65" s="1">
        <v>6.7466670000000004</v>
      </c>
      <c r="D65" s="1">
        <v>3.483914</v>
      </c>
      <c r="E65" s="2">
        <v>1</v>
      </c>
      <c r="F65" s="2">
        <v>17</v>
      </c>
      <c r="H65" t="s">
        <v>12</v>
      </c>
      <c r="I65" s="2">
        <v>71</v>
      </c>
      <c r="J65" s="1">
        <v>5.8450699999999998</v>
      </c>
      <c r="K65" s="1">
        <v>2.5559340000000002</v>
      </c>
      <c r="L65" s="2">
        <v>2</v>
      </c>
      <c r="M65" s="2">
        <v>13</v>
      </c>
    </row>
    <row r="66" spans="1:13" x14ac:dyDescent="0.25">
      <c r="A66" t="s">
        <v>13</v>
      </c>
      <c r="B66" s="2">
        <v>80</v>
      </c>
      <c r="C66" s="1">
        <v>2.5375000000000001</v>
      </c>
      <c r="D66" s="1">
        <v>1.915584</v>
      </c>
      <c r="E66" s="2">
        <v>0</v>
      </c>
      <c r="F66" s="2">
        <v>7</v>
      </c>
      <c r="H66" t="s">
        <v>13</v>
      </c>
      <c r="I66" s="2">
        <v>79</v>
      </c>
      <c r="J66" s="1">
        <v>1.8354429999999999</v>
      </c>
      <c r="K66" s="1">
        <v>1.8634839999999999</v>
      </c>
      <c r="L66" s="2">
        <v>0</v>
      </c>
      <c r="M66" s="2">
        <v>7</v>
      </c>
    </row>
    <row r="67" spans="1:13" x14ac:dyDescent="0.25">
      <c r="A67" t="s">
        <v>14</v>
      </c>
      <c r="B67" s="2">
        <v>78</v>
      </c>
      <c r="C67" s="1">
        <v>23.4359</v>
      </c>
      <c r="D67" s="1">
        <v>4.8230769999999996</v>
      </c>
      <c r="E67" s="2">
        <v>10</v>
      </c>
      <c r="F67" s="2">
        <v>32</v>
      </c>
      <c r="H67" t="s">
        <v>14</v>
      </c>
      <c r="I67" s="2">
        <v>77</v>
      </c>
      <c r="J67" s="1">
        <v>25.077919999999999</v>
      </c>
      <c r="K67" s="1">
        <v>4.8551820000000001</v>
      </c>
      <c r="L67" s="2">
        <v>13</v>
      </c>
      <c r="M67" s="2">
        <v>37</v>
      </c>
    </row>
    <row r="68" spans="1:13" x14ac:dyDescent="0.25">
      <c r="A68" t="s">
        <v>15</v>
      </c>
      <c r="B68" s="2">
        <v>81</v>
      </c>
      <c r="C68" s="1">
        <v>27</v>
      </c>
      <c r="D68" s="1">
        <v>8.1624140000000001</v>
      </c>
      <c r="E68" s="2">
        <v>16</v>
      </c>
      <c r="F68" s="2">
        <v>53</v>
      </c>
      <c r="H68" t="s">
        <v>15</v>
      </c>
      <c r="I68" s="2">
        <v>79</v>
      </c>
      <c r="J68" s="1">
        <v>27.01266</v>
      </c>
      <c r="K68" s="1">
        <v>8.7170529999999999</v>
      </c>
      <c r="L68" s="2">
        <v>16</v>
      </c>
      <c r="M68" s="2">
        <v>58</v>
      </c>
    </row>
    <row r="70" spans="1:13" x14ac:dyDescent="0.25">
      <c r="A70" t="s">
        <v>16</v>
      </c>
      <c r="B70" s="2">
        <v>81</v>
      </c>
      <c r="C70" s="1">
        <v>21.283950000000001</v>
      </c>
      <c r="D70" s="1">
        <v>6.6015800000000002</v>
      </c>
      <c r="E70" s="2">
        <v>14</v>
      </c>
      <c r="F70" s="2">
        <v>42</v>
      </c>
      <c r="H70" t="s">
        <v>16</v>
      </c>
      <c r="I70" s="2">
        <v>79</v>
      </c>
      <c r="J70" s="1">
        <v>19.708860000000001</v>
      </c>
      <c r="K70" s="1">
        <v>7.1578390000000001</v>
      </c>
      <c r="L70" s="2">
        <v>0</v>
      </c>
      <c r="M70" s="2">
        <v>42</v>
      </c>
    </row>
    <row r="71" spans="1:13" x14ac:dyDescent="0.25">
      <c r="A71" t="s">
        <v>17</v>
      </c>
      <c r="B71" s="2">
        <v>81</v>
      </c>
      <c r="C71" s="1">
        <v>25.518519999999999</v>
      </c>
      <c r="D71" s="1">
        <v>7.8024209999999998</v>
      </c>
      <c r="E71" s="2">
        <v>15</v>
      </c>
      <c r="F71" s="2">
        <v>53</v>
      </c>
      <c r="H71" t="s">
        <v>17</v>
      </c>
      <c r="I71" s="2">
        <v>79</v>
      </c>
      <c r="J71" s="1">
        <v>26.291139999999999</v>
      </c>
      <c r="K71" s="1">
        <v>8.4658470000000001</v>
      </c>
      <c r="L71" s="2">
        <v>16</v>
      </c>
      <c r="M71" s="2">
        <v>57</v>
      </c>
    </row>
    <row r="72" spans="1:13" x14ac:dyDescent="0.25">
      <c r="A72" t="s">
        <v>18</v>
      </c>
      <c r="B72" s="2">
        <v>76</v>
      </c>
      <c r="C72" s="1">
        <v>44.736840000000001</v>
      </c>
      <c r="D72" s="1">
        <v>18.02544</v>
      </c>
      <c r="E72" s="2">
        <v>3</v>
      </c>
      <c r="F72" s="2">
        <v>106</v>
      </c>
      <c r="H72" t="s">
        <v>18</v>
      </c>
      <c r="I72" s="2">
        <v>74</v>
      </c>
      <c r="J72" s="1">
        <v>45.445950000000003</v>
      </c>
      <c r="K72" s="1">
        <v>17.09854</v>
      </c>
      <c r="L72" s="2">
        <v>4</v>
      </c>
      <c r="M72" s="2">
        <v>88</v>
      </c>
    </row>
    <row r="73" spans="1:13" x14ac:dyDescent="0.25">
      <c r="A73" t="s">
        <v>19</v>
      </c>
      <c r="B73" s="2">
        <v>76</v>
      </c>
      <c r="C73" s="1">
        <v>51.289470000000001</v>
      </c>
      <c r="D73" s="1">
        <v>7.7697120000000002</v>
      </c>
      <c r="E73" s="2">
        <v>38</v>
      </c>
      <c r="F73" s="2">
        <v>70</v>
      </c>
      <c r="H73" t="s">
        <v>19</v>
      </c>
      <c r="I73" s="2">
        <v>71</v>
      </c>
      <c r="J73" s="1">
        <v>52.183100000000003</v>
      </c>
      <c r="K73" s="1">
        <v>8.0928710000000006</v>
      </c>
      <c r="L73" s="2">
        <v>36</v>
      </c>
      <c r="M73" s="2">
        <v>75</v>
      </c>
    </row>
    <row r="74" spans="1:13" x14ac:dyDescent="0.25">
      <c r="A74" t="s">
        <v>20</v>
      </c>
      <c r="B74" s="2">
        <v>75</v>
      </c>
      <c r="C74" s="1">
        <v>12.49333</v>
      </c>
      <c r="D74" s="1">
        <v>2.9379770000000001</v>
      </c>
      <c r="E74" s="2">
        <v>7</v>
      </c>
      <c r="F74" s="2">
        <v>21</v>
      </c>
      <c r="H74" t="s">
        <v>20</v>
      </c>
      <c r="I74" s="2">
        <v>74</v>
      </c>
      <c r="J74" s="1">
        <v>11.68919</v>
      </c>
      <c r="K74" s="1">
        <v>3.1358540000000001</v>
      </c>
      <c r="L74" s="2">
        <v>3</v>
      </c>
      <c r="M74" s="2">
        <v>20</v>
      </c>
    </row>
    <row r="76" spans="1:13" x14ac:dyDescent="0.25">
      <c r="A76" t="s">
        <v>21</v>
      </c>
      <c r="B76" s="2">
        <v>77</v>
      </c>
      <c r="C76" s="1">
        <v>27.506489999999999</v>
      </c>
      <c r="D76" s="1">
        <v>7.0423970000000002</v>
      </c>
      <c r="E76" s="2">
        <v>8</v>
      </c>
      <c r="F76" s="2">
        <v>40</v>
      </c>
      <c r="H76" t="s">
        <v>21</v>
      </c>
      <c r="I76" s="2">
        <v>72</v>
      </c>
      <c r="J76" s="1">
        <v>27.34722</v>
      </c>
      <c r="K76" s="1">
        <v>6.6059289999999997</v>
      </c>
      <c r="L76" s="2">
        <v>11</v>
      </c>
      <c r="M76" s="2">
        <v>40</v>
      </c>
    </row>
    <row r="77" spans="1:13" x14ac:dyDescent="0.25">
      <c r="A77" t="s">
        <v>22</v>
      </c>
      <c r="B77" s="2">
        <v>76</v>
      </c>
      <c r="C77" s="1">
        <v>1.25</v>
      </c>
      <c r="D77" s="1">
        <v>1.7136709999999999</v>
      </c>
      <c r="E77" s="2">
        <v>0</v>
      </c>
      <c r="F77" s="2">
        <v>7</v>
      </c>
      <c r="H77" t="s">
        <v>22</v>
      </c>
      <c r="I77" s="2">
        <v>75</v>
      </c>
      <c r="J77" s="1">
        <v>1.6533329999999999</v>
      </c>
      <c r="K77" s="1">
        <v>2.3103370000000001</v>
      </c>
      <c r="L77" s="2">
        <v>0</v>
      </c>
      <c r="M77" s="2">
        <v>11</v>
      </c>
    </row>
    <row r="78" spans="1:13" x14ac:dyDescent="0.25">
      <c r="A78" t="s">
        <v>23</v>
      </c>
      <c r="B78" s="2">
        <v>76</v>
      </c>
      <c r="C78" s="1">
        <v>0.3815789</v>
      </c>
      <c r="D78" s="1">
        <v>1.616309</v>
      </c>
      <c r="E78" s="2">
        <v>0</v>
      </c>
      <c r="F78" s="2">
        <v>9</v>
      </c>
      <c r="H78" t="s">
        <v>23</v>
      </c>
      <c r="I78" s="2">
        <v>75</v>
      </c>
      <c r="J78" s="1">
        <v>0.2266667</v>
      </c>
      <c r="K78" s="1">
        <v>1.2032989999999999</v>
      </c>
      <c r="L78" s="2">
        <v>0</v>
      </c>
      <c r="M78" s="2">
        <v>9</v>
      </c>
    </row>
    <row r="79" spans="1:13" x14ac:dyDescent="0.25">
      <c r="A79" t="s">
        <v>24</v>
      </c>
      <c r="B79" s="2">
        <v>76</v>
      </c>
      <c r="C79" s="1">
        <v>2.3684210000000001</v>
      </c>
      <c r="D79" s="1">
        <v>2.9021469999999998</v>
      </c>
      <c r="E79" s="2">
        <v>0</v>
      </c>
      <c r="F79" s="2">
        <v>10</v>
      </c>
      <c r="H79" t="s">
        <v>24</v>
      </c>
      <c r="I79" s="2">
        <v>75</v>
      </c>
      <c r="J79" s="1">
        <v>2.0933329999999999</v>
      </c>
      <c r="K79" s="1">
        <v>2.7664659999999999</v>
      </c>
      <c r="L79" s="2">
        <v>0</v>
      </c>
      <c r="M79" s="2">
        <v>11</v>
      </c>
    </row>
    <row r="80" spans="1:13" x14ac:dyDescent="0.25">
      <c r="A80" t="s">
        <v>25</v>
      </c>
      <c r="B80" s="2">
        <v>76</v>
      </c>
      <c r="C80" s="1">
        <v>1.789474</v>
      </c>
      <c r="D80" s="1">
        <v>3.3518780000000001</v>
      </c>
      <c r="E80" s="2">
        <v>0</v>
      </c>
      <c r="F80" s="2">
        <v>13</v>
      </c>
      <c r="H80" t="s">
        <v>25</v>
      </c>
      <c r="I80" s="2">
        <v>75</v>
      </c>
      <c r="J80" s="1">
        <v>1.2933330000000001</v>
      </c>
      <c r="K80" s="1">
        <v>3.074627</v>
      </c>
      <c r="L80" s="2">
        <v>0</v>
      </c>
      <c r="M80" s="2">
        <v>12</v>
      </c>
    </row>
    <row r="82" spans="1:13" x14ac:dyDescent="0.25">
      <c r="A82" t="s">
        <v>26</v>
      </c>
      <c r="B82" s="2">
        <v>76</v>
      </c>
      <c r="C82" s="1">
        <v>0.4736842</v>
      </c>
      <c r="D82" s="1">
        <v>1.900692</v>
      </c>
      <c r="E82" s="2">
        <v>0</v>
      </c>
      <c r="F82" s="2">
        <v>13</v>
      </c>
      <c r="H82" t="s">
        <v>26</v>
      </c>
      <c r="I82" s="2">
        <v>75</v>
      </c>
      <c r="J82" s="1">
        <v>0.24</v>
      </c>
      <c r="K82" s="1">
        <v>0.9841995</v>
      </c>
      <c r="L82" s="2">
        <v>0</v>
      </c>
      <c r="M82" s="2">
        <v>6</v>
      </c>
    </row>
    <row r="83" spans="1:13" x14ac:dyDescent="0.25">
      <c r="A83" t="s">
        <v>27</v>
      </c>
      <c r="B83" s="2">
        <v>76</v>
      </c>
      <c r="C83" s="1">
        <v>6.2631579999999998</v>
      </c>
      <c r="D83" s="1">
        <v>8.3735590000000002</v>
      </c>
      <c r="E83" s="2">
        <v>0</v>
      </c>
      <c r="F83" s="2">
        <v>44</v>
      </c>
      <c r="H83" t="s">
        <v>27</v>
      </c>
      <c r="I83" s="2">
        <v>75</v>
      </c>
      <c r="J83" s="1">
        <v>5.5066670000000002</v>
      </c>
      <c r="K83" s="1">
        <v>8.099672</v>
      </c>
      <c r="L83" s="2">
        <v>0</v>
      </c>
      <c r="M83" s="2">
        <v>46</v>
      </c>
    </row>
    <row r="84" spans="1:13" x14ac:dyDescent="0.25">
      <c r="A84" t="s">
        <v>28</v>
      </c>
      <c r="B84" s="2">
        <v>75</v>
      </c>
      <c r="C84" s="1">
        <v>18.68</v>
      </c>
      <c r="D84" s="1">
        <v>4.8243749999999999</v>
      </c>
      <c r="E84" s="2">
        <v>9</v>
      </c>
      <c r="F84" s="2">
        <v>31</v>
      </c>
      <c r="H84" t="s">
        <v>28</v>
      </c>
      <c r="I84" s="2">
        <v>75</v>
      </c>
      <c r="J84" s="1">
        <v>17.733329999999999</v>
      </c>
      <c r="K84" s="1">
        <v>3.6883059999999999</v>
      </c>
      <c r="L84" s="2">
        <v>11</v>
      </c>
      <c r="M84" s="2">
        <v>26</v>
      </c>
    </row>
    <row r="85" spans="1:13" x14ac:dyDescent="0.25">
      <c r="A85" t="s">
        <v>29</v>
      </c>
      <c r="B85" s="2">
        <v>75</v>
      </c>
      <c r="C85" s="1">
        <v>11.68</v>
      </c>
      <c r="D85" s="1">
        <v>4.169257</v>
      </c>
      <c r="E85" s="2">
        <v>6</v>
      </c>
      <c r="F85" s="2">
        <v>27</v>
      </c>
      <c r="H85" t="s">
        <v>29</v>
      </c>
      <c r="I85" s="2">
        <v>75</v>
      </c>
      <c r="J85" s="1">
        <v>11.33333</v>
      </c>
      <c r="K85" s="1">
        <v>3.5615559999999999</v>
      </c>
      <c r="L85" s="2">
        <v>6</v>
      </c>
      <c r="M85" s="2">
        <v>20</v>
      </c>
    </row>
    <row r="86" spans="1:13" x14ac:dyDescent="0.25">
      <c r="A86" t="s">
        <v>30</v>
      </c>
      <c r="B86" s="2">
        <v>73</v>
      </c>
      <c r="C86" s="1">
        <v>7.6164379999999996</v>
      </c>
      <c r="D86" s="1">
        <v>1.845642</v>
      </c>
      <c r="E86" s="2">
        <v>2</v>
      </c>
      <c r="F86" s="2">
        <v>10</v>
      </c>
      <c r="H86" t="s">
        <v>30</v>
      </c>
      <c r="I86" s="2">
        <v>73</v>
      </c>
      <c r="J86" s="1">
        <v>7.6164379999999996</v>
      </c>
      <c r="K86" s="1">
        <v>1.784424</v>
      </c>
      <c r="L86" s="2">
        <v>3</v>
      </c>
      <c r="M86" s="2">
        <v>10</v>
      </c>
    </row>
    <row r="88" spans="1:13" x14ac:dyDescent="0.25">
      <c r="A88" t="s">
        <v>31</v>
      </c>
      <c r="B88" s="2">
        <v>75</v>
      </c>
      <c r="C88" s="1">
        <v>37.773330000000001</v>
      </c>
      <c r="D88" s="1">
        <v>7.8715590000000004</v>
      </c>
      <c r="E88" s="2">
        <v>20</v>
      </c>
      <c r="F88" s="2">
        <v>58</v>
      </c>
      <c r="H88" t="s">
        <v>31</v>
      </c>
      <c r="I88" s="2">
        <v>75</v>
      </c>
      <c r="J88" s="1">
        <v>36.479999999999997</v>
      </c>
      <c r="K88" s="1">
        <v>6.652291</v>
      </c>
      <c r="L88" s="2">
        <v>17</v>
      </c>
      <c r="M88" s="2">
        <v>50</v>
      </c>
    </row>
    <row r="89" spans="1:13" x14ac:dyDescent="0.25">
      <c r="A89" t="s">
        <v>32</v>
      </c>
      <c r="B89" s="2">
        <v>78</v>
      </c>
      <c r="C89" s="1">
        <v>3.4019050000000002</v>
      </c>
      <c r="D89" s="1">
        <v>5.1130190000000004</v>
      </c>
      <c r="E89" s="2">
        <v>0</v>
      </c>
      <c r="F89" s="2">
        <v>26.323720000000002</v>
      </c>
      <c r="H89" t="s">
        <v>32</v>
      </c>
      <c r="I89" s="2">
        <v>75</v>
      </c>
      <c r="J89" s="1">
        <v>4.2002550000000003</v>
      </c>
      <c r="K89" s="1">
        <v>8.2195850000000004</v>
      </c>
      <c r="L89" s="2">
        <v>0</v>
      </c>
      <c r="M89" s="2">
        <v>55.982689999999998</v>
      </c>
    </row>
    <row r="90" spans="1:13" x14ac:dyDescent="0.25">
      <c r="A90" t="s">
        <v>33</v>
      </c>
      <c r="B90" s="2">
        <v>78</v>
      </c>
      <c r="C90" s="1">
        <v>21.676839999999999</v>
      </c>
      <c r="D90" s="1">
        <v>33.353090000000002</v>
      </c>
      <c r="E90" s="2">
        <v>0</v>
      </c>
      <c r="F90" s="2">
        <v>155.62970000000001</v>
      </c>
      <c r="H90" t="s">
        <v>33</v>
      </c>
      <c r="I90" s="2">
        <v>75</v>
      </c>
      <c r="J90" s="1">
        <v>24.391829999999999</v>
      </c>
      <c r="K90" s="1">
        <v>46.056220000000003</v>
      </c>
      <c r="L90" s="2">
        <v>0</v>
      </c>
      <c r="M90" s="2">
        <v>312.8415</v>
      </c>
    </row>
    <row r="91" spans="1:13" x14ac:dyDescent="0.25">
      <c r="A91" t="s">
        <v>34</v>
      </c>
      <c r="B91" s="2">
        <v>70</v>
      </c>
      <c r="C91" s="1">
        <v>7.0142860000000002</v>
      </c>
      <c r="D91" s="1">
        <v>4.3288479999999998</v>
      </c>
      <c r="E91" s="2">
        <v>0</v>
      </c>
      <c r="F91" s="2">
        <v>20</v>
      </c>
      <c r="H91" t="s">
        <v>34</v>
      </c>
      <c r="I91" s="2">
        <v>68</v>
      </c>
      <c r="J91" s="1">
        <v>7.9705880000000002</v>
      </c>
      <c r="K91" s="1">
        <v>5.0103489999999997</v>
      </c>
      <c r="L91" s="2">
        <v>0</v>
      </c>
      <c r="M91" s="2">
        <v>23</v>
      </c>
    </row>
    <row r="92" spans="1:13" x14ac:dyDescent="0.25">
      <c r="A92" t="s">
        <v>35</v>
      </c>
      <c r="B92" s="2">
        <v>80</v>
      </c>
      <c r="C92" s="1">
        <v>3.6124999999999998</v>
      </c>
      <c r="D92" s="1">
        <v>3.5560390000000002</v>
      </c>
      <c r="E92" s="2">
        <v>0</v>
      </c>
      <c r="F92" s="2">
        <v>15</v>
      </c>
      <c r="H92" t="s">
        <v>35</v>
      </c>
      <c r="I92" s="2">
        <v>79</v>
      </c>
      <c r="J92" s="1">
        <v>2.6075949999999999</v>
      </c>
      <c r="K92" s="1">
        <v>2.9717370000000001</v>
      </c>
      <c r="L92" s="2">
        <v>0</v>
      </c>
      <c r="M92" s="2">
        <v>13</v>
      </c>
    </row>
    <row r="94" spans="1:13" x14ac:dyDescent="0.25">
      <c r="A94" t="s">
        <v>36</v>
      </c>
      <c r="B94" s="2">
        <v>80</v>
      </c>
      <c r="C94" s="1">
        <v>2.9874999999999998</v>
      </c>
      <c r="D94" s="1">
        <v>2.7165400000000002</v>
      </c>
      <c r="E94" s="2">
        <v>0</v>
      </c>
      <c r="F94" s="2">
        <v>11</v>
      </c>
      <c r="H94" t="s">
        <v>36</v>
      </c>
      <c r="I94" s="2">
        <v>79</v>
      </c>
      <c r="J94" s="1">
        <v>2.493671</v>
      </c>
      <c r="K94" s="1">
        <v>2.5413169999999998</v>
      </c>
      <c r="L94" s="2">
        <v>0</v>
      </c>
      <c r="M94" s="2">
        <v>10</v>
      </c>
    </row>
    <row r="95" spans="1:13" x14ac:dyDescent="0.25">
      <c r="A95" t="s">
        <v>37</v>
      </c>
      <c r="B95" s="2">
        <v>80</v>
      </c>
      <c r="C95" s="1">
        <v>3.6</v>
      </c>
      <c r="D95" s="1">
        <v>2.897402</v>
      </c>
      <c r="E95" s="2">
        <v>0</v>
      </c>
      <c r="F95" s="2">
        <v>12</v>
      </c>
      <c r="H95" t="s">
        <v>37</v>
      </c>
      <c r="I95" s="2">
        <v>79</v>
      </c>
      <c r="J95" s="1">
        <v>2.3797470000000001</v>
      </c>
      <c r="K95" s="1">
        <v>2.3055330000000001</v>
      </c>
      <c r="L95" s="2">
        <v>0</v>
      </c>
      <c r="M95" s="2">
        <v>12</v>
      </c>
    </row>
    <row r="96" spans="1:13" x14ac:dyDescent="0.25">
      <c r="A96" t="s">
        <v>38</v>
      </c>
      <c r="B96" s="2">
        <v>80</v>
      </c>
      <c r="C96" s="1">
        <v>4.3250000000000002</v>
      </c>
      <c r="D96" s="1">
        <v>4.3041780000000003</v>
      </c>
      <c r="E96" s="2">
        <v>0</v>
      </c>
      <c r="F96" s="2">
        <v>16</v>
      </c>
      <c r="H96" t="s">
        <v>38</v>
      </c>
      <c r="I96" s="2">
        <v>79</v>
      </c>
      <c r="J96" s="1">
        <v>4.0126580000000001</v>
      </c>
      <c r="K96" s="1">
        <v>3.848055</v>
      </c>
      <c r="L96" s="2">
        <v>0</v>
      </c>
      <c r="M96" s="2">
        <v>14</v>
      </c>
    </row>
    <row r="97" spans="1:13" x14ac:dyDescent="0.25">
      <c r="A97" t="s">
        <v>39</v>
      </c>
      <c r="B97" s="2">
        <v>80</v>
      </c>
      <c r="C97" s="1">
        <v>2.3125</v>
      </c>
      <c r="D97" s="1">
        <v>2.6124999999999998</v>
      </c>
      <c r="E97" s="2">
        <v>0</v>
      </c>
      <c r="F97" s="2">
        <v>16</v>
      </c>
      <c r="H97" t="s">
        <v>39</v>
      </c>
      <c r="I97" s="2">
        <v>79</v>
      </c>
      <c r="J97" s="1">
        <v>1.3924049999999999</v>
      </c>
      <c r="K97" s="1">
        <v>1.8702650000000001</v>
      </c>
      <c r="L97" s="2">
        <v>0</v>
      </c>
      <c r="M97" s="2">
        <v>7</v>
      </c>
    </row>
    <row r="98" spans="1:13" x14ac:dyDescent="0.25">
      <c r="A98" t="s">
        <v>40</v>
      </c>
      <c r="B98" s="2">
        <v>80</v>
      </c>
      <c r="C98" s="1">
        <v>3.7625000000000002</v>
      </c>
      <c r="D98" s="1">
        <v>3.7255319999999998</v>
      </c>
      <c r="E98" s="2">
        <v>0</v>
      </c>
      <c r="F98" s="2">
        <v>15</v>
      </c>
      <c r="H98" t="s">
        <v>40</v>
      </c>
      <c r="I98" s="2">
        <v>79</v>
      </c>
      <c r="J98" s="1">
        <v>3.6202529999999999</v>
      </c>
      <c r="K98" s="1">
        <v>4.2193199999999997</v>
      </c>
      <c r="L98" s="2">
        <v>0</v>
      </c>
      <c r="M98" s="2">
        <v>22</v>
      </c>
    </row>
    <row r="100" spans="1:13" x14ac:dyDescent="0.25">
      <c r="A100" t="s">
        <v>41</v>
      </c>
      <c r="B100" s="2">
        <v>80</v>
      </c>
      <c r="C100" s="1">
        <v>1.825</v>
      </c>
      <c r="D100" s="1">
        <v>2.494424</v>
      </c>
      <c r="E100" s="2">
        <v>0</v>
      </c>
      <c r="F100" s="2">
        <v>14</v>
      </c>
      <c r="H100" t="s">
        <v>41</v>
      </c>
      <c r="I100" s="2">
        <v>79</v>
      </c>
      <c r="J100" s="1">
        <v>1.2405060000000001</v>
      </c>
      <c r="K100" s="1">
        <v>1.806081</v>
      </c>
      <c r="L100" s="2">
        <v>0</v>
      </c>
      <c r="M100" s="2">
        <v>7</v>
      </c>
    </row>
    <row r="101" spans="1:13" x14ac:dyDescent="0.25">
      <c r="A101" t="s">
        <v>42</v>
      </c>
      <c r="B101" s="2">
        <v>80</v>
      </c>
      <c r="C101" s="1">
        <v>2.0125000000000002</v>
      </c>
      <c r="D101" s="1">
        <v>2.426091</v>
      </c>
      <c r="E101" s="2">
        <v>0</v>
      </c>
      <c r="F101" s="2">
        <v>11</v>
      </c>
      <c r="H101" t="s">
        <v>42</v>
      </c>
      <c r="I101" s="2">
        <v>79</v>
      </c>
      <c r="J101" s="1">
        <v>2.1392410000000002</v>
      </c>
      <c r="K101" s="1">
        <v>2.7537120000000002</v>
      </c>
      <c r="L101" s="2">
        <v>0</v>
      </c>
      <c r="M101" s="2">
        <v>16</v>
      </c>
    </row>
    <row r="102" spans="1:13" x14ac:dyDescent="0.25">
      <c r="A102" t="s">
        <v>43</v>
      </c>
      <c r="B102" s="2">
        <v>74</v>
      </c>
      <c r="C102" s="1">
        <v>1288.4880000000001</v>
      </c>
      <c r="D102" s="1">
        <v>67.739329999999995</v>
      </c>
      <c r="E102" s="2">
        <v>1101.0450000000001</v>
      </c>
      <c r="F102" s="2">
        <v>1428.7850000000001</v>
      </c>
      <c r="H102" t="s">
        <v>43</v>
      </c>
      <c r="I102" s="2">
        <v>73</v>
      </c>
      <c r="J102" s="1">
        <v>1268.5139999999999</v>
      </c>
      <c r="K102" s="1">
        <v>71.812610000000006</v>
      </c>
      <c r="L102" s="2">
        <v>1113.433</v>
      </c>
      <c r="M102" s="2">
        <v>1524.636</v>
      </c>
    </row>
    <row r="103" spans="1:13" x14ac:dyDescent="0.25">
      <c r="A103" t="s">
        <v>44</v>
      </c>
      <c r="B103" s="2">
        <v>74</v>
      </c>
      <c r="C103" s="1">
        <v>0.89478310000000005</v>
      </c>
      <c r="D103" s="1">
        <v>4.7041600000000003E-2</v>
      </c>
      <c r="E103" s="2">
        <v>0.76461809999999997</v>
      </c>
      <c r="F103" s="2">
        <v>0.99221060000000005</v>
      </c>
      <c r="H103" t="s">
        <v>44</v>
      </c>
      <c r="I103" s="2">
        <v>73</v>
      </c>
      <c r="J103" s="1">
        <v>0.88091280000000005</v>
      </c>
      <c r="K103" s="1">
        <v>4.9869400000000001E-2</v>
      </c>
      <c r="L103" s="2">
        <v>0.77321759999999995</v>
      </c>
      <c r="M103" s="2">
        <v>1.058773</v>
      </c>
    </row>
    <row r="104" spans="1:13" x14ac:dyDescent="0.25">
      <c r="A104" t="s">
        <v>45</v>
      </c>
      <c r="B104" s="2">
        <v>74</v>
      </c>
      <c r="C104" s="1">
        <v>2.1348859999999998</v>
      </c>
      <c r="D104" s="1">
        <v>1.2420169999999999</v>
      </c>
      <c r="E104" s="2">
        <v>-0.21218490000000001</v>
      </c>
      <c r="F104" s="2">
        <v>4.6583709999999998</v>
      </c>
      <c r="H104" t="s">
        <v>45</v>
      </c>
      <c r="I104" s="2">
        <v>73</v>
      </c>
      <c r="J104" s="1">
        <v>1.998437</v>
      </c>
      <c r="K104" s="1">
        <v>1.105032</v>
      </c>
      <c r="L104" s="2">
        <v>-6.0606100000000003E-2</v>
      </c>
      <c r="M104" s="2">
        <v>5.2483420000000001</v>
      </c>
    </row>
    <row r="106" spans="1:13" x14ac:dyDescent="0.25">
      <c r="A106" t="s">
        <v>46</v>
      </c>
      <c r="B106" s="2">
        <v>74</v>
      </c>
      <c r="C106" s="1">
        <v>13.93018</v>
      </c>
      <c r="D106" s="1">
        <v>1.088444</v>
      </c>
      <c r="E106" s="2">
        <v>11.687419999999999</v>
      </c>
      <c r="F106" s="2">
        <v>16.86056</v>
      </c>
      <c r="H106" t="s">
        <v>46</v>
      </c>
      <c r="I106" s="2">
        <v>73</v>
      </c>
      <c r="J106" s="1">
        <v>13.70736</v>
      </c>
      <c r="K106" s="1">
        <v>1.054657</v>
      </c>
      <c r="L106" s="2">
        <v>11.39254</v>
      </c>
      <c r="M106" s="2">
        <v>16.159130000000001</v>
      </c>
    </row>
    <row r="107" spans="1:13" x14ac:dyDescent="0.25">
      <c r="A107" t="s">
        <v>47</v>
      </c>
      <c r="B107" s="2">
        <v>0</v>
      </c>
      <c r="H107" t="s">
        <v>47</v>
      </c>
      <c r="I107" s="2">
        <v>0</v>
      </c>
    </row>
    <row r="109" spans="1:13" x14ac:dyDescent="0.25">
      <c r="B109" s="2" t="s">
        <v>51</v>
      </c>
      <c r="I109" s="2" t="s">
        <v>51</v>
      </c>
    </row>
    <row r="110" spans="1:13" x14ac:dyDescent="0.25">
      <c r="A110" t="s">
        <v>6</v>
      </c>
      <c r="B110" s="2">
        <v>72</v>
      </c>
      <c r="C110" s="1">
        <v>430.565</v>
      </c>
      <c r="D110" s="1">
        <v>60.631619999999998</v>
      </c>
      <c r="E110" s="2">
        <v>265</v>
      </c>
      <c r="F110" s="2">
        <v>562</v>
      </c>
      <c r="H110" t="s">
        <v>6</v>
      </c>
      <c r="I110" s="2">
        <v>75</v>
      </c>
      <c r="J110" s="1">
        <v>436.62520000000001</v>
      </c>
      <c r="K110" s="1">
        <v>58.152380000000001</v>
      </c>
      <c r="L110" s="2">
        <v>197</v>
      </c>
      <c r="M110" s="2">
        <v>579.16669999999999</v>
      </c>
    </row>
    <row r="111" spans="1:13" x14ac:dyDescent="0.25">
      <c r="A111" t="s">
        <v>7</v>
      </c>
      <c r="B111" s="2">
        <v>72</v>
      </c>
      <c r="C111" s="1">
        <v>22.944420000000001</v>
      </c>
      <c r="D111" s="1">
        <v>0.94302790000000003</v>
      </c>
      <c r="E111" s="2">
        <v>21</v>
      </c>
      <c r="F111" s="2">
        <v>26.816669999999998</v>
      </c>
      <c r="H111" t="s">
        <v>7</v>
      </c>
      <c r="I111" s="2">
        <v>75</v>
      </c>
      <c r="J111" s="1">
        <v>22.984290000000001</v>
      </c>
      <c r="K111" s="1">
        <v>1.163179</v>
      </c>
      <c r="L111" s="2">
        <v>21</v>
      </c>
      <c r="M111" s="2">
        <v>27.75</v>
      </c>
    </row>
    <row r="112" spans="1:13" x14ac:dyDescent="0.25">
      <c r="A112" t="s">
        <v>8</v>
      </c>
      <c r="B112" s="2">
        <v>71</v>
      </c>
      <c r="C112" s="1">
        <v>-70.983329999999995</v>
      </c>
      <c r="D112" s="1">
        <v>133.9074</v>
      </c>
      <c r="E112" s="2">
        <v>-806.33330000000001</v>
      </c>
      <c r="F112" s="2">
        <v>213.2</v>
      </c>
      <c r="H112" t="s">
        <v>8</v>
      </c>
      <c r="I112" s="2">
        <v>73</v>
      </c>
      <c r="J112" s="1">
        <v>-74.214330000000004</v>
      </c>
      <c r="K112" s="1">
        <v>70.709649999999996</v>
      </c>
      <c r="L112" s="2">
        <v>-241.3</v>
      </c>
      <c r="M112" s="2">
        <v>103.75</v>
      </c>
    </row>
    <row r="113" spans="1:13" x14ac:dyDescent="0.25">
      <c r="A113" t="s">
        <v>9</v>
      </c>
      <c r="B113" s="2">
        <v>71</v>
      </c>
      <c r="C113" s="1">
        <v>-0.54615020000000003</v>
      </c>
      <c r="D113" s="1">
        <v>1.893824</v>
      </c>
      <c r="E113" s="2">
        <v>-6.3666669999999996</v>
      </c>
      <c r="F113" s="2">
        <v>10.15278</v>
      </c>
      <c r="H113" t="s">
        <v>9</v>
      </c>
      <c r="I113" s="2">
        <v>73</v>
      </c>
      <c r="J113" s="1">
        <v>-0.38943299999999997</v>
      </c>
      <c r="K113" s="1">
        <v>0.97789320000000002</v>
      </c>
      <c r="L113" s="2">
        <v>-3.0666669999999998</v>
      </c>
      <c r="M113" s="2">
        <v>2</v>
      </c>
    </row>
    <row r="114" spans="1:13" x14ac:dyDescent="0.25">
      <c r="A114" t="s">
        <v>10</v>
      </c>
      <c r="B114" s="2">
        <v>71</v>
      </c>
      <c r="C114" s="1">
        <v>-1.781315</v>
      </c>
      <c r="D114" s="1">
        <v>1.375345</v>
      </c>
      <c r="E114" s="2">
        <v>-5.25</v>
      </c>
      <c r="F114" s="2">
        <v>1.0083329999999999</v>
      </c>
      <c r="H114" t="s">
        <v>10</v>
      </c>
      <c r="I114" s="2">
        <v>73</v>
      </c>
      <c r="J114" s="1">
        <v>-1.5526789999999999</v>
      </c>
      <c r="K114" s="1">
        <v>1.190326</v>
      </c>
      <c r="L114" s="2">
        <v>-4.516667</v>
      </c>
      <c r="M114" s="2">
        <v>1.4166669999999999</v>
      </c>
    </row>
    <row r="116" spans="1:13" x14ac:dyDescent="0.25">
      <c r="A116" t="s">
        <v>11</v>
      </c>
      <c r="B116" s="2">
        <v>70</v>
      </c>
      <c r="C116" s="1">
        <v>4.8</v>
      </c>
      <c r="D116" s="1">
        <v>4.8442410000000002</v>
      </c>
      <c r="E116" s="2">
        <v>0</v>
      </c>
      <c r="F116" s="2">
        <v>21</v>
      </c>
      <c r="H116" t="s">
        <v>11</v>
      </c>
      <c r="I116" s="2">
        <v>72</v>
      </c>
      <c r="J116" s="1">
        <v>3.5555560000000002</v>
      </c>
      <c r="K116" s="1">
        <v>4.024184</v>
      </c>
      <c r="L116" s="2">
        <v>0</v>
      </c>
      <c r="M116" s="2">
        <v>18</v>
      </c>
    </row>
    <row r="117" spans="1:13" x14ac:dyDescent="0.25">
      <c r="A117" t="s">
        <v>12</v>
      </c>
      <c r="B117" s="2">
        <v>69</v>
      </c>
      <c r="C117" s="1">
        <v>6</v>
      </c>
      <c r="D117" s="1">
        <v>3.9704790000000001</v>
      </c>
      <c r="E117" s="2">
        <v>0</v>
      </c>
      <c r="F117" s="2">
        <v>20</v>
      </c>
      <c r="H117" t="s">
        <v>12</v>
      </c>
      <c r="I117" s="2">
        <v>68</v>
      </c>
      <c r="J117" s="1">
        <v>4.8823530000000002</v>
      </c>
      <c r="K117" s="1">
        <v>3.029849</v>
      </c>
      <c r="L117" s="2">
        <v>0</v>
      </c>
      <c r="M117" s="2">
        <v>17</v>
      </c>
    </row>
    <row r="118" spans="1:13" x14ac:dyDescent="0.25">
      <c r="A118" t="s">
        <v>13</v>
      </c>
      <c r="B118" s="2">
        <v>75</v>
      </c>
      <c r="C118" s="1">
        <v>2.1066669999999998</v>
      </c>
      <c r="D118" s="1">
        <v>1.949174</v>
      </c>
      <c r="E118" s="2">
        <v>0</v>
      </c>
      <c r="F118" s="2">
        <v>8</v>
      </c>
      <c r="H118" t="s">
        <v>13</v>
      </c>
      <c r="I118" s="2">
        <v>69</v>
      </c>
      <c r="J118" s="1">
        <v>2.1014490000000001</v>
      </c>
      <c r="K118" s="1">
        <v>2.143011</v>
      </c>
      <c r="L118" s="2">
        <v>0</v>
      </c>
      <c r="M118" s="2">
        <v>8</v>
      </c>
    </row>
    <row r="119" spans="1:13" x14ac:dyDescent="0.25">
      <c r="A119" t="s">
        <v>14</v>
      </c>
      <c r="B119" s="2">
        <v>70</v>
      </c>
      <c r="C119" s="1">
        <v>23.928570000000001</v>
      </c>
      <c r="D119" s="1">
        <v>4.3215719999999997</v>
      </c>
      <c r="E119" s="2">
        <v>14</v>
      </c>
      <c r="F119" s="2">
        <v>34</v>
      </c>
      <c r="H119" t="s">
        <v>14</v>
      </c>
      <c r="I119" s="2">
        <v>72</v>
      </c>
      <c r="J119" s="1">
        <v>25.33333</v>
      </c>
      <c r="K119" s="1">
        <v>4.7708029999999999</v>
      </c>
      <c r="L119" s="2">
        <v>15</v>
      </c>
      <c r="M119" s="2">
        <v>33</v>
      </c>
    </row>
    <row r="120" spans="1:13" x14ac:dyDescent="0.25">
      <c r="A120" t="s">
        <v>15</v>
      </c>
      <c r="B120" s="2">
        <v>80</v>
      </c>
      <c r="C120" s="1">
        <v>26.625</v>
      </c>
      <c r="D120" s="1">
        <v>10.0799</v>
      </c>
      <c r="E120" s="2">
        <v>11</v>
      </c>
      <c r="F120" s="2">
        <v>66</v>
      </c>
      <c r="H120" t="s">
        <v>15</v>
      </c>
      <c r="I120" s="2">
        <v>76</v>
      </c>
      <c r="J120" s="1">
        <v>25.86842</v>
      </c>
      <c r="K120" s="1">
        <v>7.6773990000000003</v>
      </c>
      <c r="L120" s="2">
        <v>17</v>
      </c>
      <c r="M120" s="2">
        <v>52</v>
      </c>
    </row>
    <row r="122" spans="1:13" x14ac:dyDescent="0.25">
      <c r="A122" t="s">
        <v>16</v>
      </c>
      <c r="B122" s="2">
        <v>80</v>
      </c>
      <c r="C122" s="1">
        <v>19.962499999999999</v>
      </c>
      <c r="D122" s="1">
        <v>6.8684640000000003</v>
      </c>
      <c r="E122" s="2">
        <v>9</v>
      </c>
      <c r="F122" s="2">
        <v>41</v>
      </c>
      <c r="H122" t="s">
        <v>16</v>
      </c>
      <c r="I122" s="2">
        <v>76</v>
      </c>
      <c r="J122" s="1">
        <v>18.68421</v>
      </c>
      <c r="K122" s="1">
        <v>5.9513819999999997</v>
      </c>
      <c r="L122" s="2">
        <v>0</v>
      </c>
      <c r="M122" s="2">
        <v>39</v>
      </c>
    </row>
    <row r="123" spans="1:13" x14ac:dyDescent="0.25">
      <c r="A123" t="s">
        <v>17</v>
      </c>
      <c r="B123" s="2">
        <v>80</v>
      </c>
      <c r="C123" s="1">
        <v>24.912500000000001</v>
      </c>
      <c r="D123" s="1">
        <v>10.96161</v>
      </c>
      <c r="E123" s="2">
        <v>0</v>
      </c>
      <c r="F123" s="2">
        <v>65</v>
      </c>
      <c r="H123" t="s">
        <v>17</v>
      </c>
      <c r="I123" s="2">
        <v>76</v>
      </c>
      <c r="J123" s="1">
        <v>24.75</v>
      </c>
      <c r="K123" s="1">
        <v>7.8283670000000001</v>
      </c>
      <c r="L123" s="2">
        <v>0</v>
      </c>
      <c r="M123" s="2">
        <v>49</v>
      </c>
    </row>
    <row r="124" spans="1:13" x14ac:dyDescent="0.25">
      <c r="A124" t="s">
        <v>18</v>
      </c>
      <c r="B124" s="2">
        <v>70</v>
      </c>
      <c r="C124" s="1">
        <v>40.628570000000003</v>
      </c>
      <c r="D124" s="1">
        <v>18.179600000000001</v>
      </c>
      <c r="E124" s="2">
        <v>3</v>
      </c>
      <c r="F124" s="2">
        <v>74</v>
      </c>
      <c r="H124" t="s">
        <v>18</v>
      </c>
      <c r="I124" s="2">
        <v>72</v>
      </c>
      <c r="J124" s="1">
        <v>42.27778</v>
      </c>
      <c r="K124" s="1">
        <v>20.276420000000002</v>
      </c>
      <c r="L124" s="2">
        <v>4</v>
      </c>
      <c r="M124" s="2">
        <v>91</v>
      </c>
    </row>
    <row r="125" spans="1:13" x14ac:dyDescent="0.25">
      <c r="A125" t="s">
        <v>19</v>
      </c>
      <c r="B125" s="2">
        <v>70</v>
      </c>
      <c r="C125" s="1">
        <v>52.7</v>
      </c>
      <c r="D125" s="1">
        <v>10.10144</v>
      </c>
      <c r="E125" s="2">
        <v>31</v>
      </c>
      <c r="F125" s="2">
        <v>74</v>
      </c>
      <c r="H125" t="s">
        <v>19</v>
      </c>
      <c r="I125" s="2">
        <v>72</v>
      </c>
      <c r="J125" s="1">
        <v>51.25</v>
      </c>
      <c r="K125" s="1">
        <v>8.6655379999999997</v>
      </c>
      <c r="L125" s="2">
        <v>31</v>
      </c>
      <c r="M125" s="2">
        <v>69</v>
      </c>
    </row>
    <row r="126" spans="1:13" x14ac:dyDescent="0.25">
      <c r="A126" t="s">
        <v>20</v>
      </c>
      <c r="B126" s="2">
        <v>69</v>
      </c>
      <c r="C126" s="1">
        <v>10.68116</v>
      </c>
      <c r="D126" s="1">
        <v>3.7159939999999998</v>
      </c>
      <c r="E126" s="2">
        <v>0</v>
      </c>
      <c r="F126" s="2">
        <v>18</v>
      </c>
      <c r="H126" t="s">
        <v>20</v>
      </c>
      <c r="I126" s="2">
        <v>72</v>
      </c>
      <c r="J126" s="1">
        <v>10.20833</v>
      </c>
      <c r="K126" s="1">
        <v>3.646096</v>
      </c>
      <c r="L126" s="2">
        <v>0</v>
      </c>
      <c r="M126" s="2">
        <v>17</v>
      </c>
    </row>
    <row r="128" spans="1:13" x14ac:dyDescent="0.25">
      <c r="A128" t="s">
        <v>21</v>
      </c>
      <c r="B128" s="2">
        <v>70</v>
      </c>
      <c r="C128" s="1">
        <v>25.957139999999999</v>
      </c>
      <c r="D128" s="1">
        <v>6.6538329999999997</v>
      </c>
      <c r="E128" s="2">
        <v>8</v>
      </c>
      <c r="F128" s="2">
        <v>40</v>
      </c>
      <c r="H128" t="s">
        <v>21</v>
      </c>
      <c r="I128" s="2">
        <v>72</v>
      </c>
      <c r="J128" s="1">
        <v>26.5</v>
      </c>
      <c r="K128" s="1">
        <v>6.4546089999999996</v>
      </c>
      <c r="L128" s="2">
        <v>14</v>
      </c>
      <c r="M128" s="2">
        <v>40</v>
      </c>
    </row>
    <row r="129" spans="1:13" x14ac:dyDescent="0.25">
      <c r="A129" t="s">
        <v>22</v>
      </c>
      <c r="B129" s="2">
        <v>70</v>
      </c>
      <c r="C129" s="1">
        <v>1.4428570000000001</v>
      </c>
      <c r="D129" s="1">
        <v>1.862177</v>
      </c>
      <c r="E129" s="2">
        <v>0</v>
      </c>
      <c r="F129" s="2">
        <v>6</v>
      </c>
      <c r="H129" t="s">
        <v>22</v>
      </c>
      <c r="I129" s="2">
        <v>72</v>
      </c>
      <c r="J129" s="1">
        <v>1.5</v>
      </c>
      <c r="K129" s="1">
        <v>2.258006</v>
      </c>
      <c r="L129" s="2">
        <v>0</v>
      </c>
      <c r="M129" s="2">
        <v>10</v>
      </c>
    </row>
    <row r="130" spans="1:13" x14ac:dyDescent="0.25">
      <c r="A130" t="s">
        <v>23</v>
      </c>
      <c r="B130" s="2">
        <v>70</v>
      </c>
      <c r="C130" s="1">
        <v>0.27142860000000002</v>
      </c>
      <c r="D130" s="1">
        <v>1.0757060000000001</v>
      </c>
      <c r="E130" s="2">
        <v>0</v>
      </c>
      <c r="F130" s="2">
        <v>6</v>
      </c>
      <c r="H130" t="s">
        <v>23</v>
      </c>
      <c r="I130" s="2">
        <v>72</v>
      </c>
      <c r="J130" s="1">
        <v>0.26388889999999998</v>
      </c>
      <c r="K130" s="1">
        <v>1.299979</v>
      </c>
      <c r="L130" s="2">
        <v>0</v>
      </c>
      <c r="M130" s="2">
        <v>9</v>
      </c>
    </row>
    <row r="131" spans="1:13" x14ac:dyDescent="0.25">
      <c r="A131" t="s">
        <v>24</v>
      </c>
      <c r="B131" s="2">
        <v>70</v>
      </c>
      <c r="C131" s="1">
        <v>1.485714</v>
      </c>
      <c r="D131" s="1">
        <v>2.4001380000000001</v>
      </c>
      <c r="E131" s="2">
        <v>0</v>
      </c>
      <c r="F131" s="2">
        <v>12</v>
      </c>
      <c r="H131" t="s">
        <v>24</v>
      </c>
      <c r="I131" s="2">
        <v>72</v>
      </c>
      <c r="J131" s="1">
        <v>1.8055559999999999</v>
      </c>
      <c r="K131" s="1">
        <v>2.831607</v>
      </c>
      <c r="L131" s="2">
        <v>0</v>
      </c>
      <c r="M131" s="2">
        <v>11</v>
      </c>
    </row>
    <row r="132" spans="1:13" x14ac:dyDescent="0.25">
      <c r="A132" t="s">
        <v>25</v>
      </c>
      <c r="B132" s="2">
        <v>70</v>
      </c>
      <c r="C132" s="1">
        <v>1.7428570000000001</v>
      </c>
      <c r="D132" s="1">
        <v>3.2153870000000002</v>
      </c>
      <c r="E132" s="2">
        <v>0</v>
      </c>
      <c r="F132" s="2">
        <v>13</v>
      </c>
      <c r="H132" t="s">
        <v>25</v>
      </c>
      <c r="I132" s="2">
        <v>72</v>
      </c>
      <c r="J132" s="1">
        <v>1.5972219999999999</v>
      </c>
      <c r="K132" s="1">
        <v>3.1473650000000002</v>
      </c>
      <c r="L132" s="2">
        <v>0</v>
      </c>
      <c r="M132" s="2">
        <v>13</v>
      </c>
    </row>
    <row r="134" spans="1:13" x14ac:dyDescent="0.25">
      <c r="A134" t="s">
        <v>26</v>
      </c>
      <c r="B134" s="2">
        <v>70</v>
      </c>
      <c r="C134" s="1">
        <v>0.51428569999999996</v>
      </c>
      <c r="D134" s="1">
        <v>2.2311550000000002</v>
      </c>
      <c r="E134" s="2">
        <v>0</v>
      </c>
      <c r="F134" s="2">
        <v>14</v>
      </c>
      <c r="H134" t="s">
        <v>26</v>
      </c>
      <c r="I134" s="2">
        <v>72</v>
      </c>
      <c r="J134" s="1">
        <v>0.43055559999999998</v>
      </c>
      <c r="K134" s="1">
        <v>1.86008</v>
      </c>
      <c r="L134" s="2">
        <v>0</v>
      </c>
      <c r="M134" s="2">
        <v>14</v>
      </c>
    </row>
    <row r="135" spans="1:13" x14ac:dyDescent="0.25">
      <c r="A135" t="s">
        <v>27</v>
      </c>
      <c r="B135" s="2">
        <v>70</v>
      </c>
      <c r="C135" s="1">
        <v>5.4571430000000003</v>
      </c>
      <c r="D135" s="1">
        <v>7.6777220000000002</v>
      </c>
      <c r="E135" s="2">
        <v>0</v>
      </c>
      <c r="F135" s="2">
        <v>43</v>
      </c>
      <c r="H135" t="s">
        <v>27</v>
      </c>
      <c r="I135" s="2">
        <v>72</v>
      </c>
      <c r="J135" s="1">
        <v>5.5972220000000004</v>
      </c>
      <c r="K135" s="1">
        <v>7.9251069999999997</v>
      </c>
      <c r="L135" s="2">
        <v>0</v>
      </c>
      <c r="M135" s="2">
        <v>39</v>
      </c>
    </row>
    <row r="136" spans="1:13" x14ac:dyDescent="0.25">
      <c r="A136" t="s">
        <v>28</v>
      </c>
      <c r="B136" s="2">
        <v>69</v>
      </c>
      <c r="C136" s="1">
        <v>17.115939999999998</v>
      </c>
      <c r="D136" s="1">
        <v>4.9424219999999996</v>
      </c>
      <c r="E136" s="2">
        <v>10</v>
      </c>
      <c r="F136" s="2">
        <v>33</v>
      </c>
      <c r="H136" t="s">
        <v>28</v>
      </c>
      <c r="I136" s="2">
        <v>72</v>
      </c>
      <c r="J136" s="1">
        <v>17.22222</v>
      </c>
      <c r="K136" s="1">
        <v>4.2100559999999998</v>
      </c>
      <c r="L136" s="2">
        <v>10</v>
      </c>
      <c r="M136" s="2">
        <v>29</v>
      </c>
    </row>
    <row r="137" spans="1:13" x14ac:dyDescent="0.25">
      <c r="A137" t="s">
        <v>29</v>
      </c>
      <c r="B137" s="2">
        <v>69</v>
      </c>
      <c r="C137" s="1">
        <v>10.739129999999999</v>
      </c>
      <c r="D137" s="1">
        <v>3.6967880000000002</v>
      </c>
      <c r="E137" s="2">
        <v>6</v>
      </c>
      <c r="F137" s="2">
        <v>22</v>
      </c>
      <c r="H137" t="s">
        <v>29</v>
      </c>
      <c r="I137" s="2">
        <v>72</v>
      </c>
      <c r="J137" s="1">
        <v>10.97222</v>
      </c>
      <c r="K137" s="1">
        <v>3.2930670000000002</v>
      </c>
      <c r="L137" s="2">
        <v>6</v>
      </c>
      <c r="M137" s="2">
        <v>20</v>
      </c>
    </row>
    <row r="138" spans="1:13" x14ac:dyDescent="0.25">
      <c r="A138" t="s">
        <v>30</v>
      </c>
      <c r="B138" s="2">
        <v>69</v>
      </c>
      <c r="C138" s="1">
        <v>6.7971009999999996</v>
      </c>
      <c r="D138" s="1">
        <v>2.361329</v>
      </c>
      <c r="E138" s="2">
        <v>1</v>
      </c>
      <c r="F138" s="2">
        <v>10</v>
      </c>
      <c r="H138" t="s">
        <v>30</v>
      </c>
      <c r="I138" s="2">
        <v>72</v>
      </c>
      <c r="J138" s="1">
        <v>6.7916670000000003</v>
      </c>
      <c r="K138" s="1">
        <v>2.4143789999999998</v>
      </c>
      <c r="L138" s="2">
        <v>2</v>
      </c>
      <c r="M138" s="2">
        <v>10</v>
      </c>
    </row>
    <row r="140" spans="1:13" x14ac:dyDescent="0.25">
      <c r="A140" t="s">
        <v>31</v>
      </c>
      <c r="B140" s="2">
        <v>69</v>
      </c>
      <c r="C140" s="1">
        <v>34.652169999999998</v>
      </c>
      <c r="D140" s="1">
        <v>7.858727</v>
      </c>
      <c r="E140" s="2">
        <v>22</v>
      </c>
      <c r="F140" s="2">
        <v>53</v>
      </c>
      <c r="H140" t="s">
        <v>31</v>
      </c>
      <c r="I140" s="2">
        <v>72</v>
      </c>
      <c r="J140" s="1">
        <v>34.986109999999996</v>
      </c>
      <c r="K140" s="1">
        <v>6.6279240000000001</v>
      </c>
      <c r="L140" s="2">
        <v>20</v>
      </c>
      <c r="M140" s="2">
        <v>51</v>
      </c>
    </row>
    <row r="141" spans="1:13" x14ac:dyDescent="0.25">
      <c r="A141" t="s">
        <v>32</v>
      </c>
      <c r="B141" s="2">
        <v>70</v>
      </c>
      <c r="C141" s="1">
        <v>3.5790999999999999</v>
      </c>
      <c r="D141" s="1">
        <v>3.9740150000000001</v>
      </c>
      <c r="E141" s="2">
        <v>0</v>
      </c>
      <c r="F141" s="2">
        <v>17.9649</v>
      </c>
      <c r="H141" t="s">
        <v>32</v>
      </c>
      <c r="I141" s="2">
        <v>70</v>
      </c>
      <c r="J141" s="1">
        <v>5.3111959999999998</v>
      </c>
      <c r="K141" s="1">
        <v>8.7752680000000005</v>
      </c>
      <c r="L141" s="2">
        <v>0</v>
      </c>
      <c r="M141" s="2">
        <v>59.745190000000001</v>
      </c>
    </row>
    <row r="142" spans="1:13" x14ac:dyDescent="0.25">
      <c r="A142" t="s">
        <v>33</v>
      </c>
      <c r="B142" s="2">
        <v>70</v>
      </c>
      <c r="C142" s="1">
        <v>22.221900000000002</v>
      </c>
      <c r="D142" s="1">
        <v>25.026019999999999</v>
      </c>
      <c r="E142" s="2">
        <v>0</v>
      </c>
      <c r="F142" s="2">
        <v>99.569810000000004</v>
      </c>
      <c r="H142" t="s">
        <v>33</v>
      </c>
      <c r="I142" s="2">
        <v>70</v>
      </c>
      <c r="J142" s="1">
        <v>30.371479999999998</v>
      </c>
      <c r="K142" s="1">
        <v>44.176340000000003</v>
      </c>
      <c r="L142" s="2">
        <v>0</v>
      </c>
      <c r="M142" s="2">
        <v>256.95389999999998</v>
      </c>
    </row>
    <row r="143" spans="1:13" x14ac:dyDescent="0.25">
      <c r="A143" t="s">
        <v>34</v>
      </c>
      <c r="B143" s="2">
        <v>70</v>
      </c>
      <c r="C143" s="1">
        <v>6</v>
      </c>
      <c r="D143" s="1">
        <v>5.0933320000000002</v>
      </c>
      <c r="E143" s="2">
        <v>0</v>
      </c>
      <c r="F143" s="2">
        <v>26</v>
      </c>
      <c r="H143" t="s">
        <v>34</v>
      </c>
      <c r="I143" s="2">
        <v>72</v>
      </c>
      <c r="J143" s="1">
        <v>6.4166670000000003</v>
      </c>
      <c r="K143" s="1">
        <v>4.8838619999999997</v>
      </c>
      <c r="L143" s="2">
        <v>0</v>
      </c>
      <c r="M143" s="2">
        <v>18</v>
      </c>
    </row>
    <row r="144" spans="1:13" x14ac:dyDescent="0.25">
      <c r="A144" t="s">
        <v>35</v>
      </c>
      <c r="B144" s="2">
        <v>75</v>
      </c>
      <c r="C144" s="1">
        <v>3.36</v>
      </c>
      <c r="D144" s="1">
        <v>2.8835039999999998</v>
      </c>
      <c r="E144" s="2">
        <v>0</v>
      </c>
      <c r="F144" s="2">
        <v>15</v>
      </c>
      <c r="H144" t="s">
        <v>35</v>
      </c>
      <c r="I144" s="2">
        <v>68</v>
      </c>
      <c r="J144" s="1">
        <v>2.7941180000000001</v>
      </c>
      <c r="K144" s="1">
        <v>3.2210079999999999</v>
      </c>
      <c r="L144" s="2">
        <v>0</v>
      </c>
      <c r="M144" s="2">
        <v>14</v>
      </c>
    </row>
    <row r="146" spans="1:13" x14ac:dyDescent="0.25">
      <c r="A146" t="s">
        <v>36</v>
      </c>
      <c r="B146" s="2">
        <v>75</v>
      </c>
      <c r="C146" s="1">
        <v>3.0933329999999999</v>
      </c>
      <c r="D146" s="1">
        <v>2.6770969999999998</v>
      </c>
      <c r="E146" s="2">
        <v>0</v>
      </c>
      <c r="F146" s="2">
        <v>11</v>
      </c>
      <c r="H146" t="s">
        <v>36</v>
      </c>
      <c r="I146" s="2">
        <v>68</v>
      </c>
      <c r="J146" s="1">
        <v>2.5735290000000002</v>
      </c>
      <c r="K146" s="1">
        <v>2.8771680000000002</v>
      </c>
      <c r="L146" s="2">
        <v>0</v>
      </c>
      <c r="M146" s="2">
        <v>12</v>
      </c>
    </row>
    <row r="147" spans="1:13" x14ac:dyDescent="0.25">
      <c r="A147" t="s">
        <v>37</v>
      </c>
      <c r="B147" s="2">
        <v>75</v>
      </c>
      <c r="C147" s="1">
        <v>2.92</v>
      </c>
      <c r="D147" s="1">
        <v>2.6291509999999998</v>
      </c>
      <c r="E147" s="2">
        <v>0</v>
      </c>
      <c r="F147" s="2">
        <v>10</v>
      </c>
      <c r="H147" t="s">
        <v>37</v>
      </c>
      <c r="I147" s="2">
        <v>68</v>
      </c>
      <c r="J147" s="1">
        <v>2.5735290000000002</v>
      </c>
      <c r="K147" s="1">
        <v>2.776856</v>
      </c>
      <c r="L147" s="2">
        <v>0</v>
      </c>
      <c r="M147" s="2">
        <v>13</v>
      </c>
    </row>
    <row r="148" spans="1:13" x14ac:dyDescent="0.25">
      <c r="A148" t="s">
        <v>38</v>
      </c>
      <c r="B148" s="2">
        <v>75</v>
      </c>
      <c r="C148" s="1">
        <v>4.0666669999999998</v>
      </c>
      <c r="D148" s="1">
        <v>4.2627660000000001</v>
      </c>
      <c r="E148" s="2">
        <v>0</v>
      </c>
      <c r="F148" s="2">
        <v>14</v>
      </c>
      <c r="H148" t="s">
        <v>38</v>
      </c>
      <c r="I148" s="2">
        <v>68</v>
      </c>
      <c r="J148" s="1">
        <v>4.0294119999999998</v>
      </c>
      <c r="K148" s="1">
        <v>3.8593579999999998</v>
      </c>
      <c r="L148" s="2">
        <v>0</v>
      </c>
      <c r="M148" s="2">
        <v>14</v>
      </c>
    </row>
    <row r="149" spans="1:13" x14ac:dyDescent="0.25">
      <c r="A149" t="s">
        <v>39</v>
      </c>
      <c r="B149" s="2">
        <v>75</v>
      </c>
      <c r="C149" s="1">
        <v>1.8533329999999999</v>
      </c>
      <c r="D149" s="1">
        <v>2.3289789999999999</v>
      </c>
      <c r="E149" s="2">
        <v>0</v>
      </c>
      <c r="F149" s="2">
        <v>11</v>
      </c>
      <c r="H149" t="s">
        <v>39</v>
      </c>
      <c r="I149" s="2">
        <v>68</v>
      </c>
      <c r="J149" s="1">
        <v>1.970588</v>
      </c>
      <c r="K149" s="1">
        <v>2.3113640000000002</v>
      </c>
      <c r="L149" s="2">
        <v>0</v>
      </c>
      <c r="M149" s="2">
        <v>10</v>
      </c>
    </row>
    <row r="150" spans="1:13" x14ac:dyDescent="0.25">
      <c r="A150" t="s">
        <v>40</v>
      </c>
      <c r="B150" s="2">
        <v>75</v>
      </c>
      <c r="C150" s="1">
        <v>3.693333</v>
      </c>
      <c r="D150" s="1">
        <v>3.8518979999999998</v>
      </c>
      <c r="E150" s="2">
        <v>0</v>
      </c>
      <c r="F150" s="2">
        <v>20</v>
      </c>
      <c r="H150" t="s">
        <v>40</v>
      </c>
      <c r="I150" s="2">
        <v>68</v>
      </c>
      <c r="J150" s="1">
        <v>3.8382350000000001</v>
      </c>
      <c r="K150" s="1">
        <v>4.3249029999999999</v>
      </c>
      <c r="L150" s="2">
        <v>0</v>
      </c>
      <c r="M150" s="2">
        <v>17</v>
      </c>
    </row>
    <row r="152" spans="1:13" x14ac:dyDescent="0.25">
      <c r="A152" t="s">
        <v>41</v>
      </c>
      <c r="B152" s="2">
        <v>75</v>
      </c>
      <c r="C152" s="1">
        <v>1.44</v>
      </c>
      <c r="D152" s="1">
        <v>1.9118409999999999</v>
      </c>
      <c r="E152" s="2">
        <v>0</v>
      </c>
      <c r="F152" s="2">
        <v>8</v>
      </c>
      <c r="H152" t="s">
        <v>41</v>
      </c>
      <c r="I152" s="2">
        <v>68</v>
      </c>
      <c r="J152" s="1">
        <v>1.25</v>
      </c>
      <c r="K152" s="1">
        <v>1.722329</v>
      </c>
      <c r="L152" s="2">
        <v>0</v>
      </c>
      <c r="M152" s="2">
        <v>8</v>
      </c>
    </row>
    <row r="153" spans="1:13" x14ac:dyDescent="0.25">
      <c r="A153" t="s">
        <v>42</v>
      </c>
      <c r="B153" s="2">
        <v>75</v>
      </c>
      <c r="C153" s="1">
        <v>1.933333</v>
      </c>
      <c r="D153" s="1">
        <v>2.1202580000000002</v>
      </c>
      <c r="E153" s="2">
        <v>0</v>
      </c>
      <c r="F153" s="2">
        <v>10</v>
      </c>
      <c r="H153" t="s">
        <v>42</v>
      </c>
      <c r="I153" s="2">
        <v>68</v>
      </c>
      <c r="J153" s="1">
        <v>1.941176</v>
      </c>
      <c r="K153" s="1">
        <v>2.45486</v>
      </c>
      <c r="L153" s="2">
        <v>0</v>
      </c>
      <c r="M153" s="2">
        <v>11</v>
      </c>
    </row>
    <row r="154" spans="1:13" x14ac:dyDescent="0.25">
      <c r="A154" t="s">
        <v>43</v>
      </c>
      <c r="B154" s="2">
        <v>0</v>
      </c>
      <c r="H154" t="s">
        <v>43</v>
      </c>
      <c r="I154" s="2">
        <v>0</v>
      </c>
    </row>
    <row r="155" spans="1:13" x14ac:dyDescent="0.25">
      <c r="A155" t="s">
        <v>44</v>
      </c>
      <c r="B155" s="2">
        <v>0</v>
      </c>
      <c r="H155" t="s">
        <v>44</v>
      </c>
      <c r="I155" s="2">
        <v>0</v>
      </c>
    </row>
    <row r="156" spans="1:13" x14ac:dyDescent="0.25">
      <c r="A156" t="s">
        <v>45</v>
      </c>
      <c r="B156" s="2">
        <v>0</v>
      </c>
      <c r="H156" t="s">
        <v>45</v>
      </c>
      <c r="I156" s="2">
        <v>0</v>
      </c>
    </row>
    <row r="158" spans="1:13" x14ac:dyDescent="0.25">
      <c r="A158" t="s">
        <v>46</v>
      </c>
      <c r="B158" s="2">
        <v>0</v>
      </c>
      <c r="H158" t="s">
        <v>46</v>
      </c>
      <c r="I158" s="2">
        <v>0</v>
      </c>
    </row>
    <row r="159" spans="1:13" x14ac:dyDescent="0.25">
      <c r="A159" t="s">
        <v>47</v>
      </c>
      <c r="B159" s="2">
        <v>0</v>
      </c>
      <c r="H159" t="s">
        <v>47</v>
      </c>
      <c r="I159" s="2">
        <v>0</v>
      </c>
    </row>
    <row r="161" spans="1:13" x14ac:dyDescent="0.25">
      <c r="A161" t="s">
        <v>0</v>
      </c>
      <c r="B161" s="2" t="s">
        <v>1</v>
      </c>
      <c r="C161" s="1" t="s">
        <v>2</v>
      </c>
      <c r="D161" s="1" t="s">
        <v>3</v>
      </c>
      <c r="E161" s="2" t="s">
        <v>4</v>
      </c>
      <c r="F161" s="2" t="s">
        <v>5</v>
      </c>
      <c r="H161" t="s">
        <v>0</v>
      </c>
      <c r="I161" s="2" t="s">
        <v>1</v>
      </c>
      <c r="J161" s="1" t="s">
        <v>2</v>
      </c>
      <c r="K161" s="1" t="s">
        <v>3</v>
      </c>
      <c r="L161" s="2" t="s">
        <v>4</v>
      </c>
      <c r="M161" s="2" t="s">
        <v>5</v>
      </c>
    </row>
    <row r="163" spans="1:13" x14ac:dyDescent="0.25">
      <c r="A163" t="s">
        <v>6</v>
      </c>
      <c r="B163" s="2">
        <v>75</v>
      </c>
      <c r="C163" s="1">
        <v>438.00439999999998</v>
      </c>
      <c r="D163" s="1">
        <v>63.004159999999999</v>
      </c>
      <c r="E163" s="2">
        <v>269</v>
      </c>
      <c r="F163" s="2">
        <v>575</v>
      </c>
      <c r="H163" t="s">
        <v>6</v>
      </c>
      <c r="I163" s="2">
        <v>74</v>
      </c>
      <c r="J163" s="1">
        <v>456.98750000000001</v>
      </c>
      <c r="K163" s="1">
        <v>71.335660000000004</v>
      </c>
      <c r="L163" s="2">
        <v>313</v>
      </c>
      <c r="M163" s="2">
        <v>721</v>
      </c>
    </row>
    <row r="164" spans="1:13" x14ac:dyDescent="0.25">
      <c r="A164" t="s">
        <v>7</v>
      </c>
      <c r="B164" s="2">
        <v>75</v>
      </c>
      <c r="C164" s="1">
        <v>22.833130000000001</v>
      </c>
      <c r="D164" s="1">
        <v>1.019995</v>
      </c>
      <c r="E164" s="2">
        <v>20.149999999999999</v>
      </c>
      <c r="F164" s="2">
        <v>25.4</v>
      </c>
      <c r="H164" t="s">
        <v>7</v>
      </c>
      <c r="I164" s="2">
        <v>74</v>
      </c>
      <c r="J164" s="1">
        <v>23.006869999999999</v>
      </c>
      <c r="K164" s="1">
        <v>1.1686890000000001</v>
      </c>
      <c r="L164" s="2">
        <v>21.16667</v>
      </c>
      <c r="M164" s="2">
        <v>25.79</v>
      </c>
    </row>
    <row r="165" spans="1:13" x14ac:dyDescent="0.25">
      <c r="A165" t="s">
        <v>8</v>
      </c>
      <c r="B165" s="2">
        <v>74</v>
      </c>
      <c r="C165" s="1">
        <v>-50.0473</v>
      </c>
      <c r="D165" s="1">
        <v>75.440370000000001</v>
      </c>
      <c r="E165" s="2">
        <v>-226</v>
      </c>
      <c r="F165" s="2">
        <v>123</v>
      </c>
      <c r="H165" t="s">
        <v>8</v>
      </c>
      <c r="I165" s="2">
        <v>74</v>
      </c>
      <c r="J165" s="1">
        <v>-44.595799999999997</v>
      </c>
      <c r="K165" s="1">
        <v>93.914630000000002</v>
      </c>
      <c r="L165" s="2">
        <v>-238.5</v>
      </c>
      <c r="M165" s="2">
        <v>266</v>
      </c>
    </row>
    <row r="166" spans="1:13" x14ac:dyDescent="0.25">
      <c r="A166" t="s">
        <v>9</v>
      </c>
      <c r="B166" s="2">
        <v>74</v>
      </c>
      <c r="C166" s="1">
        <v>-0.78826949999999996</v>
      </c>
      <c r="D166" s="1">
        <v>1.3640460000000001</v>
      </c>
      <c r="E166" s="2">
        <v>-4.5999999999999996</v>
      </c>
      <c r="F166" s="2">
        <v>5.0833329999999997</v>
      </c>
      <c r="H166" t="s">
        <v>9</v>
      </c>
      <c r="I166" s="2">
        <v>74</v>
      </c>
      <c r="J166" s="1">
        <v>-0.57252630000000004</v>
      </c>
      <c r="K166" s="1">
        <v>0.97814179999999995</v>
      </c>
      <c r="L166" s="2">
        <v>-3.1</v>
      </c>
      <c r="M166" s="2">
        <v>2.04</v>
      </c>
    </row>
    <row r="167" spans="1:13" x14ac:dyDescent="0.25">
      <c r="A167" t="s">
        <v>10</v>
      </c>
      <c r="B167" s="2">
        <v>74</v>
      </c>
      <c r="C167" s="1">
        <v>-1.7197260000000001</v>
      </c>
      <c r="D167" s="1">
        <v>1.407934</v>
      </c>
      <c r="E167" s="2">
        <v>-5.9</v>
      </c>
      <c r="F167" s="2">
        <v>2.483333</v>
      </c>
      <c r="H167" t="s">
        <v>10</v>
      </c>
      <c r="I167" s="2">
        <v>74</v>
      </c>
      <c r="J167" s="1">
        <v>-1.3053380000000001</v>
      </c>
      <c r="K167" s="1">
        <v>1.478426</v>
      </c>
      <c r="L167" s="2">
        <v>-5.0416670000000003</v>
      </c>
      <c r="M167" s="2">
        <v>2.8833329999999999</v>
      </c>
    </row>
    <row r="169" spans="1:13" x14ac:dyDescent="0.25">
      <c r="A169" t="s">
        <v>11</v>
      </c>
      <c r="B169" s="2">
        <v>71</v>
      </c>
      <c r="C169" s="1">
        <v>4.7042250000000001</v>
      </c>
      <c r="D169" s="1">
        <v>4.7310350000000003</v>
      </c>
      <c r="E169" s="2">
        <v>0</v>
      </c>
      <c r="F169" s="2">
        <v>23</v>
      </c>
      <c r="H169" t="s">
        <v>11</v>
      </c>
      <c r="I169" s="2">
        <v>68</v>
      </c>
      <c r="J169" s="1">
        <v>3.3235290000000002</v>
      </c>
      <c r="K169" s="1">
        <v>3.7909600000000001</v>
      </c>
      <c r="L169" s="2">
        <v>0</v>
      </c>
      <c r="M169" s="2">
        <v>22</v>
      </c>
    </row>
    <row r="170" spans="1:13" x14ac:dyDescent="0.25">
      <c r="A170" t="s">
        <v>12</v>
      </c>
      <c r="B170" s="2">
        <v>70</v>
      </c>
      <c r="C170" s="1">
        <v>5.4571430000000003</v>
      </c>
      <c r="D170" s="1">
        <v>3.4919609999999999</v>
      </c>
      <c r="E170" s="2">
        <v>0</v>
      </c>
      <c r="F170" s="2">
        <v>16</v>
      </c>
      <c r="H170" t="s">
        <v>12</v>
      </c>
      <c r="I170" s="2">
        <v>69</v>
      </c>
      <c r="J170" s="1">
        <v>4.6811590000000001</v>
      </c>
      <c r="K170" s="1">
        <v>2.7466170000000001</v>
      </c>
      <c r="L170" s="2">
        <v>0</v>
      </c>
      <c r="M170" s="2">
        <v>13</v>
      </c>
    </row>
    <row r="171" spans="1:13" x14ac:dyDescent="0.25">
      <c r="A171" t="s">
        <v>13</v>
      </c>
      <c r="B171" s="2">
        <v>69</v>
      </c>
      <c r="C171" s="1">
        <v>2.0289860000000002</v>
      </c>
      <c r="D171" s="1">
        <v>2.1418180000000002</v>
      </c>
      <c r="E171" s="2">
        <v>0</v>
      </c>
      <c r="F171" s="2">
        <v>7</v>
      </c>
      <c r="H171" t="s">
        <v>13</v>
      </c>
      <c r="I171" s="2">
        <v>67</v>
      </c>
      <c r="J171" s="1">
        <v>2.0149249999999999</v>
      </c>
      <c r="K171" s="1">
        <v>2.0262859999999998</v>
      </c>
      <c r="L171" s="2">
        <v>0</v>
      </c>
      <c r="M171" s="2">
        <v>7</v>
      </c>
    </row>
    <row r="172" spans="1:13" x14ac:dyDescent="0.25">
      <c r="A172" t="s">
        <v>14</v>
      </c>
      <c r="B172" s="2">
        <v>68</v>
      </c>
      <c r="C172" s="1">
        <v>23.838239999999999</v>
      </c>
      <c r="D172" s="1">
        <v>4.4574619999999996</v>
      </c>
      <c r="E172" s="2">
        <v>14</v>
      </c>
      <c r="F172" s="2">
        <v>34</v>
      </c>
      <c r="H172" t="s">
        <v>14</v>
      </c>
      <c r="I172" s="2">
        <v>69</v>
      </c>
      <c r="J172" s="1">
        <v>25.492750000000001</v>
      </c>
      <c r="K172" s="1">
        <v>5.3237069999999997</v>
      </c>
      <c r="L172" s="2">
        <v>13</v>
      </c>
      <c r="M172" s="2">
        <v>38</v>
      </c>
    </row>
    <row r="174" spans="1:13" x14ac:dyDescent="0.25">
      <c r="A174" t="s">
        <v>15</v>
      </c>
      <c r="B174" s="2">
        <v>72</v>
      </c>
      <c r="C174" s="1">
        <v>25.98611</v>
      </c>
      <c r="D174" s="1">
        <v>10.13777</v>
      </c>
      <c r="E174" s="2">
        <v>14</v>
      </c>
      <c r="F174" s="2">
        <v>70</v>
      </c>
      <c r="H174" t="s">
        <v>15</v>
      </c>
      <c r="I174" s="2">
        <v>75</v>
      </c>
      <c r="J174" s="1">
        <v>25.453330000000001</v>
      </c>
      <c r="K174" s="1">
        <v>8.9098989999999993</v>
      </c>
      <c r="L174" s="2">
        <v>16</v>
      </c>
      <c r="M174" s="2">
        <v>69</v>
      </c>
    </row>
    <row r="175" spans="1:13" x14ac:dyDescent="0.25">
      <c r="A175" t="s">
        <v>18</v>
      </c>
      <c r="B175" s="2">
        <v>68</v>
      </c>
      <c r="C175" s="1">
        <v>41.794119999999999</v>
      </c>
      <c r="D175" s="1">
        <v>16.087039999999998</v>
      </c>
      <c r="E175" s="2">
        <v>11</v>
      </c>
      <c r="F175" s="2">
        <v>79</v>
      </c>
      <c r="H175" t="s">
        <v>18</v>
      </c>
      <c r="I175" s="2">
        <v>67</v>
      </c>
      <c r="J175" s="1">
        <v>39.761189999999999</v>
      </c>
      <c r="K175" s="1">
        <v>20.566289999999999</v>
      </c>
      <c r="L175" s="2">
        <v>0</v>
      </c>
      <c r="M175" s="2">
        <v>88</v>
      </c>
    </row>
    <row r="176" spans="1:13" x14ac:dyDescent="0.25">
      <c r="A176" t="s">
        <v>19</v>
      </c>
      <c r="B176" s="2">
        <v>67</v>
      </c>
      <c r="C176" s="1">
        <v>50.373130000000003</v>
      </c>
      <c r="D176" s="1">
        <v>8.6459589999999995</v>
      </c>
      <c r="E176" s="2">
        <v>31</v>
      </c>
      <c r="F176" s="2">
        <v>76</v>
      </c>
      <c r="H176" t="s">
        <v>19</v>
      </c>
      <c r="I176" s="2">
        <v>66</v>
      </c>
      <c r="J176" s="1">
        <v>50.575760000000002</v>
      </c>
      <c r="K176" s="1">
        <v>8.2351229999999997</v>
      </c>
      <c r="L176" s="2">
        <v>35</v>
      </c>
      <c r="M176" s="2">
        <v>68</v>
      </c>
    </row>
    <row r="177" spans="1:13" x14ac:dyDescent="0.25">
      <c r="A177" t="s">
        <v>20</v>
      </c>
      <c r="B177" s="2">
        <v>70</v>
      </c>
      <c r="C177" s="1">
        <v>10.68571</v>
      </c>
      <c r="D177" s="1">
        <v>3.4872139999999998</v>
      </c>
      <c r="E177" s="2">
        <v>0</v>
      </c>
      <c r="F177" s="2">
        <v>19</v>
      </c>
      <c r="H177" t="s">
        <v>20</v>
      </c>
      <c r="I177" s="2">
        <v>68</v>
      </c>
      <c r="J177" s="1">
        <v>10.485290000000001</v>
      </c>
      <c r="K177" s="1">
        <v>3.2529789999999998</v>
      </c>
      <c r="L177" s="2">
        <v>0</v>
      </c>
      <c r="M177" s="2">
        <v>19</v>
      </c>
    </row>
    <row r="178" spans="1:13" x14ac:dyDescent="0.25">
      <c r="A178" t="s">
        <v>21</v>
      </c>
      <c r="B178" s="2">
        <v>68</v>
      </c>
      <c r="C178" s="1">
        <v>25.735289999999999</v>
      </c>
      <c r="D178" s="1">
        <v>7.129124</v>
      </c>
      <c r="E178" s="2">
        <v>8</v>
      </c>
      <c r="F178" s="2">
        <v>38</v>
      </c>
      <c r="H178" t="s">
        <v>21</v>
      </c>
      <c r="I178" s="2">
        <v>68</v>
      </c>
      <c r="J178" s="1">
        <v>26.441179999999999</v>
      </c>
      <c r="K178" s="1">
        <v>6.8727939999999998</v>
      </c>
      <c r="L178" s="2">
        <v>11</v>
      </c>
      <c r="M178" s="2">
        <v>40</v>
      </c>
    </row>
    <row r="179" spans="1:13" x14ac:dyDescent="0.25">
      <c r="A179" t="s">
        <v>27</v>
      </c>
      <c r="B179" s="2">
        <v>68</v>
      </c>
      <c r="C179" s="1">
        <v>6</v>
      </c>
      <c r="D179" s="1">
        <v>7.7073330000000002</v>
      </c>
      <c r="E179" s="2">
        <v>0</v>
      </c>
      <c r="F179" s="2">
        <v>31</v>
      </c>
      <c r="H179" t="s">
        <v>27</v>
      </c>
      <c r="I179" s="2">
        <v>68</v>
      </c>
      <c r="J179" s="1">
        <v>5.3823530000000002</v>
      </c>
      <c r="K179" s="1">
        <v>6.7911910000000004</v>
      </c>
      <c r="L179" s="2">
        <v>0</v>
      </c>
      <c r="M179" s="2">
        <v>37</v>
      </c>
    </row>
    <row r="180" spans="1:13" x14ac:dyDescent="0.25">
      <c r="A180" t="s">
        <v>28</v>
      </c>
      <c r="B180" s="2">
        <v>70</v>
      </c>
      <c r="C180" s="1">
        <v>17.68571</v>
      </c>
      <c r="D180" s="1">
        <v>5.2379410000000002</v>
      </c>
      <c r="E180" s="2">
        <v>9</v>
      </c>
      <c r="F180" s="2">
        <v>37</v>
      </c>
      <c r="H180" t="s">
        <v>28</v>
      </c>
      <c r="I180" s="2">
        <v>68</v>
      </c>
      <c r="J180" s="1">
        <v>16.308820000000001</v>
      </c>
      <c r="K180" s="1">
        <v>3.6416219999999999</v>
      </c>
      <c r="L180" s="2">
        <v>9</v>
      </c>
      <c r="M180" s="2">
        <v>26</v>
      </c>
    </row>
    <row r="181" spans="1:13" x14ac:dyDescent="0.25">
      <c r="A181" t="s">
        <v>29</v>
      </c>
      <c r="B181" s="2">
        <v>70</v>
      </c>
      <c r="C181" s="1">
        <v>10.87143</v>
      </c>
      <c r="D181" s="1">
        <v>3.6749109999999998</v>
      </c>
      <c r="E181" s="2">
        <v>6</v>
      </c>
      <c r="F181" s="2">
        <v>22</v>
      </c>
      <c r="H181" t="s">
        <v>29</v>
      </c>
      <c r="I181" s="2">
        <v>68</v>
      </c>
      <c r="J181" s="1">
        <v>10.10294</v>
      </c>
      <c r="K181" s="1">
        <v>3.0475810000000001</v>
      </c>
      <c r="L181" s="2">
        <v>6</v>
      </c>
      <c r="M181" s="2">
        <v>17</v>
      </c>
    </row>
    <row r="182" spans="1:13" x14ac:dyDescent="0.25">
      <c r="A182" t="s">
        <v>30</v>
      </c>
      <c r="B182" s="2">
        <v>70</v>
      </c>
      <c r="C182" s="1">
        <v>7.1142859999999999</v>
      </c>
      <c r="D182" s="1">
        <v>2.2557040000000002</v>
      </c>
      <c r="E182" s="2">
        <v>2</v>
      </c>
      <c r="F182" s="2">
        <v>10</v>
      </c>
      <c r="H182" t="s">
        <v>30</v>
      </c>
      <c r="I182" s="2">
        <v>68</v>
      </c>
      <c r="J182" s="1">
        <v>7.2058819999999999</v>
      </c>
      <c r="K182" s="1">
        <v>2.2297769999999999</v>
      </c>
      <c r="L182" s="2">
        <v>2</v>
      </c>
      <c r="M182" s="2">
        <v>10</v>
      </c>
    </row>
    <row r="183" spans="1:13" x14ac:dyDescent="0.25">
      <c r="A183" t="s">
        <v>31</v>
      </c>
      <c r="B183" s="2">
        <v>70</v>
      </c>
      <c r="C183" s="1">
        <v>35.671430000000001</v>
      </c>
      <c r="D183" s="1">
        <v>7.9940579999999999</v>
      </c>
      <c r="E183" s="2">
        <v>18</v>
      </c>
      <c r="F183" s="2">
        <v>57</v>
      </c>
      <c r="H183" t="s">
        <v>31</v>
      </c>
      <c r="I183" s="2">
        <v>68</v>
      </c>
      <c r="J183" s="1">
        <v>33.617649999999998</v>
      </c>
      <c r="K183" s="1">
        <v>6.0248970000000002</v>
      </c>
      <c r="L183" s="2">
        <v>20</v>
      </c>
      <c r="M183" s="2">
        <v>51</v>
      </c>
    </row>
    <row r="184" spans="1:13" x14ac:dyDescent="0.25">
      <c r="A184" t="s">
        <v>32</v>
      </c>
      <c r="B184" s="2">
        <v>69</v>
      </c>
      <c r="C184" s="1">
        <v>4.2952810000000001</v>
      </c>
      <c r="D184" s="1">
        <v>5.1999409999999999</v>
      </c>
      <c r="E184" s="2">
        <v>0</v>
      </c>
      <c r="F184" s="2">
        <v>24.104810000000001</v>
      </c>
      <c r="H184" t="s">
        <v>32</v>
      </c>
      <c r="I184" s="2">
        <v>67</v>
      </c>
      <c r="J184" s="1">
        <v>4.0828559999999996</v>
      </c>
      <c r="K184" s="1">
        <v>4.8952970000000002</v>
      </c>
      <c r="L184" s="2">
        <v>0</v>
      </c>
      <c r="M184" s="2">
        <v>24.435580000000002</v>
      </c>
    </row>
    <row r="185" spans="1:13" x14ac:dyDescent="0.25">
      <c r="A185" t="s">
        <v>33</v>
      </c>
      <c r="B185" s="2">
        <v>69</v>
      </c>
      <c r="C185" s="1">
        <v>25.539639999999999</v>
      </c>
      <c r="D185" s="1">
        <v>30.153009999999998</v>
      </c>
      <c r="E185" s="2">
        <v>0</v>
      </c>
      <c r="F185" s="2">
        <v>107.40900000000001</v>
      </c>
      <c r="H185" t="s">
        <v>33</v>
      </c>
      <c r="I185" s="2">
        <v>67</v>
      </c>
      <c r="J185" s="1">
        <v>23.555009999999999</v>
      </c>
      <c r="K185" s="1">
        <v>32.125950000000003</v>
      </c>
      <c r="L185" s="2">
        <v>0</v>
      </c>
      <c r="M185" s="2">
        <v>187.45519999999999</v>
      </c>
    </row>
    <row r="186" spans="1:13" x14ac:dyDescent="0.25">
      <c r="A186" t="s">
        <v>34</v>
      </c>
      <c r="B186" s="2">
        <v>68</v>
      </c>
      <c r="C186" s="1">
        <v>6.5</v>
      </c>
      <c r="D186" s="1">
        <v>4.764608</v>
      </c>
      <c r="E186" s="2">
        <v>0</v>
      </c>
      <c r="F186" s="2">
        <v>25</v>
      </c>
      <c r="H186" t="s">
        <v>34</v>
      </c>
      <c r="I186" s="2">
        <v>68</v>
      </c>
      <c r="J186" s="1">
        <v>5.6323530000000002</v>
      </c>
      <c r="K186" s="1">
        <v>4.0219709999999997</v>
      </c>
      <c r="L186" s="2">
        <v>0</v>
      </c>
      <c r="M186" s="2">
        <v>15</v>
      </c>
    </row>
    <row r="188" spans="1:13" x14ac:dyDescent="0.25">
      <c r="A188" t="s">
        <v>35</v>
      </c>
      <c r="B188" s="2">
        <v>69</v>
      </c>
      <c r="C188" s="1">
        <v>3.3913039999999999</v>
      </c>
      <c r="D188" s="1">
        <v>3.5859920000000001</v>
      </c>
      <c r="E188" s="2">
        <v>0</v>
      </c>
      <c r="F188" s="2">
        <v>16</v>
      </c>
      <c r="H188" t="s">
        <v>35</v>
      </c>
      <c r="I188" s="2">
        <v>67</v>
      </c>
      <c r="J188" s="1">
        <v>2.149254</v>
      </c>
      <c r="K188" s="1">
        <v>2.4448690000000002</v>
      </c>
      <c r="L188" s="2">
        <v>0</v>
      </c>
      <c r="M188" s="2">
        <v>10</v>
      </c>
    </row>
    <row r="189" spans="1:13" x14ac:dyDescent="0.25">
      <c r="A189" t="s">
        <v>36</v>
      </c>
      <c r="B189" s="2">
        <v>69</v>
      </c>
      <c r="C189" s="1">
        <v>2.9855070000000001</v>
      </c>
      <c r="D189" s="1">
        <v>3.0413459999999999</v>
      </c>
      <c r="E189" s="2">
        <v>0</v>
      </c>
      <c r="F189" s="2">
        <v>14</v>
      </c>
      <c r="H189" t="s">
        <v>36</v>
      </c>
      <c r="I189" s="2">
        <v>67</v>
      </c>
      <c r="J189" s="1">
        <v>2.1044779999999998</v>
      </c>
      <c r="K189" s="1">
        <v>2.51742</v>
      </c>
      <c r="L189" s="2">
        <v>0</v>
      </c>
      <c r="M189" s="2">
        <v>10</v>
      </c>
    </row>
    <row r="190" spans="1:13" x14ac:dyDescent="0.25">
      <c r="A190" t="s">
        <v>37</v>
      </c>
      <c r="B190" s="2">
        <v>69</v>
      </c>
      <c r="C190" s="1">
        <v>2.5942029999999998</v>
      </c>
      <c r="D190" s="1">
        <v>2.8559480000000002</v>
      </c>
      <c r="E190" s="2">
        <v>0</v>
      </c>
      <c r="F190" s="2">
        <v>12</v>
      </c>
      <c r="H190" t="s">
        <v>37</v>
      </c>
      <c r="I190" s="2">
        <v>67</v>
      </c>
      <c r="J190" s="1">
        <v>2.4029850000000001</v>
      </c>
      <c r="K190" s="1">
        <v>2.4805899999999999</v>
      </c>
      <c r="L190" s="2">
        <v>0</v>
      </c>
      <c r="M190" s="2">
        <v>10</v>
      </c>
    </row>
    <row r="191" spans="1:13" x14ac:dyDescent="0.25">
      <c r="A191" t="s">
        <v>38</v>
      </c>
      <c r="B191" s="2">
        <v>69</v>
      </c>
      <c r="C191" s="1">
        <v>3.7246380000000001</v>
      </c>
      <c r="D191" s="1">
        <v>4.1155520000000001</v>
      </c>
      <c r="E191" s="2">
        <v>0</v>
      </c>
      <c r="F191" s="2">
        <v>14</v>
      </c>
      <c r="H191" t="s">
        <v>38</v>
      </c>
      <c r="I191" s="2">
        <v>67</v>
      </c>
      <c r="J191" s="1">
        <v>3.507463</v>
      </c>
      <c r="K191" s="1">
        <v>3.7147260000000002</v>
      </c>
      <c r="L191" s="2">
        <v>0</v>
      </c>
      <c r="M191" s="2">
        <v>12</v>
      </c>
    </row>
    <row r="192" spans="1:13" x14ac:dyDescent="0.25">
      <c r="A192" t="s">
        <v>39</v>
      </c>
      <c r="B192" s="2">
        <v>69</v>
      </c>
      <c r="C192" s="1">
        <v>1.8115939999999999</v>
      </c>
      <c r="D192" s="1">
        <v>2.3406600000000002</v>
      </c>
      <c r="E192" s="2">
        <v>0</v>
      </c>
      <c r="F192" s="2">
        <v>9</v>
      </c>
      <c r="H192" t="s">
        <v>39</v>
      </c>
      <c r="I192" s="2">
        <v>67</v>
      </c>
      <c r="J192" s="1">
        <v>1.6119399999999999</v>
      </c>
      <c r="K192" s="1">
        <v>2.1947269999999999</v>
      </c>
      <c r="L192" s="2">
        <v>0</v>
      </c>
      <c r="M192" s="2">
        <v>9</v>
      </c>
    </row>
    <row r="193" spans="1:13" x14ac:dyDescent="0.25">
      <c r="A193" t="s">
        <v>40</v>
      </c>
      <c r="B193" s="2">
        <v>69</v>
      </c>
      <c r="C193" s="1">
        <v>3.3623189999999998</v>
      </c>
      <c r="D193" s="1">
        <v>3.6701139999999999</v>
      </c>
      <c r="E193" s="2">
        <v>0</v>
      </c>
      <c r="F193" s="2">
        <v>17</v>
      </c>
      <c r="H193" t="s">
        <v>40</v>
      </c>
      <c r="I193" s="2">
        <v>67</v>
      </c>
      <c r="J193" s="1">
        <v>3.283582</v>
      </c>
      <c r="K193" s="1">
        <v>3.6589700000000001</v>
      </c>
      <c r="L193" s="2">
        <v>0</v>
      </c>
      <c r="M193" s="2">
        <v>14</v>
      </c>
    </row>
    <row r="194" spans="1:13" x14ac:dyDescent="0.25">
      <c r="A194" t="s">
        <v>41</v>
      </c>
      <c r="B194" s="2">
        <v>69</v>
      </c>
      <c r="C194" s="1">
        <v>1.2608699999999999</v>
      </c>
      <c r="D194" s="1">
        <v>1.8759479999999999</v>
      </c>
      <c r="E194" s="2">
        <v>0</v>
      </c>
      <c r="F194" s="2">
        <v>8</v>
      </c>
      <c r="H194" t="s">
        <v>41</v>
      </c>
      <c r="I194" s="2">
        <v>67</v>
      </c>
      <c r="J194" s="1">
        <v>0.97014929999999999</v>
      </c>
      <c r="K194" s="1">
        <v>1.4351659999999999</v>
      </c>
      <c r="L194" s="2">
        <v>0</v>
      </c>
      <c r="M194" s="2">
        <v>6</v>
      </c>
    </row>
    <row r="195" spans="1:13" x14ac:dyDescent="0.25">
      <c r="A195" t="s">
        <v>42</v>
      </c>
      <c r="B195" s="2">
        <v>69</v>
      </c>
      <c r="C195" s="1">
        <v>2.0579710000000002</v>
      </c>
      <c r="D195" s="1">
        <v>2.7911839999999999</v>
      </c>
      <c r="E195" s="2">
        <v>0</v>
      </c>
      <c r="F195" s="2">
        <v>14</v>
      </c>
      <c r="H195" t="s">
        <v>42</v>
      </c>
      <c r="I195" s="2">
        <v>67</v>
      </c>
      <c r="J195" s="1">
        <v>1.8059700000000001</v>
      </c>
      <c r="K195" s="1">
        <v>2.5833900000000001</v>
      </c>
      <c r="L195" s="2">
        <v>0</v>
      </c>
      <c r="M195" s="2">
        <v>13</v>
      </c>
    </row>
    <row r="197" spans="1:13" x14ac:dyDescent="0.25">
      <c r="A197" t="s">
        <v>59</v>
      </c>
      <c r="B197" s="2">
        <v>76</v>
      </c>
      <c r="C197" s="1">
        <v>-0.18886069999999999</v>
      </c>
      <c r="D197" s="1">
        <v>0.83885609999999999</v>
      </c>
      <c r="E197" s="2">
        <v>-1.4796640000000001</v>
      </c>
      <c r="F197" s="2">
        <v>2.776087</v>
      </c>
      <c r="H197" t="s">
        <v>59</v>
      </c>
      <c r="I197" s="2">
        <v>75</v>
      </c>
      <c r="J197" s="1">
        <v>-0.26799719999999999</v>
      </c>
      <c r="K197" s="1">
        <v>0.8352444</v>
      </c>
      <c r="L197" s="2">
        <v>-1.5831839999999999</v>
      </c>
      <c r="M197" s="2">
        <v>2.4199830000000002</v>
      </c>
    </row>
    <row r="198" spans="1:13" x14ac:dyDescent="0.25">
      <c r="A198" t="s">
        <v>60</v>
      </c>
      <c r="B198" s="2">
        <v>71</v>
      </c>
      <c r="C198" s="1">
        <v>-3.6849199999999999E-2</v>
      </c>
      <c r="D198" s="1">
        <v>0.95477509999999999</v>
      </c>
      <c r="E198" s="2">
        <v>-3.4043239999999999</v>
      </c>
      <c r="F198" s="2">
        <v>2.4255339999999999</v>
      </c>
      <c r="H198" t="s">
        <v>60</v>
      </c>
      <c r="I198" s="2">
        <v>68</v>
      </c>
      <c r="J198" s="1">
        <v>-8.6469699999999997E-2</v>
      </c>
      <c r="K198" s="1">
        <v>0.80049599999999999</v>
      </c>
      <c r="L198" s="2">
        <v>-2.584622</v>
      </c>
      <c r="M198" s="2">
        <v>1.5369820000000001</v>
      </c>
    </row>
    <row r="199" spans="1:13" x14ac:dyDescent="0.25">
      <c r="A199" t="s">
        <v>61</v>
      </c>
      <c r="B199" s="2">
        <v>68</v>
      </c>
      <c r="C199" s="1">
        <v>-5.1868200000000003E-2</v>
      </c>
      <c r="D199" s="1">
        <v>0.88656049999999997</v>
      </c>
      <c r="E199" s="2">
        <v>-1.7887139999999999</v>
      </c>
      <c r="F199" s="2">
        <v>2.2815690000000002</v>
      </c>
      <c r="H199" t="s">
        <v>61</v>
      </c>
      <c r="I199" s="2">
        <v>68</v>
      </c>
      <c r="J199" s="1">
        <v>-3.8599799999999997E-2</v>
      </c>
      <c r="K199" s="1">
        <v>0.77185649999999995</v>
      </c>
      <c r="L199" s="2">
        <v>-1.561115</v>
      </c>
      <c r="M199" s="2">
        <v>2.9005019999999999</v>
      </c>
    </row>
    <row r="200" spans="1:13" x14ac:dyDescent="0.25">
      <c r="A200" t="s">
        <v>62</v>
      </c>
      <c r="B200" s="2">
        <v>70</v>
      </c>
      <c r="C200" s="1">
        <v>-7.3694899999999994E-2</v>
      </c>
      <c r="D200" s="1">
        <v>0.71121590000000001</v>
      </c>
      <c r="E200" s="2">
        <v>-1.804025</v>
      </c>
      <c r="F200" s="2">
        <v>1.7043889999999999</v>
      </c>
      <c r="H200" t="s">
        <v>62</v>
      </c>
      <c r="I200" s="2">
        <v>68</v>
      </c>
      <c r="J200" s="1">
        <v>-0.22920299999999999</v>
      </c>
      <c r="K200" s="1">
        <v>0.5808141</v>
      </c>
      <c r="L200" s="2">
        <v>-1.485538</v>
      </c>
      <c r="M200" s="2">
        <v>1.298416</v>
      </c>
    </row>
    <row r="201" spans="1:13" x14ac:dyDescent="0.25">
      <c r="A201" t="s">
        <v>63</v>
      </c>
      <c r="B201" s="2">
        <v>70</v>
      </c>
      <c r="C201" s="1">
        <v>-9.6618099999999998E-2</v>
      </c>
      <c r="D201" s="1">
        <v>0.73204270000000005</v>
      </c>
      <c r="E201" s="2">
        <v>-1.6306750000000001</v>
      </c>
      <c r="F201" s="2">
        <v>3.625902</v>
      </c>
      <c r="H201" t="s">
        <v>63</v>
      </c>
      <c r="I201" s="2">
        <v>68</v>
      </c>
      <c r="J201" s="1">
        <v>-0.18470880000000001</v>
      </c>
      <c r="K201" s="1">
        <v>0.53747650000000002</v>
      </c>
      <c r="L201" s="2">
        <v>-1.4239999999999999</v>
      </c>
      <c r="M201" s="2">
        <v>1.0124169999999999</v>
      </c>
    </row>
    <row r="203" spans="1:13" x14ac:dyDescent="0.25">
      <c r="A203" t="s">
        <v>64</v>
      </c>
      <c r="B203" s="2">
        <v>69</v>
      </c>
      <c r="C203" s="1">
        <v>6.8181099999999994E-2</v>
      </c>
      <c r="D203" s="1">
        <v>1.003584</v>
      </c>
      <c r="E203" s="2">
        <v>-0.98467190000000004</v>
      </c>
      <c r="F203" s="2">
        <v>3.7856399999999999</v>
      </c>
      <c r="H203" t="s">
        <v>64</v>
      </c>
      <c r="I203" s="2">
        <v>67</v>
      </c>
      <c r="J203" s="1">
        <v>-0.27887479999999998</v>
      </c>
      <c r="K203" s="1">
        <v>0.74046400000000001</v>
      </c>
      <c r="L203" s="2">
        <v>-0.98467190000000004</v>
      </c>
      <c r="M203" s="2">
        <v>2.1555710000000001</v>
      </c>
    </row>
    <row r="204" spans="1:13" x14ac:dyDescent="0.25">
      <c r="A204" t="s">
        <v>65</v>
      </c>
      <c r="B204" s="2">
        <v>69</v>
      </c>
      <c r="C204" s="1">
        <v>-0.1154443</v>
      </c>
      <c r="D204" s="1">
        <v>0.96346359999999998</v>
      </c>
      <c r="E204" s="2">
        <v>-1.064073</v>
      </c>
      <c r="F204" s="2">
        <v>2.9175939999999998</v>
      </c>
      <c r="H204" t="s">
        <v>65</v>
      </c>
      <c r="I204" s="2">
        <v>67</v>
      </c>
      <c r="J204" s="1">
        <v>-0.17814730000000001</v>
      </c>
      <c r="K204" s="1">
        <v>0.83256609999999998</v>
      </c>
      <c r="L204" s="2">
        <v>-1.064073</v>
      </c>
      <c r="M204" s="2">
        <v>1.859248</v>
      </c>
    </row>
    <row r="205" spans="1:13" x14ac:dyDescent="0.25">
      <c r="A205" t="s">
        <v>66</v>
      </c>
      <c r="B205" s="2">
        <v>69</v>
      </c>
      <c r="C205" s="1">
        <v>-6.0808399999999999E-2</v>
      </c>
      <c r="D205" s="1">
        <v>0.87449500000000002</v>
      </c>
      <c r="E205" s="2">
        <v>-0.87771600000000005</v>
      </c>
      <c r="F205" s="2">
        <v>2.7192880000000001</v>
      </c>
      <c r="H205" t="s">
        <v>66</v>
      </c>
      <c r="I205" s="2">
        <v>67</v>
      </c>
      <c r="J205" s="1">
        <v>-0.1144879</v>
      </c>
      <c r="K205" s="1">
        <v>0.85397769999999995</v>
      </c>
      <c r="L205" s="2">
        <v>-0.87771600000000005</v>
      </c>
      <c r="M205" s="2">
        <v>1.964901</v>
      </c>
    </row>
    <row r="206" spans="1:13" x14ac:dyDescent="0.25">
      <c r="A206" t="s">
        <v>67</v>
      </c>
      <c r="B206" s="2">
        <v>69</v>
      </c>
      <c r="C206" s="1">
        <v>-8.2234299999999996E-2</v>
      </c>
      <c r="D206" s="1">
        <v>0.98157360000000005</v>
      </c>
      <c r="E206" s="2">
        <v>-0.74197340000000001</v>
      </c>
      <c r="F206" s="2">
        <v>3.4439570000000002</v>
      </c>
      <c r="H206" t="s">
        <v>67</v>
      </c>
      <c r="I206" s="2">
        <v>67</v>
      </c>
      <c r="J206" s="1">
        <v>-0.23435120000000001</v>
      </c>
      <c r="K206" s="1">
        <v>0.7509382</v>
      </c>
      <c r="L206" s="2">
        <v>-0.74197340000000001</v>
      </c>
      <c r="M206" s="2">
        <v>2.397475</v>
      </c>
    </row>
    <row r="207" spans="1:13" x14ac:dyDescent="0.25">
      <c r="A207" t="s">
        <v>68</v>
      </c>
      <c r="B207" s="2">
        <v>69</v>
      </c>
      <c r="C207" s="1">
        <v>-4.7897599999999999E-2</v>
      </c>
      <c r="D207" s="1">
        <v>1.0504119999999999</v>
      </c>
      <c r="E207" s="2">
        <v>-0.82237769999999999</v>
      </c>
      <c r="F207" s="2">
        <v>4.446269</v>
      </c>
      <c r="H207" t="s">
        <v>68</v>
      </c>
      <c r="I207" s="2">
        <v>67</v>
      </c>
      <c r="J207" s="1">
        <v>-0.14273359999999999</v>
      </c>
      <c r="K207" s="1">
        <v>0.97221199999999997</v>
      </c>
      <c r="L207" s="2">
        <v>-0.82237769999999999</v>
      </c>
      <c r="M207" s="2">
        <v>4.0699370000000004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E33D-48C4-4863-A579-84825DE388C7}">
  <dimension ref="A2:M46"/>
  <sheetViews>
    <sheetView workbookViewId="0">
      <selection activeCell="B27" sqref="B27"/>
    </sheetView>
  </sheetViews>
  <sheetFormatPr defaultRowHeight="15" x14ac:dyDescent="0.25"/>
  <cols>
    <col min="1" max="1" width="14.85546875" bestFit="1" customWidth="1"/>
    <col min="8" max="8" width="14.85546875" bestFit="1" customWidth="1"/>
  </cols>
  <sheetData>
    <row r="2" spans="1:13" x14ac:dyDescent="0.25">
      <c r="A2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5</v>
      </c>
      <c r="H2" t="s">
        <v>0</v>
      </c>
      <c r="I2" s="2" t="s">
        <v>1</v>
      </c>
      <c r="J2" s="1" t="s">
        <v>2</v>
      </c>
      <c r="K2" s="1" t="s">
        <v>3</v>
      </c>
      <c r="L2" s="2" t="s">
        <v>4</v>
      </c>
      <c r="M2" s="2" t="s">
        <v>5</v>
      </c>
    </row>
    <row r="3" spans="1:13" x14ac:dyDescent="0.25">
      <c r="B3" s="2"/>
      <c r="C3" s="1"/>
      <c r="D3" s="1"/>
      <c r="E3" s="2"/>
      <c r="F3" s="2"/>
      <c r="I3" s="2"/>
      <c r="J3" s="1"/>
      <c r="K3" s="1"/>
      <c r="L3" s="2"/>
      <c r="M3" s="2"/>
    </row>
    <row r="4" spans="1:13" x14ac:dyDescent="0.25">
      <c r="A4" t="s">
        <v>6</v>
      </c>
      <c r="B4" s="2">
        <v>75</v>
      </c>
      <c r="C4" s="1">
        <v>438.00439999999998</v>
      </c>
      <c r="D4" s="1">
        <v>63.004159999999999</v>
      </c>
      <c r="E4" s="2">
        <v>269</v>
      </c>
      <c r="F4" s="2">
        <v>575</v>
      </c>
      <c r="H4" t="s">
        <v>6</v>
      </c>
      <c r="I4" s="2">
        <v>74</v>
      </c>
      <c r="J4" s="1">
        <v>456.98750000000001</v>
      </c>
      <c r="K4" s="1">
        <v>71.335660000000004</v>
      </c>
      <c r="L4" s="2">
        <v>313</v>
      </c>
      <c r="M4" s="2">
        <v>721</v>
      </c>
    </row>
    <row r="5" spans="1:13" x14ac:dyDescent="0.25">
      <c r="A5" t="s">
        <v>7</v>
      </c>
      <c r="B5" s="2">
        <v>75</v>
      </c>
      <c r="C5" s="1">
        <v>22.833130000000001</v>
      </c>
      <c r="D5" s="1">
        <v>1.019995</v>
      </c>
      <c r="E5" s="2">
        <v>20.149999999999999</v>
      </c>
      <c r="F5" s="2">
        <v>25.4</v>
      </c>
      <c r="H5" t="s">
        <v>7</v>
      </c>
      <c r="I5" s="2">
        <v>74</v>
      </c>
      <c r="J5" s="1">
        <v>23.006869999999999</v>
      </c>
      <c r="K5" s="1">
        <v>1.1686890000000001</v>
      </c>
      <c r="L5" s="2">
        <v>21.16667</v>
      </c>
      <c r="M5" s="2">
        <v>25.79</v>
      </c>
    </row>
    <row r="6" spans="1:13" x14ac:dyDescent="0.25">
      <c r="A6" t="s">
        <v>8</v>
      </c>
      <c r="B6" s="2">
        <v>74</v>
      </c>
      <c r="C6" s="1">
        <v>-50.0473</v>
      </c>
      <c r="D6" s="1">
        <v>75.440370000000001</v>
      </c>
      <c r="E6" s="2">
        <v>-226</v>
      </c>
      <c r="F6" s="2">
        <v>123</v>
      </c>
      <c r="H6" t="s">
        <v>8</v>
      </c>
      <c r="I6" s="2">
        <v>74</v>
      </c>
      <c r="J6" s="1">
        <v>-44.595799999999997</v>
      </c>
      <c r="K6" s="1">
        <v>93.914630000000002</v>
      </c>
      <c r="L6" s="2">
        <v>-238.5</v>
      </c>
      <c r="M6" s="2">
        <v>266</v>
      </c>
    </row>
    <row r="7" spans="1:13" x14ac:dyDescent="0.25">
      <c r="A7" t="s">
        <v>9</v>
      </c>
      <c r="B7" s="2">
        <v>74</v>
      </c>
      <c r="C7" s="1">
        <v>-0.78826949999999996</v>
      </c>
      <c r="D7" s="1">
        <v>1.3640460000000001</v>
      </c>
      <c r="E7" s="2">
        <v>-4.5999999999999996</v>
      </c>
      <c r="F7" s="2">
        <v>5.0833329999999997</v>
      </c>
      <c r="H7" t="s">
        <v>9</v>
      </c>
      <c r="I7" s="2">
        <v>74</v>
      </c>
      <c r="J7" s="1">
        <v>-0.57252630000000004</v>
      </c>
      <c r="K7" s="1">
        <v>0.97814179999999995</v>
      </c>
      <c r="L7" s="2">
        <v>-3.1</v>
      </c>
      <c r="M7" s="2">
        <v>2.04</v>
      </c>
    </row>
    <row r="8" spans="1:13" x14ac:dyDescent="0.25">
      <c r="A8" t="s">
        <v>10</v>
      </c>
      <c r="B8" s="2">
        <v>74</v>
      </c>
      <c r="C8" s="1">
        <v>-1.7197260000000001</v>
      </c>
      <c r="D8" s="1">
        <v>1.407934</v>
      </c>
      <c r="E8" s="2">
        <v>-5.9</v>
      </c>
      <c r="F8" s="2">
        <v>2.483333</v>
      </c>
      <c r="H8" t="s">
        <v>10</v>
      </c>
      <c r="I8" s="2">
        <v>74</v>
      </c>
      <c r="J8" s="1">
        <v>-1.3053380000000001</v>
      </c>
      <c r="K8" s="1">
        <v>1.478426</v>
      </c>
      <c r="L8" s="2">
        <v>-5.0416670000000003</v>
      </c>
      <c r="M8" s="2">
        <v>2.8833329999999999</v>
      </c>
    </row>
    <row r="9" spans="1:13" x14ac:dyDescent="0.25">
      <c r="B9" s="2"/>
      <c r="C9" s="1"/>
      <c r="D9" s="1"/>
      <c r="E9" s="2"/>
      <c r="F9" s="2"/>
      <c r="I9" s="2"/>
      <c r="J9" s="1"/>
      <c r="K9" s="1"/>
      <c r="L9" s="2"/>
      <c r="M9" s="2"/>
    </row>
    <row r="10" spans="1:13" x14ac:dyDescent="0.25">
      <c r="A10" t="s">
        <v>11</v>
      </c>
      <c r="B10" s="2">
        <v>71</v>
      </c>
      <c r="C10" s="1">
        <v>4.7042250000000001</v>
      </c>
      <c r="D10" s="1">
        <v>4.7310350000000003</v>
      </c>
      <c r="E10" s="2">
        <v>0</v>
      </c>
      <c r="F10" s="2">
        <v>23</v>
      </c>
      <c r="H10" t="s">
        <v>11</v>
      </c>
      <c r="I10" s="2">
        <v>68</v>
      </c>
      <c r="J10" s="1">
        <v>3.3235290000000002</v>
      </c>
      <c r="K10" s="1">
        <v>3.7909600000000001</v>
      </c>
      <c r="L10" s="2">
        <v>0</v>
      </c>
      <c r="M10" s="2">
        <v>22</v>
      </c>
    </row>
    <row r="11" spans="1:13" x14ac:dyDescent="0.25">
      <c r="A11" t="s">
        <v>12</v>
      </c>
      <c r="B11" s="2">
        <v>70</v>
      </c>
      <c r="C11" s="1">
        <v>5.4571430000000003</v>
      </c>
      <c r="D11" s="1">
        <v>3.4919609999999999</v>
      </c>
      <c r="E11" s="2">
        <v>0</v>
      </c>
      <c r="F11" s="2">
        <v>16</v>
      </c>
      <c r="H11" t="s">
        <v>12</v>
      </c>
      <c r="I11" s="2">
        <v>69</v>
      </c>
      <c r="J11" s="1">
        <v>4.6811590000000001</v>
      </c>
      <c r="K11" s="1">
        <v>2.7466170000000001</v>
      </c>
      <c r="L11" s="2">
        <v>0</v>
      </c>
      <c r="M11" s="2">
        <v>13</v>
      </c>
    </row>
    <row r="12" spans="1:13" x14ac:dyDescent="0.25">
      <c r="A12" t="s">
        <v>13</v>
      </c>
      <c r="B12" s="2">
        <v>69</v>
      </c>
      <c r="C12" s="1">
        <v>2.0289860000000002</v>
      </c>
      <c r="D12" s="1">
        <v>2.1418180000000002</v>
      </c>
      <c r="E12" s="2">
        <v>0</v>
      </c>
      <c r="F12" s="2">
        <v>7</v>
      </c>
      <c r="H12" t="s">
        <v>13</v>
      </c>
      <c r="I12" s="2">
        <v>67</v>
      </c>
      <c r="J12" s="1">
        <v>2.0149249999999999</v>
      </c>
      <c r="K12" s="1">
        <v>2.0262859999999998</v>
      </c>
      <c r="L12" s="2">
        <v>0</v>
      </c>
      <c r="M12" s="2">
        <v>7</v>
      </c>
    </row>
    <row r="13" spans="1:13" x14ac:dyDescent="0.25">
      <c r="A13" t="s">
        <v>14</v>
      </c>
      <c r="B13" s="2">
        <v>68</v>
      </c>
      <c r="C13" s="1">
        <v>23.838239999999999</v>
      </c>
      <c r="D13" s="1">
        <v>4.4574619999999996</v>
      </c>
      <c r="E13" s="2">
        <v>14</v>
      </c>
      <c r="F13" s="2">
        <v>34</v>
      </c>
      <c r="H13" t="s">
        <v>14</v>
      </c>
      <c r="I13" s="2">
        <v>69</v>
      </c>
      <c r="J13" s="1">
        <v>25.492750000000001</v>
      </c>
      <c r="K13" s="1">
        <v>5.3237069999999997</v>
      </c>
      <c r="L13" s="2">
        <v>13</v>
      </c>
      <c r="M13" s="2">
        <v>38</v>
      </c>
    </row>
    <row r="14" spans="1:13" x14ac:dyDescent="0.25">
      <c r="B14" s="2"/>
      <c r="C14" s="1"/>
      <c r="D14" s="1"/>
      <c r="E14" s="2"/>
      <c r="F14" s="2"/>
      <c r="I14" s="2"/>
      <c r="J14" s="1"/>
      <c r="K14" s="1"/>
      <c r="L14" s="2"/>
      <c r="M14" s="2"/>
    </row>
    <row r="15" spans="1:13" x14ac:dyDescent="0.25">
      <c r="A15" t="s">
        <v>15</v>
      </c>
      <c r="B15" s="2">
        <v>72</v>
      </c>
      <c r="C15" s="1">
        <v>25.98611</v>
      </c>
      <c r="D15" s="1">
        <v>10.13777</v>
      </c>
      <c r="E15" s="2">
        <v>14</v>
      </c>
      <c r="F15" s="2">
        <v>70</v>
      </c>
      <c r="H15" t="s">
        <v>15</v>
      </c>
      <c r="I15" s="2">
        <v>75</v>
      </c>
      <c r="J15" s="1">
        <v>25.453330000000001</v>
      </c>
      <c r="K15" s="1">
        <v>8.9098989999999993</v>
      </c>
      <c r="L15" s="2">
        <v>16</v>
      </c>
      <c r="M15" s="2">
        <v>69</v>
      </c>
    </row>
    <row r="16" spans="1:13" x14ac:dyDescent="0.25">
      <c r="A16" t="s">
        <v>18</v>
      </c>
      <c r="B16" s="2">
        <v>68</v>
      </c>
      <c r="C16" s="1">
        <v>41.794119999999999</v>
      </c>
      <c r="D16" s="1">
        <v>16.087039999999998</v>
      </c>
      <c r="E16" s="2">
        <v>11</v>
      </c>
      <c r="F16" s="2">
        <v>79</v>
      </c>
      <c r="H16" t="s">
        <v>18</v>
      </c>
      <c r="I16" s="2">
        <v>67</v>
      </c>
      <c r="J16" s="1">
        <v>39.761189999999999</v>
      </c>
      <c r="K16" s="1">
        <v>20.566289999999999</v>
      </c>
      <c r="L16" s="2">
        <v>0</v>
      </c>
      <c r="M16" s="2">
        <v>88</v>
      </c>
    </row>
    <row r="17" spans="1:13" x14ac:dyDescent="0.25">
      <c r="A17" t="s">
        <v>19</v>
      </c>
      <c r="B17" s="2">
        <v>67</v>
      </c>
      <c r="C17" s="1">
        <v>50.373130000000003</v>
      </c>
      <c r="D17" s="1">
        <v>8.6459589999999995</v>
      </c>
      <c r="E17" s="2">
        <v>31</v>
      </c>
      <c r="F17" s="2">
        <v>76</v>
      </c>
      <c r="H17" t="s">
        <v>19</v>
      </c>
      <c r="I17" s="2">
        <v>66</v>
      </c>
      <c r="J17" s="1">
        <v>50.575760000000002</v>
      </c>
      <c r="K17" s="1">
        <v>8.2351229999999997</v>
      </c>
      <c r="L17" s="2">
        <v>35</v>
      </c>
      <c r="M17" s="2">
        <v>68</v>
      </c>
    </row>
    <row r="18" spans="1:13" x14ac:dyDescent="0.25">
      <c r="A18" t="s">
        <v>20</v>
      </c>
      <c r="B18" s="2">
        <v>70</v>
      </c>
      <c r="C18" s="1">
        <v>10.68571</v>
      </c>
      <c r="D18" s="1">
        <v>3.4872139999999998</v>
      </c>
      <c r="E18" s="2">
        <v>0</v>
      </c>
      <c r="F18" s="2">
        <v>19</v>
      </c>
      <c r="H18" t="s">
        <v>20</v>
      </c>
      <c r="I18" s="2">
        <v>68</v>
      </c>
      <c r="J18" s="1">
        <v>10.485290000000001</v>
      </c>
      <c r="K18" s="1">
        <v>3.2529789999999998</v>
      </c>
      <c r="L18" s="2">
        <v>0</v>
      </c>
      <c r="M18" s="2">
        <v>19</v>
      </c>
    </row>
    <row r="19" spans="1:13" x14ac:dyDescent="0.25">
      <c r="A19" t="s">
        <v>21</v>
      </c>
      <c r="B19" s="2">
        <v>68</v>
      </c>
      <c r="C19" s="1">
        <v>25.735289999999999</v>
      </c>
      <c r="D19" s="1">
        <v>7.129124</v>
      </c>
      <c r="E19" s="2">
        <v>8</v>
      </c>
      <c r="F19" s="2">
        <v>38</v>
      </c>
      <c r="H19" t="s">
        <v>21</v>
      </c>
      <c r="I19" s="2">
        <v>68</v>
      </c>
      <c r="J19" s="1">
        <v>26.441179999999999</v>
      </c>
      <c r="K19" s="1">
        <v>6.8727939999999998</v>
      </c>
      <c r="L19" s="2">
        <v>11</v>
      </c>
      <c r="M19" s="2">
        <v>40</v>
      </c>
    </row>
    <row r="20" spans="1:13" x14ac:dyDescent="0.25">
      <c r="A20" t="s">
        <v>27</v>
      </c>
      <c r="B20" s="2">
        <v>68</v>
      </c>
      <c r="C20" s="1">
        <v>6</v>
      </c>
      <c r="D20" s="1">
        <v>7.7073330000000002</v>
      </c>
      <c r="E20" s="2">
        <v>0</v>
      </c>
      <c r="F20" s="2">
        <v>31</v>
      </c>
      <c r="H20" t="s">
        <v>27</v>
      </c>
      <c r="I20" s="2">
        <v>68</v>
      </c>
      <c r="J20" s="1">
        <v>5.3823530000000002</v>
      </c>
      <c r="K20" s="1">
        <v>6.7911910000000004</v>
      </c>
      <c r="L20" s="2">
        <v>0</v>
      </c>
      <c r="M20" s="2">
        <v>37</v>
      </c>
    </row>
    <row r="21" spans="1:13" x14ac:dyDescent="0.25">
      <c r="A21" t="s">
        <v>28</v>
      </c>
      <c r="B21" s="2">
        <v>70</v>
      </c>
      <c r="C21" s="1">
        <v>17.68571</v>
      </c>
      <c r="D21" s="1">
        <v>5.2379410000000002</v>
      </c>
      <c r="E21" s="2">
        <v>9</v>
      </c>
      <c r="F21" s="2">
        <v>37</v>
      </c>
      <c r="H21" t="s">
        <v>28</v>
      </c>
      <c r="I21" s="2">
        <v>68</v>
      </c>
      <c r="J21" s="1">
        <v>16.308820000000001</v>
      </c>
      <c r="K21" s="1">
        <v>3.6416219999999999</v>
      </c>
      <c r="L21" s="2">
        <v>9</v>
      </c>
      <c r="M21" s="2">
        <v>26</v>
      </c>
    </row>
    <row r="22" spans="1:13" x14ac:dyDescent="0.25">
      <c r="A22" t="s">
        <v>29</v>
      </c>
      <c r="B22" s="2">
        <v>70</v>
      </c>
      <c r="C22" s="1">
        <v>10.87143</v>
      </c>
      <c r="D22" s="1">
        <v>3.6749109999999998</v>
      </c>
      <c r="E22" s="2">
        <v>6</v>
      </c>
      <c r="F22" s="2">
        <v>22</v>
      </c>
      <c r="H22" t="s">
        <v>29</v>
      </c>
      <c r="I22" s="2">
        <v>68</v>
      </c>
      <c r="J22" s="1">
        <v>10.10294</v>
      </c>
      <c r="K22" s="1">
        <v>3.0475810000000001</v>
      </c>
      <c r="L22" s="2">
        <v>6</v>
      </c>
      <c r="M22" s="2">
        <v>17</v>
      </c>
    </row>
    <row r="23" spans="1:13" x14ac:dyDescent="0.25">
      <c r="A23" t="s">
        <v>30</v>
      </c>
      <c r="B23" s="2">
        <v>70</v>
      </c>
      <c r="C23" s="1">
        <v>7.1142859999999999</v>
      </c>
      <c r="D23" s="1">
        <v>2.2557040000000002</v>
      </c>
      <c r="E23" s="2">
        <v>2</v>
      </c>
      <c r="F23" s="2">
        <v>10</v>
      </c>
      <c r="H23" t="s">
        <v>30</v>
      </c>
      <c r="I23" s="2">
        <v>68</v>
      </c>
      <c r="J23" s="1">
        <v>7.2058819999999999</v>
      </c>
      <c r="K23" s="1">
        <v>2.2297769999999999</v>
      </c>
      <c r="L23" s="2">
        <v>2</v>
      </c>
      <c r="M23" s="2">
        <v>10</v>
      </c>
    </row>
    <row r="24" spans="1:13" x14ac:dyDescent="0.25">
      <c r="A24" t="s">
        <v>33</v>
      </c>
      <c r="B24" s="2">
        <v>69</v>
      </c>
      <c r="C24" s="1">
        <v>25.539639999999999</v>
      </c>
      <c r="D24" s="1">
        <v>30.153009999999998</v>
      </c>
      <c r="E24" s="2">
        <v>0</v>
      </c>
      <c r="F24" s="2">
        <v>107.40900000000001</v>
      </c>
      <c r="H24" t="s">
        <v>33</v>
      </c>
      <c r="I24" s="2">
        <v>67</v>
      </c>
      <c r="J24" s="1">
        <v>23.555009999999999</v>
      </c>
      <c r="K24" s="1">
        <v>32.125950000000003</v>
      </c>
      <c r="L24" s="2">
        <v>0</v>
      </c>
      <c r="M24" s="2">
        <v>187.45519999999999</v>
      </c>
    </row>
    <row r="25" spans="1:13" x14ac:dyDescent="0.25">
      <c r="A25" t="s">
        <v>34</v>
      </c>
      <c r="B25" s="2">
        <v>68</v>
      </c>
      <c r="C25" s="1">
        <v>6.5</v>
      </c>
      <c r="D25" s="1">
        <v>4.764608</v>
      </c>
      <c r="E25" s="2">
        <v>0</v>
      </c>
      <c r="F25" s="2">
        <v>25</v>
      </c>
      <c r="H25" t="s">
        <v>34</v>
      </c>
      <c r="I25" s="2">
        <v>68</v>
      </c>
      <c r="J25" s="1">
        <v>5.6323530000000002</v>
      </c>
      <c r="K25" s="1">
        <v>4.0219709999999997</v>
      </c>
      <c r="L25" s="2">
        <v>0</v>
      </c>
      <c r="M25" s="2">
        <v>15</v>
      </c>
    </row>
    <row r="26" spans="1:13" x14ac:dyDescent="0.25">
      <c r="B26" s="2"/>
      <c r="C26" s="1"/>
      <c r="D26" s="1"/>
      <c r="E26" s="2"/>
      <c r="F26" s="2"/>
      <c r="I26" s="2"/>
      <c r="J26" s="1"/>
      <c r="K26" s="1"/>
      <c r="L26" s="2"/>
      <c r="M26" s="2"/>
    </row>
    <row r="27" spans="1:13" x14ac:dyDescent="0.25">
      <c r="A27" t="s">
        <v>35</v>
      </c>
      <c r="B27" s="2">
        <v>69</v>
      </c>
      <c r="C27" s="1">
        <v>3.3913039999999999</v>
      </c>
      <c r="D27" s="1">
        <v>3.5859920000000001</v>
      </c>
      <c r="E27" s="2">
        <v>0</v>
      </c>
      <c r="F27" s="2">
        <v>16</v>
      </c>
      <c r="H27" t="s">
        <v>35</v>
      </c>
      <c r="I27" s="2">
        <v>67</v>
      </c>
      <c r="J27" s="1">
        <v>2.149254</v>
      </c>
      <c r="K27" s="1">
        <v>2.4448690000000002</v>
      </c>
      <c r="L27" s="2">
        <v>0</v>
      </c>
      <c r="M27" s="2">
        <v>10</v>
      </c>
    </row>
    <row r="28" spans="1:13" x14ac:dyDescent="0.25">
      <c r="A28" t="s">
        <v>36</v>
      </c>
      <c r="B28" s="2">
        <v>69</v>
      </c>
      <c r="C28" s="1">
        <v>2.9855070000000001</v>
      </c>
      <c r="D28" s="1">
        <v>3.0413459999999999</v>
      </c>
      <c r="E28" s="2">
        <v>0</v>
      </c>
      <c r="F28" s="2">
        <v>14</v>
      </c>
      <c r="H28" t="s">
        <v>36</v>
      </c>
      <c r="I28" s="2">
        <v>67</v>
      </c>
      <c r="J28" s="1">
        <v>2.1044779999999998</v>
      </c>
      <c r="K28" s="1">
        <v>2.51742</v>
      </c>
      <c r="L28" s="2">
        <v>0</v>
      </c>
      <c r="M28" s="2">
        <v>10</v>
      </c>
    </row>
    <row r="29" spans="1:13" x14ac:dyDescent="0.25">
      <c r="A29" t="s">
        <v>37</v>
      </c>
      <c r="B29" s="2">
        <v>69</v>
      </c>
      <c r="C29" s="1">
        <v>2.5942029999999998</v>
      </c>
      <c r="D29" s="1">
        <v>2.8559480000000002</v>
      </c>
      <c r="E29" s="2">
        <v>0</v>
      </c>
      <c r="F29" s="2">
        <v>12</v>
      </c>
      <c r="H29" t="s">
        <v>37</v>
      </c>
      <c r="I29" s="2">
        <v>67</v>
      </c>
      <c r="J29" s="1">
        <v>2.4029850000000001</v>
      </c>
      <c r="K29" s="1">
        <v>2.4805899999999999</v>
      </c>
      <c r="L29" s="2">
        <v>0</v>
      </c>
      <c r="M29" s="2">
        <v>10</v>
      </c>
    </row>
    <row r="30" spans="1:13" x14ac:dyDescent="0.25">
      <c r="A30" t="s">
        <v>38</v>
      </c>
      <c r="B30" s="2">
        <v>69</v>
      </c>
      <c r="C30" s="1">
        <v>3.7246380000000001</v>
      </c>
      <c r="D30" s="1">
        <v>4.1155520000000001</v>
      </c>
      <c r="E30" s="2">
        <v>0</v>
      </c>
      <c r="F30" s="2">
        <v>14</v>
      </c>
      <c r="H30" t="s">
        <v>38</v>
      </c>
      <c r="I30" s="2">
        <v>67</v>
      </c>
      <c r="J30" s="1">
        <v>3.507463</v>
      </c>
      <c r="K30" s="1">
        <v>3.7147260000000002</v>
      </c>
      <c r="L30" s="2">
        <v>0</v>
      </c>
      <c r="M30" s="2">
        <v>12</v>
      </c>
    </row>
    <row r="31" spans="1:13" x14ac:dyDescent="0.25">
      <c r="A31" t="s">
        <v>39</v>
      </c>
      <c r="B31" s="2">
        <v>69</v>
      </c>
      <c r="C31" s="1">
        <v>1.8115939999999999</v>
      </c>
      <c r="D31" s="1">
        <v>2.3406600000000002</v>
      </c>
      <c r="E31" s="2">
        <v>0</v>
      </c>
      <c r="F31" s="2">
        <v>9</v>
      </c>
      <c r="H31" t="s">
        <v>39</v>
      </c>
      <c r="I31" s="2">
        <v>67</v>
      </c>
      <c r="J31" s="1">
        <v>1.6119399999999999</v>
      </c>
      <c r="K31" s="1">
        <v>2.1947269999999999</v>
      </c>
      <c r="L31" s="2">
        <v>0</v>
      </c>
      <c r="M31" s="2">
        <v>9</v>
      </c>
    </row>
    <row r="32" spans="1:13" x14ac:dyDescent="0.25">
      <c r="A32" t="s">
        <v>40</v>
      </c>
      <c r="B32" s="2">
        <v>69</v>
      </c>
      <c r="C32" s="1">
        <v>3.3623189999999998</v>
      </c>
      <c r="D32" s="1">
        <v>3.6701139999999999</v>
      </c>
      <c r="E32" s="2">
        <v>0</v>
      </c>
      <c r="F32" s="2">
        <v>17</v>
      </c>
      <c r="H32" t="s">
        <v>40</v>
      </c>
      <c r="I32" s="2">
        <v>67</v>
      </c>
      <c r="J32" s="1">
        <v>3.283582</v>
      </c>
      <c r="K32" s="1">
        <v>3.6589700000000001</v>
      </c>
      <c r="L32" s="2">
        <v>0</v>
      </c>
      <c r="M32" s="2">
        <v>14</v>
      </c>
    </row>
    <row r="33" spans="1:13" x14ac:dyDescent="0.25">
      <c r="A33" t="s">
        <v>41</v>
      </c>
      <c r="B33" s="2">
        <v>69</v>
      </c>
      <c r="C33" s="1">
        <v>1.2608699999999999</v>
      </c>
      <c r="D33" s="1">
        <v>1.8759479999999999</v>
      </c>
      <c r="E33" s="2">
        <v>0</v>
      </c>
      <c r="F33" s="2">
        <v>8</v>
      </c>
      <c r="H33" t="s">
        <v>41</v>
      </c>
      <c r="I33" s="2">
        <v>67</v>
      </c>
      <c r="J33" s="1">
        <v>0.97014929999999999</v>
      </c>
      <c r="K33" s="1">
        <v>1.4351659999999999</v>
      </c>
      <c r="L33" s="2">
        <v>0</v>
      </c>
      <c r="M33" s="2">
        <v>6</v>
      </c>
    </row>
    <row r="34" spans="1:13" x14ac:dyDescent="0.25">
      <c r="A34" t="s">
        <v>42</v>
      </c>
      <c r="B34" s="2">
        <v>69</v>
      </c>
      <c r="C34" s="1">
        <v>2.0579710000000002</v>
      </c>
      <c r="D34" s="1">
        <v>2.7911839999999999</v>
      </c>
      <c r="E34" s="2">
        <v>0</v>
      </c>
      <c r="F34" s="2">
        <v>14</v>
      </c>
      <c r="H34" t="s">
        <v>42</v>
      </c>
      <c r="I34" s="2">
        <v>67</v>
      </c>
      <c r="J34" s="1">
        <v>1.8059700000000001</v>
      </c>
      <c r="K34" s="1">
        <v>2.5833900000000001</v>
      </c>
      <c r="L34" s="2">
        <v>0</v>
      </c>
      <c r="M34" s="2">
        <v>13</v>
      </c>
    </row>
    <row r="35" spans="1:13" x14ac:dyDescent="0.25">
      <c r="B35" s="2"/>
      <c r="C35" s="1"/>
      <c r="D35" s="1"/>
      <c r="E35" s="2"/>
      <c r="F35" s="2"/>
      <c r="I35" s="2"/>
      <c r="J35" s="1"/>
      <c r="K35" s="1"/>
      <c r="L35" s="2"/>
      <c r="M35" s="2"/>
    </row>
    <row r="36" spans="1:13" x14ac:dyDescent="0.25">
      <c r="A36" t="s">
        <v>59</v>
      </c>
      <c r="B36" s="2">
        <v>76</v>
      </c>
      <c r="C36" s="1">
        <v>-0.18886069999999999</v>
      </c>
      <c r="D36" s="1">
        <v>0.83885609999999999</v>
      </c>
      <c r="E36" s="2">
        <v>-1.4796640000000001</v>
      </c>
      <c r="F36" s="2">
        <v>2.776087</v>
      </c>
      <c r="H36" t="s">
        <v>59</v>
      </c>
      <c r="I36" s="2">
        <v>75</v>
      </c>
      <c r="J36" s="1">
        <v>-0.26799719999999999</v>
      </c>
      <c r="K36" s="1">
        <v>0.8352444</v>
      </c>
      <c r="L36" s="2">
        <v>-1.5831839999999999</v>
      </c>
      <c r="M36" s="2">
        <v>2.4199830000000002</v>
      </c>
    </row>
    <row r="37" spans="1:13" x14ac:dyDescent="0.25">
      <c r="A37" t="s">
        <v>60</v>
      </c>
      <c r="B37" s="2">
        <v>71</v>
      </c>
      <c r="C37" s="1">
        <v>-3.6849199999999999E-2</v>
      </c>
      <c r="D37" s="1">
        <v>0.95477509999999999</v>
      </c>
      <c r="E37" s="2">
        <v>-3.4043239999999999</v>
      </c>
      <c r="F37" s="2">
        <v>2.4255339999999999</v>
      </c>
      <c r="H37" t="s">
        <v>60</v>
      </c>
      <c r="I37" s="2">
        <v>68</v>
      </c>
      <c r="J37" s="1">
        <v>-8.6469699999999997E-2</v>
      </c>
      <c r="K37" s="1">
        <v>0.80049599999999999</v>
      </c>
      <c r="L37" s="2">
        <v>-2.584622</v>
      </c>
      <c r="M37" s="2">
        <v>1.5369820000000001</v>
      </c>
    </row>
    <row r="38" spans="1:13" x14ac:dyDescent="0.25">
      <c r="A38" t="s">
        <v>61</v>
      </c>
      <c r="B38" s="2">
        <v>68</v>
      </c>
      <c r="C38" s="1">
        <v>-5.1868200000000003E-2</v>
      </c>
      <c r="D38" s="1">
        <v>0.88656049999999997</v>
      </c>
      <c r="E38" s="2">
        <v>-1.7887139999999999</v>
      </c>
      <c r="F38" s="2">
        <v>2.2815690000000002</v>
      </c>
      <c r="H38" t="s">
        <v>61</v>
      </c>
      <c r="I38" s="2">
        <v>68</v>
      </c>
      <c r="J38" s="1">
        <v>-3.8599799999999997E-2</v>
      </c>
      <c r="K38" s="1">
        <v>0.77185649999999995</v>
      </c>
      <c r="L38" s="2">
        <v>-1.561115</v>
      </c>
      <c r="M38" s="2">
        <v>2.9005019999999999</v>
      </c>
    </row>
    <row r="39" spans="1:13" x14ac:dyDescent="0.25">
      <c r="A39" t="s">
        <v>62</v>
      </c>
      <c r="B39" s="2">
        <v>70</v>
      </c>
      <c r="C39" s="1">
        <v>-7.3694899999999994E-2</v>
      </c>
      <c r="D39" s="1">
        <v>0.71121590000000001</v>
      </c>
      <c r="E39" s="2">
        <v>-1.804025</v>
      </c>
      <c r="F39" s="2">
        <v>1.7043889999999999</v>
      </c>
      <c r="H39" t="s">
        <v>62</v>
      </c>
      <c r="I39" s="2">
        <v>68</v>
      </c>
      <c r="J39" s="1">
        <v>-0.22920299999999999</v>
      </c>
      <c r="K39" s="1">
        <v>0.5808141</v>
      </c>
      <c r="L39" s="2">
        <v>-1.485538</v>
      </c>
      <c r="M39" s="2">
        <v>1.298416</v>
      </c>
    </row>
    <row r="40" spans="1:13" x14ac:dyDescent="0.25">
      <c r="A40" t="s">
        <v>63</v>
      </c>
      <c r="B40" s="2">
        <v>70</v>
      </c>
      <c r="C40" s="1">
        <v>-9.6618099999999998E-2</v>
      </c>
      <c r="D40" s="1">
        <v>0.73204270000000005</v>
      </c>
      <c r="E40" s="2">
        <v>-1.6306750000000001</v>
      </c>
      <c r="F40" s="2">
        <v>3.625902</v>
      </c>
      <c r="H40" t="s">
        <v>63</v>
      </c>
      <c r="I40" s="2">
        <v>68</v>
      </c>
      <c r="J40" s="1">
        <v>-0.18470880000000001</v>
      </c>
      <c r="K40" s="1">
        <v>0.53747650000000002</v>
      </c>
      <c r="L40" s="2">
        <v>-1.4239999999999999</v>
      </c>
      <c r="M40" s="2">
        <v>1.0124169999999999</v>
      </c>
    </row>
    <row r="41" spans="1:13" x14ac:dyDescent="0.25">
      <c r="B41" s="2"/>
      <c r="C41" s="1"/>
      <c r="D41" s="1"/>
      <c r="E41" s="2"/>
      <c r="F41" s="2"/>
      <c r="I41" s="2"/>
      <c r="J41" s="1"/>
      <c r="K41" s="1"/>
      <c r="L41" s="2"/>
      <c r="M41" s="2"/>
    </row>
    <row r="42" spans="1:13" x14ac:dyDescent="0.25">
      <c r="A42" t="s">
        <v>64</v>
      </c>
      <c r="B42" s="2">
        <v>69</v>
      </c>
      <c r="C42" s="1">
        <v>6.8181099999999994E-2</v>
      </c>
      <c r="D42" s="1">
        <v>1.003584</v>
      </c>
      <c r="E42" s="2">
        <v>-0.98467190000000004</v>
      </c>
      <c r="F42" s="2">
        <v>3.7856399999999999</v>
      </c>
      <c r="H42" t="s">
        <v>64</v>
      </c>
      <c r="I42" s="2">
        <v>67</v>
      </c>
      <c r="J42" s="1">
        <v>-0.27887479999999998</v>
      </c>
      <c r="K42" s="1">
        <v>0.74046400000000001</v>
      </c>
      <c r="L42" s="2">
        <v>-0.98467190000000004</v>
      </c>
      <c r="M42" s="2">
        <v>2.1555710000000001</v>
      </c>
    </row>
    <row r="43" spans="1:13" x14ac:dyDescent="0.25">
      <c r="A43" t="s">
        <v>65</v>
      </c>
      <c r="B43" s="2">
        <v>69</v>
      </c>
      <c r="C43" s="1">
        <v>-0.1154443</v>
      </c>
      <c r="D43" s="1">
        <v>0.96346359999999998</v>
      </c>
      <c r="E43" s="2">
        <v>-1.064073</v>
      </c>
      <c r="F43" s="2">
        <v>2.9175939999999998</v>
      </c>
      <c r="H43" t="s">
        <v>65</v>
      </c>
      <c r="I43" s="2">
        <v>67</v>
      </c>
      <c r="J43" s="1">
        <v>-0.17814730000000001</v>
      </c>
      <c r="K43" s="1">
        <v>0.83256609999999998</v>
      </c>
      <c r="L43" s="2">
        <v>-1.064073</v>
      </c>
      <c r="M43" s="2">
        <v>1.859248</v>
      </c>
    </row>
    <row r="44" spans="1:13" x14ac:dyDescent="0.25">
      <c r="A44" t="s">
        <v>66</v>
      </c>
      <c r="B44" s="2">
        <v>69</v>
      </c>
      <c r="C44" s="1">
        <v>-6.0808399999999999E-2</v>
      </c>
      <c r="D44" s="1">
        <v>0.87449500000000002</v>
      </c>
      <c r="E44" s="2">
        <v>-0.87771600000000005</v>
      </c>
      <c r="F44" s="2">
        <v>2.7192880000000001</v>
      </c>
      <c r="H44" t="s">
        <v>66</v>
      </c>
      <c r="I44" s="2">
        <v>67</v>
      </c>
      <c r="J44" s="1">
        <v>-0.1144879</v>
      </c>
      <c r="K44" s="1">
        <v>0.85397769999999995</v>
      </c>
      <c r="L44" s="2">
        <v>-0.87771600000000005</v>
      </c>
      <c r="M44" s="2">
        <v>1.964901</v>
      </c>
    </row>
    <row r="45" spans="1:13" x14ac:dyDescent="0.25">
      <c r="A45" t="s">
        <v>67</v>
      </c>
      <c r="B45" s="2">
        <v>69</v>
      </c>
      <c r="C45" s="1">
        <v>-8.2234299999999996E-2</v>
      </c>
      <c r="D45" s="1">
        <v>0.98157360000000005</v>
      </c>
      <c r="E45" s="2">
        <v>-0.74197340000000001</v>
      </c>
      <c r="F45" s="2">
        <v>3.4439570000000002</v>
      </c>
      <c r="H45" t="s">
        <v>67</v>
      </c>
      <c r="I45" s="2">
        <v>67</v>
      </c>
      <c r="J45" s="1">
        <v>-0.23435120000000001</v>
      </c>
      <c r="K45" s="1">
        <v>0.7509382</v>
      </c>
      <c r="L45" s="2">
        <v>-0.74197340000000001</v>
      </c>
      <c r="M45" s="2">
        <v>2.397475</v>
      </c>
    </row>
    <row r="46" spans="1:13" x14ac:dyDescent="0.25">
      <c r="A46" t="s">
        <v>68</v>
      </c>
      <c r="B46" s="2">
        <v>69</v>
      </c>
      <c r="C46" s="1">
        <v>-4.7897599999999999E-2</v>
      </c>
      <c r="D46" s="1">
        <v>1.0504119999999999</v>
      </c>
      <c r="E46" s="2">
        <v>-0.82237769999999999</v>
      </c>
      <c r="F46" s="2">
        <v>4.446269</v>
      </c>
      <c r="H46" t="s">
        <v>68</v>
      </c>
      <c r="I46" s="2">
        <v>67</v>
      </c>
      <c r="J46" s="1">
        <v>-0.14273359999999999</v>
      </c>
      <c r="K46" s="1">
        <v>0.97221199999999997</v>
      </c>
      <c r="L46" s="2">
        <v>-0.82237769999999999</v>
      </c>
      <c r="M46" s="2">
        <v>4.0699370000000004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A86F-BD8D-41DC-B9B4-7D7ED1287DCF}">
  <dimension ref="A1:M59"/>
  <sheetViews>
    <sheetView tabSelected="1" workbookViewId="0">
      <selection activeCell="H46" sqref="H46:M59"/>
    </sheetView>
  </sheetViews>
  <sheetFormatPr defaultRowHeight="15" x14ac:dyDescent="0.25"/>
  <cols>
    <col min="1" max="1" width="14.85546875" bestFit="1" customWidth="1"/>
    <col min="2" max="2" width="9.140625" style="10"/>
    <col min="3" max="6" width="9.140625" style="5"/>
    <col min="8" max="8" width="14.85546875" bestFit="1" customWidth="1"/>
    <col min="9" max="9" width="9.140625" style="12"/>
    <col min="10" max="13" width="9.140625" style="1"/>
  </cols>
  <sheetData>
    <row r="1" spans="1:13" x14ac:dyDescent="0.25">
      <c r="A1" t="s">
        <v>48</v>
      </c>
      <c r="B1" s="10" t="s">
        <v>49</v>
      </c>
      <c r="H1" t="s">
        <v>52</v>
      </c>
      <c r="I1" s="11" t="s">
        <v>49</v>
      </c>
    </row>
    <row r="2" spans="1:13" x14ac:dyDescent="0.25">
      <c r="A2" t="s">
        <v>0</v>
      </c>
      <c r="B2" s="10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t="s">
        <v>0</v>
      </c>
      <c r="I2" s="12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4" spans="1:13" x14ac:dyDescent="0.25">
      <c r="A4" t="s">
        <v>59</v>
      </c>
      <c r="B4" s="10">
        <v>87</v>
      </c>
      <c r="C4" s="5">
        <v>0.33790160000000002</v>
      </c>
      <c r="D4" s="5">
        <v>0.80596760000000001</v>
      </c>
      <c r="E4" s="5">
        <v>-1.8937919999999999</v>
      </c>
      <c r="F4" s="5">
        <v>2.5521199999999999</v>
      </c>
      <c r="H4" t="s">
        <v>59</v>
      </c>
      <c r="I4" s="12">
        <v>89</v>
      </c>
      <c r="J4" s="1">
        <v>0.41809030000000003</v>
      </c>
      <c r="K4" s="1">
        <v>0.88959350000000004</v>
      </c>
      <c r="L4" s="1">
        <v>-0.86731860000000005</v>
      </c>
      <c r="M4" s="1">
        <v>3.7926690000000001</v>
      </c>
    </row>
    <row r="5" spans="1:13" x14ac:dyDescent="0.25">
      <c r="A5" t="s">
        <v>60</v>
      </c>
      <c r="B5" s="10">
        <v>85</v>
      </c>
      <c r="C5" s="5">
        <v>8.9825500000000003E-2</v>
      </c>
      <c r="D5" s="5">
        <v>0.64994209999999997</v>
      </c>
      <c r="E5" s="5">
        <v>-1.256451</v>
      </c>
      <c r="F5" s="5">
        <v>1.6852450000000001</v>
      </c>
      <c r="H5" t="s">
        <v>60</v>
      </c>
      <c r="I5" s="12">
        <v>88</v>
      </c>
      <c r="J5" s="1">
        <v>0.1151876</v>
      </c>
      <c r="K5" s="1">
        <v>0.77907769999999998</v>
      </c>
      <c r="L5" s="1">
        <v>-1.8550880000000001</v>
      </c>
      <c r="M5" s="1">
        <v>2.175325</v>
      </c>
    </row>
    <row r="6" spans="1:13" x14ac:dyDescent="0.25">
      <c r="A6" t="s">
        <v>61</v>
      </c>
      <c r="B6" s="10">
        <v>86</v>
      </c>
      <c r="C6" s="5">
        <v>-2.5673899999999999E-2</v>
      </c>
      <c r="D6" s="5">
        <v>0.77310210000000001</v>
      </c>
      <c r="E6" s="5">
        <v>-1.636981</v>
      </c>
      <c r="F6" s="5">
        <v>2.5091679999999998</v>
      </c>
      <c r="H6" t="s">
        <v>61</v>
      </c>
      <c r="I6" s="12">
        <v>88</v>
      </c>
      <c r="J6" s="1">
        <v>4.4966300000000001E-2</v>
      </c>
      <c r="K6" s="1">
        <v>0.80420159999999996</v>
      </c>
      <c r="L6" s="1">
        <v>-1.203071</v>
      </c>
      <c r="M6" s="1">
        <v>3.3783460000000001</v>
      </c>
    </row>
    <row r="7" spans="1:13" x14ac:dyDescent="0.25">
      <c r="A7" t="s">
        <v>62</v>
      </c>
      <c r="B7" s="10">
        <v>85</v>
      </c>
      <c r="C7" s="5">
        <v>0.22742879999999999</v>
      </c>
      <c r="D7" s="5">
        <v>0.70177089999999998</v>
      </c>
      <c r="E7" s="5">
        <v>-1.3504020000000001</v>
      </c>
      <c r="F7" s="5">
        <v>1.9057459999999999</v>
      </c>
      <c r="H7" t="s">
        <v>62</v>
      </c>
      <c r="I7" s="12">
        <v>86</v>
      </c>
      <c r="J7" s="1">
        <v>0.1049238</v>
      </c>
      <c r="K7" s="1">
        <v>0.58769280000000002</v>
      </c>
      <c r="L7" s="1">
        <v>-1.4399599999999999</v>
      </c>
      <c r="M7" s="1">
        <v>1.689184</v>
      </c>
    </row>
    <row r="8" spans="1:13" x14ac:dyDescent="0.25">
      <c r="A8" t="s">
        <v>63</v>
      </c>
      <c r="B8" s="10">
        <v>86</v>
      </c>
      <c r="C8" s="5">
        <v>0.22473750000000001</v>
      </c>
      <c r="D8" s="5">
        <v>0.59372950000000002</v>
      </c>
      <c r="E8" s="5">
        <v>-1.8709610000000001</v>
      </c>
      <c r="F8" s="5">
        <v>1.420979</v>
      </c>
      <c r="H8" t="s">
        <v>63</v>
      </c>
      <c r="I8" s="12">
        <v>88</v>
      </c>
      <c r="J8" s="1">
        <v>0.24829670000000001</v>
      </c>
      <c r="K8" s="1">
        <v>0.69396880000000005</v>
      </c>
      <c r="L8" s="1">
        <v>-2.1542180000000002</v>
      </c>
      <c r="M8" s="1">
        <v>1.918903</v>
      </c>
    </row>
    <row r="10" spans="1:13" x14ac:dyDescent="0.25">
      <c r="A10" t="s">
        <v>64</v>
      </c>
      <c r="B10" s="10">
        <v>84</v>
      </c>
      <c r="C10" s="5">
        <v>0.2046065</v>
      </c>
      <c r="D10" s="5">
        <v>0.9366295</v>
      </c>
      <c r="E10" s="5">
        <v>-0.98467190000000004</v>
      </c>
      <c r="F10" s="5">
        <v>2.6967379999999999</v>
      </c>
      <c r="H10" t="s">
        <v>64</v>
      </c>
      <c r="I10" s="12">
        <v>88</v>
      </c>
      <c r="J10" s="1">
        <v>-2.5260000000000001E-4</v>
      </c>
      <c r="K10" s="1">
        <v>0.94433029999999996</v>
      </c>
      <c r="L10" s="1">
        <v>-0.98467190000000004</v>
      </c>
      <c r="M10" s="1">
        <v>3.634951</v>
      </c>
    </row>
    <row r="11" spans="1:13" x14ac:dyDescent="0.25">
      <c r="A11" t="s">
        <v>65</v>
      </c>
      <c r="B11" s="10">
        <v>84</v>
      </c>
      <c r="C11" s="5">
        <v>0.15397759999999999</v>
      </c>
      <c r="D11" s="5">
        <v>0.89047699999999996</v>
      </c>
      <c r="E11" s="5">
        <v>-1.064073</v>
      </c>
      <c r="F11" s="5">
        <v>2.22919</v>
      </c>
      <c r="H11" t="s">
        <v>65</v>
      </c>
      <c r="I11" s="12">
        <v>88</v>
      </c>
      <c r="J11" s="1">
        <v>0.12587229999999999</v>
      </c>
      <c r="K11" s="1">
        <v>0.80458739999999995</v>
      </c>
      <c r="L11" s="1">
        <v>-1.064073</v>
      </c>
      <c r="M11" s="1">
        <v>2.7917360000000002</v>
      </c>
    </row>
    <row r="12" spans="1:13" x14ac:dyDescent="0.25">
      <c r="A12" t="s">
        <v>66</v>
      </c>
      <c r="B12" s="10">
        <v>84</v>
      </c>
      <c r="C12" s="5">
        <v>0.12152499999999999</v>
      </c>
      <c r="D12" s="5">
        <v>0.88977050000000002</v>
      </c>
      <c r="E12" s="5">
        <v>-0.87771600000000005</v>
      </c>
      <c r="F12" s="5">
        <v>3.0341990000000001</v>
      </c>
      <c r="H12" t="s">
        <v>66</v>
      </c>
      <c r="I12" s="12">
        <v>88</v>
      </c>
      <c r="J12" s="1">
        <v>2.0231499999999999E-2</v>
      </c>
      <c r="K12" s="1">
        <v>0.92269029999999996</v>
      </c>
      <c r="L12" s="1">
        <v>-0.87771600000000005</v>
      </c>
      <c r="M12" s="1">
        <v>2.8732479999999998</v>
      </c>
    </row>
    <row r="13" spans="1:13" x14ac:dyDescent="0.25">
      <c r="A13" t="s">
        <v>67</v>
      </c>
      <c r="B13" s="10">
        <v>84</v>
      </c>
      <c r="C13" s="5">
        <v>0.22976050000000001</v>
      </c>
      <c r="D13" s="5">
        <v>1.125875</v>
      </c>
      <c r="E13" s="5">
        <v>-0.74197340000000001</v>
      </c>
      <c r="F13" s="5">
        <v>3.9671989999999999</v>
      </c>
      <c r="H13" t="s">
        <v>67</v>
      </c>
      <c r="I13" s="12">
        <v>88</v>
      </c>
      <c r="J13" s="1">
        <v>-2.8462500000000002E-2</v>
      </c>
      <c r="K13" s="1">
        <v>0.79405729999999997</v>
      </c>
      <c r="L13" s="1">
        <v>-0.74197340000000001</v>
      </c>
      <c r="M13" s="1">
        <v>1.874233</v>
      </c>
    </row>
    <row r="14" spans="1:13" x14ac:dyDescent="0.25">
      <c r="A14" t="s">
        <v>68</v>
      </c>
      <c r="B14" s="10">
        <v>84</v>
      </c>
      <c r="C14" s="5">
        <v>0.1139719</v>
      </c>
      <c r="D14" s="5">
        <v>1.0326850000000001</v>
      </c>
      <c r="E14" s="5">
        <v>-0.82237769999999999</v>
      </c>
      <c r="F14" s="5">
        <v>4.0699370000000004</v>
      </c>
      <c r="H14" t="s">
        <v>68</v>
      </c>
      <c r="I14" s="12">
        <v>88</v>
      </c>
      <c r="J14" s="1">
        <v>0.263853</v>
      </c>
      <c r="K14" s="1">
        <v>1.1685760000000001</v>
      </c>
      <c r="L14" s="1">
        <v>-0.82237769999999999</v>
      </c>
      <c r="M14" s="1">
        <v>4.446269</v>
      </c>
    </row>
    <row r="16" spans="1:13" x14ac:dyDescent="0.25">
      <c r="B16" s="10" t="s">
        <v>50</v>
      </c>
    </row>
    <row r="17" spans="1:13" x14ac:dyDescent="0.25">
      <c r="A17" t="s">
        <v>0</v>
      </c>
      <c r="B17" s="10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H17" t="s">
        <v>0</v>
      </c>
      <c r="I17" s="12" t="s">
        <v>1</v>
      </c>
      <c r="J17" s="1" t="s">
        <v>2</v>
      </c>
      <c r="K17" s="1" t="s">
        <v>3</v>
      </c>
      <c r="L17" s="1" t="s">
        <v>4</v>
      </c>
      <c r="M17" s="1" t="s">
        <v>5</v>
      </c>
    </row>
    <row r="19" spans="1:13" x14ac:dyDescent="0.25">
      <c r="A19" t="s">
        <v>59</v>
      </c>
      <c r="B19" s="10">
        <v>81</v>
      </c>
      <c r="C19" s="5">
        <v>-4.1217900000000002E-2</v>
      </c>
      <c r="D19" s="5">
        <v>0.78381630000000002</v>
      </c>
      <c r="E19" s="5">
        <v>-1.70692</v>
      </c>
      <c r="F19" s="5">
        <v>2.118757</v>
      </c>
      <c r="H19" t="s">
        <v>59</v>
      </c>
      <c r="I19" s="12">
        <v>80</v>
      </c>
      <c r="J19" s="1">
        <v>-1.0410600000000001E-2</v>
      </c>
      <c r="K19" s="1">
        <v>0.78117479999999995</v>
      </c>
      <c r="L19" s="1">
        <v>-1.6275569999999999</v>
      </c>
      <c r="M19" s="1">
        <v>2.3474650000000001</v>
      </c>
    </row>
    <row r="20" spans="1:13" x14ac:dyDescent="0.25">
      <c r="A20" t="s">
        <v>60</v>
      </c>
      <c r="B20" s="10">
        <v>76</v>
      </c>
      <c r="C20" s="5">
        <v>0.18174650000000001</v>
      </c>
      <c r="D20" s="5">
        <v>0.79440999999999995</v>
      </c>
      <c r="E20" s="5">
        <v>-1.706825</v>
      </c>
      <c r="F20" s="5">
        <v>1.9616130000000001</v>
      </c>
      <c r="H20" t="s">
        <v>60</v>
      </c>
      <c r="I20" s="12">
        <v>75</v>
      </c>
      <c r="J20" s="1">
        <v>1.7680299999999999E-2</v>
      </c>
      <c r="K20" s="1">
        <v>0.81304120000000002</v>
      </c>
      <c r="L20" s="1">
        <v>-1.766689</v>
      </c>
      <c r="M20" s="1">
        <v>2.3357839999999999</v>
      </c>
    </row>
    <row r="21" spans="1:13" x14ac:dyDescent="0.25">
      <c r="A21" t="s">
        <v>61</v>
      </c>
      <c r="B21" s="10">
        <v>78</v>
      </c>
      <c r="C21" s="5">
        <v>9.85259E-2</v>
      </c>
      <c r="D21" s="5">
        <v>0.91612839999999995</v>
      </c>
      <c r="E21" s="5">
        <v>-1.658269</v>
      </c>
      <c r="F21" s="5">
        <v>3.2053250000000002</v>
      </c>
      <c r="H21" t="s">
        <v>61</v>
      </c>
      <c r="I21" s="12">
        <v>75</v>
      </c>
      <c r="J21" s="1">
        <v>2.7380499999999999E-2</v>
      </c>
      <c r="K21" s="1">
        <v>0.82651090000000005</v>
      </c>
      <c r="L21" s="1">
        <v>-1.561115</v>
      </c>
      <c r="M21" s="1">
        <v>3.4116360000000001</v>
      </c>
    </row>
    <row r="22" spans="1:13" x14ac:dyDescent="0.25">
      <c r="A22" t="s">
        <v>62</v>
      </c>
      <c r="B22" s="10">
        <v>75</v>
      </c>
      <c r="C22" s="5">
        <v>0.15347259999999999</v>
      </c>
      <c r="D22" s="5">
        <v>0.68283389999999999</v>
      </c>
      <c r="E22" s="5">
        <v>-1.6884239999999999</v>
      </c>
      <c r="F22" s="5">
        <v>1.785693</v>
      </c>
      <c r="H22" t="s">
        <v>62</v>
      </c>
      <c r="I22" s="12">
        <v>75</v>
      </c>
      <c r="J22" s="1">
        <v>4.4040500000000003E-2</v>
      </c>
      <c r="K22" s="1">
        <v>0.60025580000000001</v>
      </c>
      <c r="L22" s="1">
        <v>-1.46878</v>
      </c>
      <c r="M22" s="1">
        <v>1.2404539999999999</v>
      </c>
    </row>
    <row r="23" spans="1:13" x14ac:dyDescent="0.25">
      <c r="A23" t="s">
        <v>63</v>
      </c>
      <c r="B23" s="10">
        <v>78</v>
      </c>
      <c r="C23" s="5">
        <v>2.4951500000000001E-2</v>
      </c>
      <c r="D23" s="5">
        <v>0.58422859999999999</v>
      </c>
      <c r="E23" s="5">
        <v>-1.817564</v>
      </c>
      <c r="F23" s="5">
        <v>1.6252599999999999</v>
      </c>
      <c r="H23" t="s">
        <v>63</v>
      </c>
      <c r="I23" s="12">
        <v>75</v>
      </c>
      <c r="J23" s="1">
        <v>5.7050400000000001E-2</v>
      </c>
      <c r="K23" s="1">
        <v>0.89284479999999999</v>
      </c>
      <c r="L23" s="1">
        <v>-4.5198980000000004</v>
      </c>
      <c r="M23" s="1">
        <v>1.834174</v>
      </c>
    </row>
    <row r="25" spans="1:13" x14ac:dyDescent="0.25">
      <c r="A25" t="s">
        <v>64</v>
      </c>
      <c r="B25" s="10">
        <v>80</v>
      </c>
      <c r="C25" s="5">
        <v>0.10187450000000001</v>
      </c>
      <c r="D25" s="5">
        <v>0.89090559999999996</v>
      </c>
      <c r="E25" s="5">
        <v>-0.98467190000000004</v>
      </c>
      <c r="F25" s="5">
        <v>3.1212939999999998</v>
      </c>
      <c r="H25" t="s">
        <v>64</v>
      </c>
      <c r="I25" s="12">
        <v>79</v>
      </c>
      <c r="J25" s="1">
        <v>-0.13917560000000001</v>
      </c>
      <c r="K25" s="1">
        <v>0.80172100000000002</v>
      </c>
      <c r="L25" s="1">
        <v>-0.98467190000000004</v>
      </c>
      <c r="M25" s="1">
        <v>2.3370549999999999</v>
      </c>
    </row>
    <row r="26" spans="1:13" x14ac:dyDescent="0.25">
      <c r="A26" t="s">
        <v>65</v>
      </c>
      <c r="B26" s="10">
        <v>80</v>
      </c>
      <c r="C26" s="5">
        <v>0.1461595</v>
      </c>
      <c r="D26" s="5">
        <v>0.96458010000000005</v>
      </c>
      <c r="E26" s="5">
        <v>-1.064073</v>
      </c>
      <c r="F26" s="5">
        <v>3.1693099999999998</v>
      </c>
      <c r="H26" t="s">
        <v>65</v>
      </c>
      <c r="I26" s="12">
        <v>79</v>
      </c>
      <c r="J26" s="1">
        <v>-0.1188628</v>
      </c>
      <c r="K26" s="1">
        <v>0.81040429999999997</v>
      </c>
      <c r="L26" s="1">
        <v>-1.064073</v>
      </c>
      <c r="M26" s="1">
        <v>2.7917360000000002</v>
      </c>
    </row>
    <row r="27" spans="1:13" x14ac:dyDescent="0.25">
      <c r="A27" t="s">
        <v>66</v>
      </c>
      <c r="B27" s="10">
        <v>80</v>
      </c>
      <c r="C27" s="5">
        <v>9.91089E-2</v>
      </c>
      <c r="D27" s="5">
        <v>0.92857449999999997</v>
      </c>
      <c r="E27" s="5">
        <v>-0.87771600000000005</v>
      </c>
      <c r="F27" s="5">
        <v>4.1328909999999999</v>
      </c>
      <c r="H27" t="s">
        <v>66</v>
      </c>
      <c r="I27" s="12">
        <v>79</v>
      </c>
      <c r="J27" s="1">
        <v>-0.1207905</v>
      </c>
      <c r="K27" s="1">
        <v>0.86861250000000001</v>
      </c>
      <c r="L27" s="1">
        <v>-0.87771600000000005</v>
      </c>
      <c r="M27" s="1">
        <v>3.400906</v>
      </c>
    </row>
    <row r="28" spans="1:13" x14ac:dyDescent="0.25">
      <c r="A28" t="s">
        <v>67</v>
      </c>
      <c r="B28" s="10">
        <v>80</v>
      </c>
      <c r="C28" s="5">
        <v>0.2129421</v>
      </c>
      <c r="D28" s="5">
        <v>1.305186</v>
      </c>
      <c r="E28" s="5">
        <v>-0.74197340000000001</v>
      </c>
      <c r="F28" s="5">
        <v>6.583405</v>
      </c>
      <c r="H28" t="s">
        <v>67</v>
      </c>
      <c r="I28" s="12">
        <v>79</v>
      </c>
      <c r="J28" s="1">
        <v>-9.2889200000000005E-2</v>
      </c>
      <c r="K28" s="1">
        <v>0.94501610000000003</v>
      </c>
      <c r="L28" s="1">
        <v>-0.74197340000000001</v>
      </c>
      <c r="M28" s="1">
        <v>2.9207160000000001</v>
      </c>
    </row>
    <row r="29" spans="1:13" x14ac:dyDescent="0.25">
      <c r="A29" t="s">
        <v>68</v>
      </c>
      <c r="B29" s="10">
        <v>80</v>
      </c>
      <c r="C29" s="5">
        <v>-6.5009800000000006E-2</v>
      </c>
      <c r="D29" s="5">
        <v>0.91301540000000003</v>
      </c>
      <c r="E29" s="5">
        <v>-0.82237769999999999</v>
      </c>
      <c r="F29" s="5">
        <v>3.3172730000000001</v>
      </c>
      <c r="H29" t="s">
        <v>68</v>
      </c>
      <c r="I29" s="12">
        <v>79</v>
      </c>
      <c r="J29" s="1">
        <v>-1.73133E-2</v>
      </c>
      <c r="K29" s="1">
        <v>1.0363100000000001</v>
      </c>
      <c r="L29" s="1">
        <v>-0.82237769999999999</v>
      </c>
      <c r="M29" s="1">
        <v>5.1989330000000002</v>
      </c>
    </row>
    <row r="31" spans="1:13" x14ac:dyDescent="0.25">
      <c r="B31" s="10" t="s">
        <v>70</v>
      </c>
    </row>
    <row r="32" spans="1:13" x14ac:dyDescent="0.25">
      <c r="A32" t="s">
        <v>0</v>
      </c>
      <c r="B32" s="10" t="s">
        <v>1</v>
      </c>
      <c r="C32" s="5" t="s">
        <v>2</v>
      </c>
      <c r="D32" s="5" t="s">
        <v>3</v>
      </c>
      <c r="E32" s="5" t="s">
        <v>4</v>
      </c>
      <c r="F32" s="5" t="s">
        <v>5</v>
      </c>
      <c r="H32" t="s">
        <v>0</v>
      </c>
      <c r="I32" s="12" t="s">
        <v>1</v>
      </c>
      <c r="J32" s="1" t="s">
        <v>2</v>
      </c>
      <c r="K32" s="1" t="s">
        <v>3</v>
      </c>
      <c r="L32" s="1" t="s">
        <v>4</v>
      </c>
      <c r="M32" s="1" t="s">
        <v>5</v>
      </c>
    </row>
    <row r="34" spans="1:13" x14ac:dyDescent="0.25">
      <c r="A34" t="s">
        <v>59</v>
      </c>
      <c r="B34" s="10">
        <v>80</v>
      </c>
      <c r="C34" s="5">
        <v>-0.18067059999999999</v>
      </c>
      <c r="D34" s="5">
        <v>0.88156120000000004</v>
      </c>
      <c r="E34" s="5">
        <v>-1.789801</v>
      </c>
      <c r="F34" s="5">
        <v>2.790721</v>
      </c>
      <c r="H34" t="s">
        <v>59</v>
      </c>
      <c r="I34" s="12">
        <v>77</v>
      </c>
      <c r="J34" s="1">
        <v>-0.1729144</v>
      </c>
      <c r="K34" s="1">
        <v>0.81039000000000005</v>
      </c>
      <c r="L34" s="1">
        <v>-1.472488</v>
      </c>
      <c r="M34" s="1">
        <v>2.4858349999999998</v>
      </c>
    </row>
    <row r="35" spans="1:13" x14ac:dyDescent="0.25">
      <c r="A35" t="s">
        <v>60</v>
      </c>
      <c r="B35" s="10">
        <v>70</v>
      </c>
      <c r="C35" s="5">
        <v>-0.16751340000000001</v>
      </c>
      <c r="D35" s="5">
        <v>0.99018459999999997</v>
      </c>
      <c r="E35" s="5">
        <v>-2.4648949999999998</v>
      </c>
      <c r="F35" s="5">
        <v>2.0785480000000001</v>
      </c>
      <c r="H35" t="s">
        <v>60</v>
      </c>
      <c r="I35" s="12">
        <v>72</v>
      </c>
      <c r="J35" s="1">
        <v>-0.15960920000000001</v>
      </c>
      <c r="K35" s="1">
        <v>0.74433720000000003</v>
      </c>
      <c r="L35" s="1">
        <v>-1.5870979999999999</v>
      </c>
      <c r="M35" s="1">
        <v>1.898957</v>
      </c>
    </row>
    <row r="36" spans="1:13" x14ac:dyDescent="0.25">
      <c r="A36" t="s">
        <v>61</v>
      </c>
      <c r="B36" s="10">
        <v>70</v>
      </c>
      <c r="C36" s="5">
        <v>-7.0443699999999998E-2</v>
      </c>
      <c r="D36" s="5">
        <v>0.85159969999999996</v>
      </c>
      <c r="E36" s="5">
        <v>-1.7887139999999999</v>
      </c>
      <c r="F36" s="5">
        <v>2.8366370000000001</v>
      </c>
      <c r="H36" t="s">
        <v>61</v>
      </c>
      <c r="I36" s="12">
        <v>72</v>
      </c>
      <c r="J36" s="1">
        <v>-2.01228E-2</v>
      </c>
      <c r="K36" s="1">
        <v>0.78736569999999995</v>
      </c>
      <c r="L36" s="1">
        <v>-1.2576499999999999</v>
      </c>
      <c r="M36" s="1">
        <v>3.1826789999999998</v>
      </c>
    </row>
    <row r="37" spans="1:13" x14ac:dyDescent="0.25">
      <c r="A37" t="s">
        <v>62</v>
      </c>
      <c r="B37" s="10">
        <v>69</v>
      </c>
      <c r="C37" s="5">
        <v>-0.1775775</v>
      </c>
      <c r="D37" s="5">
        <v>0.7130976</v>
      </c>
      <c r="E37" s="5">
        <v>-1.514418</v>
      </c>
      <c r="F37" s="5">
        <v>1.4284570000000001</v>
      </c>
      <c r="H37" t="s">
        <v>62</v>
      </c>
      <c r="I37" s="12">
        <v>72</v>
      </c>
      <c r="J37" s="1">
        <v>-0.14939330000000001</v>
      </c>
      <c r="K37" s="1">
        <v>0.61468889999999998</v>
      </c>
      <c r="L37" s="1">
        <v>-1.7460640000000001</v>
      </c>
      <c r="M37" s="1">
        <v>1.1731480000000001</v>
      </c>
    </row>
    <row r="38" spans="1:13" x14ac:dyDescent="0.25">
      <c r="A38" t="s">
        <v>63</v>
      </c>
      <c r="B38" s="10">
        <v>70</v>
      </c>
      <c r="C38" s="5">
        <v>-0.1061607</v>
      </c>
      <c r="D38" s="5">
        <v>0.64136170000000003</v>
      </c>
      <c r="E38" s="5">
        <v>-1.624239</v>
      </c>
      <c r="F38" s="5">
        <v>2.2259150000000001</v>
      </c>
      <c r="H38" t="s">
        <v>63</v>
      </c>
      <c r="I38" s="12">
        <v>72</v>
      </c>
      <c r="J38" s="1">
        <v>-0.21242079999999999</v>
      </c>
      <c r="K38" s="1">
        <v>0.96477310000000005</v>
      </c>
      <c r="L38" s="1">
        <v>-5.4496409999999997</v>
      </c>
      <c r="M38" s="1">
        <v>1.2166980000000001</v>
      </c>
    </row>
    <row r="40" spans="1:13" x14ac:dyDescent="0.25">
      <c r="A40" t="s">
        <v>64</v>
      </c>
      <c r="B40" s="10">
        <v>75</v>
      </c>
      <c r="C40" s="5">
        <v>8.3032499999999995E-2</v>
      </c>
      <c r="D40" s="5">
        <v>0.83143849999999997</v>
      </c>
      <c r="E40" s="5">
        <v>-0.98467190000000004</v>
      </c>
      <c r="F40" s="5">
        <v>2.7275320000000001</v>
      </c>
      <c r="H40" t="s">
        <v>64</v>
      </c>
      <c r="I40" s="12">
        <v>68</v>
      </c>
      <c r="J40" s="1">
        <v>-9.6575599999999998E-2</v>
      </c>
      <c r="K40" s="1">
        <v>0.91768400000000006</v>
      </c>
      <c r="L40" s="1">
        <v>-0.98467190000000004</v>
      </c>
      <c r="M40" s="1">
        <v>2.850711</v>
      </c>
    </row>
    <row r="41" spans="1:13" x14ac:dyDescent="0.25">
      <c r="A41" t="s">
        <v>65</v>
      </c>
      <c r="B41" s="10">
        <v>75</v>
      </c>
      <c r="C41" s="5">
        <v>-1.21342E-2</v>
      </c>
      <c r="D41" s="5">
        <v>0.9098695</v>
      </c>
      <c r="E41" s="5">
        <v>-1.064073</v>
      </c>
      <c r="F41" s="5">
        <v>2.5476519999999998</v>
      </c>
      <c r="H41" t="s">
        <v>65</v>
      </c>
      <c r="I41" s="12">
        <v>68</v>
      </c>
      <c r="J41" s="1">
        <v>-8.0910099999999999E-2</v>
      </c>
      <c r="K41" s="1">
        <v>0.89900239999999998</v>
      </c>
      <c r="L41" s="1">
        <v>-1.064073</v>
      </c>
      <c r="M41" s="1">
        <v>2.599132</v>
      </c>
    </row>
    <row r="42" spans="1:13" x14ac:dyDescent="0.25">
      <c r="A42" t="s">
        <v>66</v>
      </c>
      <c r="B42" s="10">
        <v>75</v>
      </c>
      <c r="C42" s="5">
        <v>-1.04035E-2</v>
      </c>
      <c r="D42" s="5">
        <v>0.87834460000000003</v>
      </c>
      <c r="E42" s="5">
        <v>-0.87771600000000005</v>
      </c>
      <c r="F42" s="5">
        <v>3.3715120000000001</v>
      </c>
      <c r="H42" t="s">
        <v>66</v>
      </c>
      <c r="I42" s="12">
        <v>68</v>
      </c>
      <c r="J42" s="1">
        <v>3.3411799999999998E-2</v>
      </c>
      <c r="K42" s="1">
        <v>0.96833570000000002</v>
      </c>
      <c r="L42" s="1">
        <v>-0.87771600000000005</v>
      </c>
      <c r="M42" s="1">
        <v>2.778076</v>
      </c>
    </row>
    <row r="43" spans="1:13" x14ac:dyDescent="0.25">
      <c r="A43" t="s">
        <v>67</v>
      </c>
      <c r="B43" s="10">
        <v>75</v>
      </c>
      <c r="C43" s="5">
        <v>1.14942E-2</v>
      </c>
      <c r="D43" s="5">
        <v>1.000354</v>
      </c>
      <c r="E43" s="5">
        <v>-0.74197340000000001</v>
      </c>
      <c r="F43" s="5">
        <v>3.4439570000000002</v>
      </c>
      <c r="H43" t="s">
        <v>67</v>
      </c>
      <c r="I43" s="12">
        <v>68</v>
      </c>
      <c r="J43" s="1">
        <v>-8.7921700000000005E-2</v>
      </c>
      <c r="K43" s="1">
        <v>0.90119380000000004</v>
      </c>
      <c r="L43" s="1">
        <v>-0.74197340000000001</v>
      </c>
      <c r="M43" s="1">
        <v>3.4439570000000002</v>
      </c>
    </row>
    <row r="44" spans="1:13" x14ac:dyDescent="0.25">
      <c r="A44" t="s">
        <v>68</v>
      </c>
      <c r="B44" s="10">
        <v>75</v>
      </c>
      <c r="C44" s="5">
        <v>-9.4802700000000004E-2</v>
      </c>
      <c r="D44" s="5">
        <v>0.79792079999999999</v>
      </c>
      <c r="E44" s="5">
        <v>-0.82237769999999999</v>
      </c>
      <c r="F44" s="5">
        <v>2.940941</v>
      </c>
      <c r="H44" t="s">
        <v>68</v>
      </c>
      <c r="I44" s="12">
        <v>68</v>
      </c>
      <c r="J44" s="1">
        <v>-9.1851100000000005E-2</v>
      </c>
      <c r="K44" s="1">
        <v>0.92384219999999995</v>
      </c>
      <c r="L44" s="1">
        <v>-0.82237769999999999</v>
      </c>
      <c r="M44" s="1">
        <v>3.3172730000000001</v>
      </c>
    </row>
    <row r="46" spans="1:13" x14ac:dyDescent="0.25">
      <c r="B46" s="10" t="s">
        <v>71</v>
      </c>
    </row>
    <row r="47" spans="1:13" x14ac:dyDescent="0.25">
      <c r="A47" t="s">
        <v>0</v>
      </c>
      <c r="B47" s="10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H47" t="s">
        <v>0</v>
      </c>
      <c r="I47" s="12" t="s">
        <v>1</v>
      </c>
      <c r="J47" s="1" t="s">
        <v>2</v>
      </c>
      <c r="K47" s="1" t="s">
        <v>3</v>
      </c>
      <c r="L47" s="1" t="s">
        <v>4</v>
      </c>
      <c r="M47" s="1" t="s">
        <v>5</v>
      </c>
    </row>
    <row r="49" spans="1:13" x14ac:dyDescent="0.25">
      <c r="A49" t="s">
        <v>59</v>
      </c>
      <c r="B49" s="10">
        <v>76</v>
      </c>
      <c r="C49" s="5">
        <v>-0.18886069999999999</v>
      </c>
      <c r="D49" s="5">
        <v>0.83885609999999999</v>
      </c>
      <c r="E49" s="5">
        <v>-1.4796640000000001</v>
      </c>
      <c r="F49" s="5">
        <v>2.776087</v>
      </c>
      <c r="H49" t="s">
        <v>59</v>
      </c>
      <c r="I49" s="12">
        <v>75</v>
      </c>
      <c r="J49" s="1">
        <v>-0.26799719999999999</v>
      </c>
      <c r="K49" s="1">
        <v>0.8352444</v>
      </c>
      <c r="L49" s="1">
        <v>-1.5831839999999999</v>
      </c>
      <c r="M49" s="1">
        <v>2.4199830000000002</v>
      </c>
    </row>
    <row r="50" spans="1:13" x14ac:dyDescent="0.25">
      <c r="A50" t="s">
        <v>60</v>
      </c>
      <c r="B50" s="10">
        <v>71</v>
      </c>
      <c r="C50" s="5">
        <v>-3.6849199999999999E-2</v>
      </c>
      <c r="D50" s="5">
        <v>0.95477509999999999</v>
      </c>
      <c r="E50" s="5">
        <v>-3.4043239999999999</v>
      </c>
      <c r="F50" s="5">
        <v>2.4255339999999999</v>
      </c>
      <c r="H50" t="s">
        <v>60</v>
      </c>
      <c r="I50" s="12">
        <v>68</v>
      </c>
      <c r="J50" s="1">
        <v>-8.6469699999999997E-2</v>
      </c>
      <c r="K50" s="1">
        <v>0.80049599999999999</v>
      </c>
      <c r="L50" s="1">
        <v>-2.584622</v>
      </c>
      <c r="M50" s="1">
        <v>1.5369820000000001</v>
      </c>
    </row>
    <row r="51" spans="1:13" x14ac:dyDescent="0.25">
      <c r="A51" t="s">
        <v>61</v>
      </c>
      <c r="B51" s="10">
        <v>68</v>
      </c>
      <c r="C51" s="5">
        <v>-5.1868200000000003E-2</v>
      </c>
      <c r="D51" s="5">
        <v>0.88656049999999997</v>
      </c>
      <c r="E51" s="5">
        <v>-1.7887139999999999</v>
      </c>
      <c r="F51" s="5">
        <v>2.2815690000000002</v>
      </c>
      <c r="H51" t="s">
        <v>61</v>
      </c>
      <c r="I51" s="12">
        <v>68</v>
      </c>
      <c r="J51" s="1">
        <v>-3.8599799999999997E-2</v>
      </c>
      <c r="K51" s="1">
        <v>0.77185649999999995</v>
      </c>
      <c r="L51" s="1">
        <v>-1.561115</v>
      </c>
      <c r="M51" s="1">
        <v>2.9005019999999999</v>
      </c>
    </row>
    <row r="52" spans="1:13" x14ac:dyDescent="0.25">
      <c r="A52" t="s">
        <v>62</v>
      </c>
      <c r="B52" s="10">
        <v>70</v>
      </c>
      <c r="C52" s="5">
        <v>-7.3694899999999994E-2</v>
      </c>
      <c r="D52" s="5">
        <v>0.71121590000000001</v>
      </c>
      <c r="E52" s="5">
        <v>-1.804025</v>
      </c>
      <c r="F52" s="5">
        <v>1.7043889999999999</v>
      </c>
      <c r="H52" t="s">
        <v>62</v>
      </c>
      <c r="I52" s="12">
        <v>68</v>
      </c>
      <c r="J52" s="1">
        <v>-0.22920299999999999</v>
      </c>
      <c r="K52" s="1">
        <v>0.5808141</v>
      </c>
      <c r="L52" s="1">
        <v>-1.485538</v>
      </c>
      <c r="M52" s="1">
        <v>1.298416</v>
      </c>
    </row>
    <row r="53" spans="1:13" x14ac:dyDescent="0.25">
      <c r="A53" t="s">
        <v>63</v>
      </c>
      <c r="B53" s="10">
        <v>70</v>
      </c>
      <c r="C53" s="5">
        <v>-9.6618099999999998E-2</v>
      </c>
      <c r="D53" s="5">
        <v>0.73204270000000005</v>
      </c>
      <c r="E53" s="5">
        <v>-1.6306750000000001</v>
      </c>
      <c r="F53" s="5">
        <v>3.625902</v>
      </c>
      <c r="H53" t="s">
        <v>63</v>
      </c>
      <c r="I53" s="12">
        <v>68</v>
      </c>
      <c r="J53" s="1">
        <v>-0.18470880000000001</v>
      </c>
      <c r="K53" s="1">
        <v>0.53747650000000002</v>
      </c>
      <c r="L53" s="1">
        <v>-1.4239999999999999</v>
      </c>
      <c r="M53" s="1">
        <v>1.0124169999999999</v>
      </c>
    </row>
    <row r="55" spans="1:13" x14ac:dyDescent="0.25">
      <c r="A55" t="s">
        <v>64</v>
      </c>
      <c r="B55" s="10">
        <v>69</v>
      </c>
      <c r="C55" s="5">
        <v>6.8181099999999994E-2</v>
      </c>
      <c r="D55" s="5">
        <v>1.003584</v>
      </c>
      <c r="E55" s="5">
        <v>-0.98467190000000004</v>
      </c>
      <c r="F55" s="5">
        <v>3.7856399999999999</v>
      </c>
      <c r="H55" t="s">
        <v>64</v>
      </c>
      <c r="I55" s="12">
        <v>67</v>
      </c>
      <c r="J55" s="1">
        <v>-0.27887479999999998</v>
      </c>
      <c r="K55" s="1">
        <v>0.74046400000000001</v>
      </c>
      <c r="L55" s="1">
        <v>-0.98467190000000004</v>
      </c>
      <c r="M55" s="1">
        <v>2.1555710000000001</v>
      </c>
    </row>
    <row r="56" spans="1:13" x14ac:dyDescent="0.25">
      <c r="A56" t="s">
        <v>65</v>
      </c>
      <c r="B56" s="10">
        <v>69</v>
      </c>
      <c r="C56" s="5">
        <v>-0.1154443</v>
      </c>
      <c r="D56" s="5">
        <v>0.96346359999999998</v>
      </c>
      <c r="E56" s="5">
        <v>-1.064073</v>
      </c>
      <c r="F56" s="5">
        <v>2.9175939999999998</v>
      </c>
      <c r="H56" t="s">
        <v>65</v>
      </c>
      <c r="I56" s="12">
        <v>67</v>
      </c>
      <c r="J56" s="1">
        <v>-0.17814730000000001</v>
      </c>
      <c r="K56" s="1">
        <v>0.83256609999999998</v>
      </c>
      <c r="L56" s="1">
        <v>-1.064073</v>
      </c>
      <c r="M56" s="1">
        <v>1.859248</v>
      </c>
    </row>
    <row r="57" spans="1:13" x14ac:dyDescent="0.25">
      <c r="A57" t="s">
        <v>66</v>
      </c>
      <c r="B57" s="10">
        <v>69</v>
      </c>
      <c r="C57" s="5">
        <v>-6.0808399999999999E-2</v>
      </c>
      <c r="D57" s="5">
        <v>0.87449500000000002</v>
      </c>
      <c r="E57" s="5">
        <v>-0.87771600000000005</v>
      </c>
      <c r="F57" s="5">
        <v>2.7192880000000001</v>
      </c>
      <c r="H57" t="s">
        <v>66</v>
      </c>
      <c r="I57" s="12">
        <v>67</v>
      </c>
      <c r="J57" s="1">
        <v>-0.1144879</v>
      </c>
      <c r="K57" s="1">
        <v>0.85397769999999995</v>
      </c>
      <c r="L57" s="1">
        <v>-0.87771600000000005</v>
      </c>
      <c r="M57" s="1">
        <v>1.964901</v>
      </c>
    </row>
    <row r="58" spans="1:13" x14ac:dyDescent="0.25">
      <c r="A58" t="s">
        <v>67</v>
      </c>
      <c r="B58" s="10">
        <v>69</v>
      </c>
      <c r="C58" s="5">
        <v>-8.2234299999999996E-2</v>
      </c>
      <c r="D58" s="5">
        <v>0.98157360000000005</v>
      </c>
      <c r="E58" s="5">
        <v>-0.74197340000000001</v>
      </c>
      <c r="F58" s="5">
        <v>3.4439570000000002</v>
      </c>
      <c r="H58" t="s">
        <v>67</v>
      </c>
      <c r="I58" s="12">
        <v>67</v>
      </c>
      <c r="J58" s="1">
        <v>-0.23435120000000001</v>
      </c>
      <c r="K58" s="1">
        <v>0.7509382</v>
      </c>
      <c r="L58" s="1">
        <v>-0.74197340000000001</v>
      </c>
      <c r="M58" s="1">
        <v>2.397475</v>
      </c>
    </row>
    <row r="59" spans="1:13" x14ac:dyDescent="0.25">
      <c r="A59" t="s">
        <v>68</v>
      </c>
      <c r="B59" s="10">
        <v>69</v>
      </c>
      <c r="C59" s="5">
        <v>-4.7897599999999999E-2</v>
      </c>
      <c r="D59" s="5">
        <v>1.0504119999999999</v>
      </c>
      <c r="E59" s="5">
        <v>-0.82237769999999999</v>
      </c>
      <c r="F59" s="5">
        <v>4.446269</v>
      </c>
      <c r="H59" t="s">
        <v>68</v>
      </c>
      <c r="I59" s="12">
        <v>67</v>
      </c>
      <c r="J59" s="1">
        <v>-0.14273359999999999</v>
      </c>
      <c r="K59" s="1">
        <v>0.97221199999999997</v>
      </c>
      <c r="L59" s="1">
        <v>-0.82237769999999999</v>
      </c>
      <c r="M59" s="1">
        <v>4.0699370000000004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B337-6C6A-437D-A1B1-D615C5A3F1EE}">
  <dimension ref="A1:AK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5" x14ac:dyDescent="0.25"/>
  <cols>
    <col min="1" max="1" width="14.85546875" bestFit="1" customWidth="1"/>
    <col min="2" max="2" width="4.42578125" style="2" bestFit="1" customWidth="1"/>
    <col min="3" max="4" width="9.140625" style="1"/>
    <col min="14" max="14" width="9.140625" style="5" customWidth="1"/>
    <col min="15" max="15" width="9.140625" style="1" customWidth="1"/>
    <col min="16" max="16" width="10.5703125" style="1" customWidth="1"/>
    <col min="17" max="17" width="10.42578125" style="1" customWidth="1"/>
    <col min="18" max="19" width="13.7109375" style="1" customWidth="1"/>
    <col min="20" max="20" width="6.140625" style="1" customWidth="1"/>
    <col min="21" max="21" width="14.85546875" bestFit="1" customWidth="1"/>
    <col min="34" max="34" width="10.140625" style="1" customWidth="1"/>
    <col min="35" max="35" width="9" style="1" customWidth="1"/>
  </cols>
  <sheetData>
    <row r="1" spans="1:37" x14ac:dyDescent="0.25">
      <c r="B1" s="3" t="s">
        <v>48</v>
      </c>
      <c r="C1" s="1" t="s">
        <v>49</v>
      </c>
      <c r="E1" s="2" t="s">
        <v>50</v>
      </c>
      <c r="F1" s="1"/>
      <c r="G1" s="1"/>
      <c r="H1" s="2" t="s">
        <v>51</v>
      </c>
      <c r="I1" s="1"/>
      <c r="J1" s="1"/>
      <c r="K1" s="1" t="s">
        <v>69</v>
      </c>
      <c r="L1" s="1"/>
      <c r="M1" s="1"/>
      <c r="U1" s="4" t="s">
        <v>52</v>
      </c>
      <c r="V1" s="2" t="s">
        <v>49</v>
      </c>
      <c r="W1" s="1"/>
      <c r="X1" s="1"/>
      <c r="Y1" s="2" t="s">
        <v>50</v>
      </c>
      <c r="Z1" s="1"/>
      <c r="AA1" s="1"/>
      <c r="AB1" s="2" t="s">
        <v>51</v>
      </c>
      <c r="AC1" s="1"/>
      <c r="AD1" s="1"/>
      <c r="AE1" s="1" t="s">
        <v>69</v>
      </c>
      <c r="AF1" s="1"/>
      <c r="AG1" s="1"/>
    </row>
    <row r="2" spans="1:37" ht="90" x14ac:dyDescent="0.25">
      <c r="A2" t="s">
        <v>0</v>
      </c>
      <c r="B2" s="2" t="s">
        <v>1</v>
      </c>
      <c r="C2" s="1" t="s">
        <v>2</v>
      </c>
      <c r="D2" s="1" t="s">
        <v>3</v>
      </c>
      <c r="E2" s="2" t="s">
        <v>1</v>
      </c>
      <c r="F2" s="1" t="s">
        <v>2</v>
      </c>
      <c r="G2" s="1" t="s">
        <v>3</v>
      </c>
      <c r="H2" s="2" t="s">
        <v>1</v>
      </c>
      <c r="I2" s="1" t="s">
        <v>2</v>
      </c>
      <c r="J2" s="1" t="s">
        <v>3</v>
      </c>
      <c r="K2" s="2" t="s">
        <v>1</v>
      </c>
      <c r="L2" s="1" t="s">
        <v>2</v>
      </c>
      <c r="M2" s="1" t="s">
        <v>3</v>
      </c>
      <c r="N2" s="8" t="s">
        <v>53</v>
      </c>
      <c r="O2" s="8" t="s">
        <v>54</v>
      </c>
      <c r="P2" s="9" t="s">
        <v>55</v>
      </c>
      <c r="Q2" s="9" t="s">
        <v>56</v>
      </c>
      <c r="R2" s="9" t="s">
        <v>57</v>
      </c>
      <c r="S2" s="9" t="s">
        <v>58</v>
      </c>
      <c r="U2" t="s">
        <v>0</v>
      </c>
      <c r="V2" s="2" t="s">
        <v>1</v>
      </c>
      <c r="W2" s="1" t="s">
        <v>2</v>
      </c>
      <c r="X2" s="1" t="s">
        <v>3</v>
      </c>
      <c r="Y2" s="2" t="s">
        <v>1</v>
      </c>
      <c r="Z2" s="1" t="s">
        <v>2</v>
      </c>
      <c r="AA2" s="1" t="s">
        <v>3</v>
      </c>
      <c r="AB2" s="2" t="s">
        <v>1</v>
      </c>
      <c r="AC2" s="1" t="s">
        <v>2</v>
      </c>
      <c r="AD2" s="1" t="s">
        <v>3</v>
      </c>
      <c r="AE2" s="2" t="s">
        <v>1</v>
      </c>
      <c r="AF2" s="1" t="s">
        <v>2</v>
      </c>
      <c r="AG2" s="1" t="s">
        <v>3</v>
      </c>
      <c r="AH2" s="1" t="s">
        <v>53</v>
      </c>
      <c r="AI2" s="1" t="s">
        <v>54</v>
      </c>
      <c r="AJ2" s="9" t="s">
        <v>55</v>
      </c>
      <c r="AK2" s="9" t="s">
        <v>56</v>
      </c>
    </row>
    <row r="3" spans="1:37" x14ac:dyDescent="0.25">
      <c r="E3" s="2"/>
      <c r="F3" s="1"/>
      <c r="G3" s="1"/>
      <c r="V3" s="2"/>
      <c r="W3" s="1"/>
      <c r="X3" s="1"/>
      <c r="Y3" s="2"/>
      <c r="Z3" s="1"/>
      <c r="AA3" s="1"/>
      <c r="AJ3" s="1"/>
      <c r="AK3" s="1"/>
    </row>
    <row r="4" spans="1:37" x14ac:dyDescent="0.25">
      <c r="A4" t="s">
        <v>6</v>
      </c>
      <c r="B4" s="2">
        <v>81</v>
      </c>
      <c r="C4" s="1">
        <v>454.9597</v>
      </c>
      <c r="D4" s="1">
        <v>61.507469999999998</v>
      </c>
      <c r="E4" s="2">
        <v>76</v>
      </c>
      <c r="F4" s="1">
        <v>464.80500000000001</v>
      </c>
      <c r="G4" s="1">
        <v>76.007440000000003</v>
      </c>
      <c r="H4" s="2">
        <v>72</v>
      </c>
      <c r="I4" s="1">
        <v>430.565</v>
      </c>
      <c r="J4" s="1">
        <v>60.631619999999998</v>
      </c>
      <c r="K4" s="2">
        <v>75</v>
      </c>
      <c r="L4" s="1">
        <v>438.00439999999998</v>
      </c>
      <c r="M4" s="1">
        <v>63.004159999999999</v>
      </c>
      <c r="N4" s="5">
        <f>(F4-C4)/SQRT((D4*D4+G4*G4)/2)</f>
        <v>0.14239941209974638</v>
      </c>
      <c r="O4" s="1">
        <f>(I4-C4)/SQRT((D4*D4+J4*J4)/2)</f>
        <v>-0.39944743014547751</v>
      </c>
      <c r="P4" s="1">
        <f>(F4-C4)/D4</f>
        <v>0.16006673660939086</v>
      </c>
      <c r="Q4" s="1">
        <f>(I4-C4)/D4</f>
        <v>-0.39661361457396965</v>
      </c>
      <c r="U4" t="s">
        <v>6</v>
      </c>
      <c r="V4" s="2">
        <v>84</v>
      </c>
      <c r="W4" s="1">
        <v>459.06130000000002</v>
      </c>
      <c r="X4" s="1">
        <v>64.922979999999995</v>
      </c>
      <c r="Y4" s="2">
        <v>74</v>
      </c>
      <c r="Z4" s="1">
        <v>482.75830000000002</v>
      </c>
      <c r="AA4" s="1">
        <v>82.550129999999996</v>
      </c>
      <c r="AB4" s="2">
        <v>75</v>
      </c>
      <c r="AC4" s="1">
        <v>436.62520000000001</v>
      </c>
      <c r="AD4" s="1">
        <v>58.152380000000001</v>
      </c>
      <c r="AE4" s="2">
        <v>74</v>
      </c>
      <c r="AF4" s="1">
        <v>456.98750000000001</v>
      </c>
      <c r="AG4" s="1">
        <v>71.335660000000004</v>
      </c>
      <c r="AH4" s="1">
        <f>(Z4-W4)/SQRT((AA4*AA4+X4*X4)/2)</f>
        <v>0.31910243143593625</v>
      </c>
      <c r="AI4" s="1">
        <f>(AC4-W4)/SQRT((AD4*AD4+X4*X4)/2)</f>
        <v>-0.36404082293167173</v>
      </c>
      <c r="AJ4" s="1">
        <f>(Z4-W4)/X4</f>
        <v>0.36500172974191886</v>
      </c>
      <c r="AK4" s="1">
        <f>(AC4-W4)/X4</f>
        <v>-0.3455802552501443</v>
      </c>
    </row>
    <row r="5" spans="1:37" x14ac:dyDescent="0.25">
      <c r="A5" t="s">
        <v>7</v>
      </c>
      <c r="B5" s="2">
        <v>81</v>
      </c>
      <c r="C5" s="1">
        <v>22.993970000000001</v>
      </c>
      <c r="D5" s="1">
        <v>1.0482800000000001</v>
      </c>
      <c r="E5" s="2">
        <v>76</v>
      </c>
      <c r="F5" s="1">
        <v>23.036840000000002</v>
      </c>
      <c r="G5" s="1">
        <v>1.1195280000000001</v>
      </c>
      <c r="H5" s="2">
        <v>72</v>
      </c>
      <c r="I5" s="1">
        <v>22.944420000000001</v>
      </c>
      <c r="J5" s="1">
        <v>0.94302790000000003</v>
      </c>
      <c r="K5" s="2">
        <v>75</v>
      </c>
      <c r="L5" s="1">
        <v>22.833130000000001</v>
      </c>
      <c r="M5" s="1">
        <v>1.019995</v>
      </c>
      <c r="N5" s="5">
        <f>(F5-C5)/SQRT((D5*D5+G5*G5)/2)</f>
        <v>3.9530128755121241E-2</v>
      </c>
      <c r="O5" s="1">
        <f>(I5-C5)/SQRT((D5*D5+J5*J5)/2)</f>
        <v>-4.9696915262750531E-2</v>
      </c>
      <c r="P5" s="1">
        <f>(F5-C5)/D5</f>
        <v>4.089556225436012E-2</v>
      </c>
      <c r="Q5" s="1">
        <f>(I5-C5)/D5</f>
        <v>-4.7267905521425554E-2</v>
      </c>
      <c r="U5" t="s">
        <v>7</v>
      </c>
      <c r="V5" s="2">
        <v>84</v>
      </c>
      <c r="W5" s="1">
        <v>22.87311</v>
      </c>
      <c r="X5" s="1">
        <v>1.0688899999999999</v>
      </c>
      <c r="Y5" s="2">
        <v>74</v>
      </c>
      <c r="Z5" s="1">
        <v>22.846109999999999</v>
      </c>
      <c r="AA5" s="1">
        <v>0.97582999999999998</v>
      </c>
      <c r="AB5" s="2">
        <v>75</v>
      </c>
      <c r="AC5" s="1">
        <v>22.984290000000001</v>
      </c>
      <c r="AD5" s="1">
        <v>1.163179</v>
      </c>
      <c r="AE5" s="2">
        <v>74</v>
      </c>
      <c r="AF5" s="1">
        <v>23.006869999999999</v>
      </c>
      <c r="AG5" s="1">
        <v>1.1686890000000001</v>
      </c>
      <c r="AH5" s="1">
        <f t="shared" ref="AH5:AH41" si="0">(Z5-W5)/SQRT((AA5*AA5+X5*X5)/2)</f>
        <v>-2.6382174405987863E-2</v>
      </c>
      <c r="AI5" s="1">
        <f t="shared" ref="AI5:AI34" si="1">(AC5-W5)/SQRT((AD5*AD5+X5*X5)/2)</f>
        <v>9.9531810558198722E-2</v>
      </c>
      <c r="AJ5" s="1">
        <f t="shared" ref="AJ5:AJ34" si="2">(Z5-W5)/X5</f>
        <v>-2.5259849002236923E-2</v>
      </c>
      <c r="AK5" s="1">
        <f t="shared" ref="AK5:AK34" si="3">(AC5-W5)/X5</f>
        <v>0.10401444489143032</v>
      </c>
    </row>
    <row r="6" spans="1:37" x14ac:dyDescent="0.25">
      <c r="A6" t="s">
        <v>8</v>
      </c>
      <c r="B6" s="2">
        <v>78</v>
      </c>
      <c r="C6" s="1">
        <v>-48.908969999999997</v>
      </c>
      <c r="D6" s="1">
        <v>89.284989999999993</v>
      </c>
      <c r="E6" s="2">
        <v>75</v>
      </c>
      <c r="F6" s="1">
        <v>-56.455329999999996</v>
      </c>
      <c r="G6" s="1">
        <v>106.2453</v>
      </c>
      <c r="H6" s="2">
        <v>71</v>
      </c>
      <c r="I6" s="1">
        <v>-70.983329999999995</v>
      </c>
      <c r="J6" s="1">
        <v>133.9074</v>
      </c>
      <c r="K6" s="2">
        <v>74</v>
      </c>
      <c r="L6" s="1">
        <v>-50.0473</v>
      </c>
      <c r="M6" s="1">
        <v>75.440370000000001</v>
      </c>
      <c r="N6" s="5">
        <f>(F6-C6)/SQRT((D6*D6+G6*G6)/2)</f>
        <v>-7.6899905365754487E-2</v>
      </c>
      <c r="O6" s="1">
        <f>(I6-C6)/SQRT((D6*D6+J6*J6)/2)</f>
        <v>-0.19396710140120813</v>
      </c>
      <c r="P6" s="1">
        <f>(F6-C6)/D6</f>
        <v>-8.4519917625571789E-2</v>
      </c>
      <c r="Q6" s="1">
        <f>(I6-C6)/D6</f>
        <v>-0.24723483756900236</v>
      </c>
      <c r="U6" t="s">
        <v>8</v>
      </c>
      <c r="V6" s="2">
        <v>81</v>
      </c>
      <c r="W6" s="1">
        <v>-70.391149999999996</v>
      </c>
      <c r="X6" s="1">
        <v>113.06910000000001</v>
      </c>
      <c r="Y6" s="2">
        <v>70</v>
      </c>
      <c r="Z6" s="1">
        <v>-31.16048</v>
      </c>
      <c r="AA6" s="1">
        <v>115.19329999999999</v>
      </c>
      <c r="AB6" s="2">
        <v>73</v>
      </c>
      <c r="AC6" s="1">
        <v>-74.214330000000004</v>
      </c>
      <c r="AD6" s="1">
        <v>70.709649999999996</v>
      </c>
      <c r="AE6" s="2">
        <v>74</v>
      </c>
      <c r="AF6" s="1">
        <v>-44.595799999999997</v>
      </c>
      <c r="AG6" s="1">
        <v>93.914630000000002</v>
      </c>
      <c r="AH6" s="1">
        <f t="shared" si="0"/>
        <v>0.34371820681853177</v>
      </c>
      <c r="AI6" s="1">
        <f t="shared" si="1"/>
        <v>-4.0543310447015916E-2</v>
      </c>
      <c r="AJ6" s="1">
        <f t="shared" si="2"/>
        <v>0.34696190205812194</v>
      </c>
      <c r="AK6" s="1">
        <f t="shared" si="3"/>
        <v>-3.3812774666111323E-2</v>
      </c>
    </row>
    <row r="7" spans="1:37" x14ac:dyDescent="0.25">
      <c r="A7" t="s">
        <v>9</v>
      </c>
      <c r="B7" s="2">
        <v>78</v>
      </c>
      <c r="C7" s="1">
        <v>-0.57699069999999997</v>
      </c>
      <c r="D7" s="1">
        <v>1.134425</v>
      </c>
      <c r="E7" s="2">
        <v>75</v>
      </c>
      <c r="F7" s="1">
        <v>-0.50833329999999999</v>
      </c>
      <c r="G7" s="1">
        <v>1.0863940000000001</v>
      </c>
      <c r="H7" s="2">
        <v>71</v>
      </c>
      <c r="I7" s="1">
        <v>-0.54615020000000003</v>
      </c>
      <c r="J7" s="1">
        <v>1.893824</v>
      </c>
      <c r="K7" s="2">
        <v>74</v>
      </c>
      <c r="L7" s="1">
        <v>-0.78826949999999996</v>
      </c>
      <c r="M7" s="1">
        <v>1.3640460000000001</v>
      </c>
      <c r="N7" s="5">
        <f>(F7-C7)/SQRT((D7*D7+G7*G7)/2)</f>
        <v>6.1816247308516301E-2</v>
      </c>
      <c r="O7" s="1">
        <f>(I7-C7)/SQRT((D7*D7+J7*J7)/2)</f>
        <v>1.9756790484438919E-2</v>
      </c>
      <c r="P7" s="1">
        <f>(F7-C7)/D7</f>
        <v>6.0521762126187255E-2</v>
      </c>
      <c r="Q7" s="1">
        <f>(I7-C7)/D7</f>
        <v>2.7186019349009355E-2</v>
      </c>
      <c r="U7" t="s">
        <v>9</v>
      </c>
      <c r="V7" s="2">
        <v>82</v>
      </c>
      <c r="W7" s="1">
        <v>-0.78862180000000004</v>
      </c>
      <c r="X7" s="1">
        <v>1.2301740000000001</v>
      </c>
      <c r="Y7" s="2">
        <v>70</v>
      </c>
      <c r="Z7" s="1">
        <v>-0.68209129999999996</v>
      </c>
      <c r="AA7" s="1">
        <v>1.412512</v>
      </c>
      <c r="AB7" s="2">
        <v>73</v>
      </c>
      <c r="AC7" s="1">
        <v>-0.38943299999999997</v>
      </c>
      <c r="AD7" s="1">
        <v>0.97789320000000002</v>
      </c>
      <c r="AE7" s="2">
        <v>74</v>
      </c>
      <c r="AF7" s="1">
        <v>-0.57252630000000004</v>
      </c>
      <c r="AG7" s="1">
        <v>0.97814179999999995</v>
      </c>
      <c r="AH7" s="1">
        <f t="shared" si="0"/>
        <v>8.0431671676921307E-2</v>
      </c>
      <c r="AI7" s="1">
        <f t="shared" si="1"/>
        <v>0.35923592203795529</v>
      </c>
      <c r="AJ7" s="1">
        <f t="shared" si="2"/>
        <v>8.659791216527099E-2</v>
      </c>
      <c r="AK7" s="1">
        <f t="shared" si="3"/>
        <v>0.32449783526558035</v>
      </c>
    </row>
    <row r="8" spans="1:37" x14ac:dyDescent="0.25">
      <c r="A8" t="s">
        <v>10</v>
      </c>
      <c r="B8" s="2">
        <v>78</v>
      </c>
      <c r="C8" s="1">
        <v>-1.419621</v>
      </c>
      <c r="D8" s="1">
        <v>1.2808379999999999</v>
      </c>
      <c r="E8" s="2">
        <v>75</v>
      </c>
      <c r="F8" s="1">
        <v>-1.320937</v>
      </c>
      <c r="G8" s="1">
        <v>1.5467949999999999</v>
      </c>
      <c r="H8" s="2">
        <v>71</v>
      </c>
      <c r="I8" s="1">
        <v>-1.781315</v>
      </c>
      <c r="J8" s="1">
        <v>1.375345</v>
      </c>
      <c r="K8" s="2">
        <v>74</v>
      </c>
      <c r="L8" s="1">
        <v>-1.7197260000000001</v>
      </c>
      <c r="M8" s="1">
        <v>1.407934</v>
      </c>
      <c r="N8" s="5">
        <f>(F8-C8)/SQRT((D8*D8+G8*G8)/2)</f>
        <v>6.9493011091949636E-2</v>
      </c>
      <c r="O8" s="1">
        <f>(I8-C8)/SQRT((D8*D8+J8*J8)/2)</f>
        <v>-0.27216895544948155</v>
      </c>
      <c r="P8" s="1">
        <f>(F8-C8)/D8</f>
        <v>7.7046433662961281E-2</v>
      </c>
      <c r="Q8" s="1">
        <f>(I8-C8)/D8</f>
        <v>-0.28238856123881395</v>
      </c>
      <c r="U8" t="s">
        <v>10</v>
      </c>
      <c r="V8" s="2">
        <v>82</v>
      </c>
      <c r="W8" s="1">
        <v>-1.9075359999999999</v>
      </c>
      <c r="X8" s="1">
        <v>1.3540019999999999</v>
      </c>
      <c r="Y8" s="2">
        <v>70</v>
      </c>
      <c r="Z8" s="1">
        <v>-1.125488</v>
      </c>
      <c r="AA8" s="1">
        <v>1.2918750000000001</v>
      </c>
      <c r="AB8" s="2">
        <v>73</v>
      </c>
      <c r="AC8" s="1">
        <v>-1.5526789999999999</v>
      </c>
      <c r="AD8" s="1">
        <v>1.190326</v>
      </c>
      <c r="AE8" s="2">
        <v>74</v>
      </c>
      <c r="AF8" s="1">
        <v>-1.3053380000000001</v>
      </c>
      <c r="AG8" s="1">
        <v>1.478426</v>
      </c>
      <c r="AH8" s="1">
        <f t="shared" si="0"/>
        <v>0.59098174326345565</v>
      </c>
      <c r="AI8" s="1">
        <f t="shared" si="1"/>
        <v>0.27836427978859524</v>
      </c>
      <c r="AJ8" s="1">
        <f t="shared" si="2"/>
        <v>0.5775826032753274</v>
      </c>
      <c r="AK8" s="1">
        <f t="shared" si="3"/>
        <v>0.26208011509584178</v>
      </c>
    </row>
    <row r="9" spans="1:37" x14ac:dyDescent="0.25">
      <c r="E9" s="2"/>
      <c r="F9" s="1"/>
      <c r="G9" s="1"/>
      <c r="H9" s="2"/>
      <c r="I9" s="1"/>
      <c r="J9" s="1"/>
      <c r="K9" s="1"/>
      <c r="L9" s="1"/>
      <c r="M9" s="1"/>
      <c r="V9" s="2"/>
      <c r="W9" s="1"/>
      <c r="X9" s="1"/>
      <c r="Y9" s="2"/>
      <c r="Z9" s="1"/>
      <c r="AA9" s="1"/>
      <c r="AB9" s="2"/>
      <c r="AC9" s="1"/>
      <c r="AD9" s="1"/>
      <c r="AE9" s="2"/>
      <c r="AF9" s="1"/>
      <c r="AG9" s="1"/>
      <c r="AJ9" s="1"/>
      <c r="AK9" s="1"/>
    </row>
    <row r="10" spans="1:37" x14ac:dyDescent="0.25">
      <c r="A10" t="s">
        <v>11</v>
      </c>
      <c r="B10" s="2">
        <v>86</v>
      </c>
      <c r="C10" s="1">
        <v>6.1511630000000004</v>
      </c>
      <c r="D10" s="1">
        <v>4.0073970000000001</v>
      </c>
      <c r="E10" s="2">
        <v>75</v>
      </c>
      <c r="F10" s="1">
        <v>6.3733329999999997</v>
      </c>
      <c r="G10" s="1">
        <v>4.70702</v>
      </c>
      <c r="H10" s="2">
        <v>70</v>
      </c>
      <c r="I10" s="1">
        <v>4.8</v>
      </c>
      <c r="J10" s="1">
        <v>4.8442410000000002</v>
      </c>
      <c r="K10" s="2">
        <v>71</v>
      </c>
      <c r="L10" s="1">
        <v>4.7042250000000001</v>
      </c>
      <c r="M10" s="1">
        <v>4.7310350000000003</v>
      </c>
      <c r="N10" s="5">
        <f>(F10-C10)/SQRT((D10*D10+G10*G10)/2)</f>
        <v>5.0825534915364387E-2</v>
      </c>
      <c r="O10" s="1">
        <f>(I10-C10)/SQRT((D10*D10+J10*J10)/2)</f>
        <v>-0.30393579416835531</v>
      </c>
      <c r="P10" s="1">
        <f>(F10-C10)/D10</f>
        <v>5.5439977621383481E-2</v>
      </c>
      <c r="Q10" s="1">
        <f>(I10-C10)/D10</f>
        <v>-0.33716724347500399</v>
      </c>
      <c r="U10" t="s">
        <v>11</v>
      </c>
      <c r="V10" s="2">
        <v>86</v>
      </c>
      <c r="W10" s="1">
        <v>6.1976740000000001</v>
      </c>
      <c r="X10" s="1">
        <v>4.5239750000000001</v>
      </c>
      <c r="Y10" s="2">
        <v>72</v>
      </c>
      <c r="Z10" s="1">
        <v>4.6666670000000003</v>
      </c>
      <c r="AA10" s="1">
        <v>3.9788169999999998</v>
      </c>
      <c r="AB10" s="2">
        <v>72</v>
      </c>
      <c r="AC10" s="1">
        <v>3.5555560000000002</v>
      </c>
      <c r="AD10" s="1">
        <v>4.024184</v>
      </c>
      <c r="AE10" s="2">
        <v>68</v>
      </c>
      <c r="AF10" s="1">
        <v>3.3235290000000002</v>
      </c>
      <c r="AG10" s="1">
        <v>3.7909600000000001</v>
      </c>
      <c r="AH10" s="1">
        <f t="shared" si="0"/>
        <v>-0.35938074712144741</v>
      </c>
      <c r="AI10" s="1">
        <f t="shared" si="1"/>
        <v>-0.61711850373480304</v>
      </c>
      <c r="AJ10" s="1">
        <f t="shared" si="2"/>
        <v>-0.33842074724108773</v>
      </c>
      <c r="AK10" s="1">
        <f t="shared" si="3"/>
        <v>-0.58402577379406384</v>
      </c>
    </row>
    <row r="11" spans="1:37" x14ac:dyDescent="0.25">
      <c r="A11" t="s">
        <v>12</v>
      </c>
      <c r="B11" s="2">
        <v>81</v>
      </c>
      <c r="C11" s="1">
        <v>7.580247</v>
      </c>
      <c r="D11" s="1">
        <v>3.0284659999999999</v>
      </c>
      <c r="E11" s="2">
        <v>75</v>
      </c>
      <c r="F11" s="1">
        <v>6.7466670000000004</v>
      </c>
      <c r="G11" s="1">
        <v>3.483914</v>
      </c>
      <c r="H11" s="2">
        <v>69</v>
      </c>
      <c r="I11" s="1">
        <v>6</v>
      </c>
      <c r="J11" s="1">
        <v>3.9704790000000001</v>
      </c>
      <c r="K11" s="2">
        <v>70</v>
      </c>
      <c r="L11" s="1">
        <v>5.4571430000000003</v>
      </c>
      <c r="M11" s="1">
        <v>3.4919609999999999</v>
      </c>
      <c r="N11" s="6">
        <f>(F11-C11)/SQRT((D11*D11+G11*G11)/2)</f>
        <v>-0.25537481700432435</v>
      </c>
      <c r="O11" s="7">
        <f>(I11-C11)/SQRT((D11*D11+J11*J11)/2)</f>
        <v>-0.44753177914754017</v>
      </c>
      <c r="P11" s="1">
        <f>(F11-C11)/D11</f>
        <v>-0.27524826100078376</v>
      </c>
      <c r="Q11" s="1">
        <f>(I11-C11)/D11</f>
        <v>-0.52179783428309912</v>
      </c>
      <c r="U11" t="s">
        <v>12</v>
      </c>
      <c r="V11" s="2">
        <v>83</v>
      </c>
      <c r="W11" s="1">
        <v>7.5783129999999996</v>
      </c>
      <c r="X11" s="1">
        <v>2.9882719999999998</v>
      </c>
      <c r="Y11" s="2">
        <v>71</v>
      </c>
      <c r="Z11" s="1">
        <v>5.8450699999999998</v>
      </c>
      <c r="AA11" s="1">
        <v>2.5559340000000002</v>
      </c>
      <c r="AB11" s="2">
        <v>68</v>
      </c>
      <c r="AC11" s="1">
        <v>4.8823530000000002</v>
      </c>
      <c r="AD11" s="1">
        <v>3.029849</v>
      </c>
      <c r="AE11" s="2">
        <v>69</v>
      </c>
      <c r="AF11" s="1">
        <v>4.6811590000000001</v>
      </c>
      <c r="AG11" s="1">
        <v>2.7466170000000001</v>
      </c>
      <c r="AH11" s="1">
        <f t="shared" si="0"/>
        <v>-0.62335240476733789</v>
      </c>
      <c r="AI11" s="1">
        <f t="shared" si="1"/>
        <v>-0.89592604211501115</v>
      </c>
      <c r="AJ11" s="1">
        <f t="shared" si="2"/>
        <v>-0.58001513918411707</v>
      </c>
      <c r="AK11" s="1">
        <f t="shared" si="3"/>
        <v>-0.90218025668346113</v>
      </c>
    </row>
    <row r="12" spans="1:37" x14ac:dyDescent="0.25">
      <c r="A12" t="s">
        <v>13</v>
      </c>
      <c r="B12" s="2">
        <v>84</v>
      </c>
      <c r="C12" s="1">
        <v>3.2380949999999999</v>
      </c>
      <c r="D12" s="1">
        <v>2.1262500000000002</v>
      </c>
      <c r="E12" s="2">
        <v>80</v>
      </c>
      <c r="F12" s="1">
        <v>2.5375000000000001</v>
      </c>
      <c r="G12" s="1">
        <v>1.915584</v>
      </c>
      <c r="H12" s="2">
        <v>75</v>
      </c>
      <c r="I12" s="1">
        <v>2.1066669999999998</v>
      </c>
      <c r="J12" s="1">
        <v>1.949174</v>
      </c>
      <c r="K12" s="2">
        <v>69</v>
      </c>
      <c r="L12" s="1">
        <v>2.0289860000000002</v>
      </c>
      <c r="M12" s="1">
        <v>2.1418180000000002</v>
      </c>
      <c r="N12" s="6">
        <f>(F12-C12)/SQRT((D12*D12+G12*G12)/2)</f>
        <v>-0.34620189876868884</v>
      </c>
      <c r="O12" s="7">
        <f>(I12-C12)/SQRT((D12*D12+J12*J12)/2)</f>
        <v>-0.5547209375442429</v>
      </c>
      <c r="P12" s="1">
        <f>(F12-C12)/D12</f>
        <v>-0.32949794238683117</v>
      </c>
      <c r="Q12" s="1">
        <f>(I12-C12)/D12</f>
        <v>-0.53212369194591413</v>
      </c>
      <c r="U12" t="s">
        <v>13</v>
      </c>
      <c r="V12" s="2">
        <v>88</v>
      </c>
      <c r="W12" s="1">
        <v>3.3181820000000002</v>
      </c>
      <c r="X12" s="1">
        <v>2.0259550000000002</v>
      </c>
      <c r="Y12" s="2">
        <v>79</v>
      </c>
      <c r="Z12" s="1">
        <v>1.8354429999999999</v>
      </c>
      <c r="AA12" s="1">
        <v>1.8634839999999999</v>
      </c>
      <c r="AB12" s="2">
        <v>69</v>
      </c>
      <c r="AC12" s="1">
        <v>2.1014490000000001</v>
      </c>
      <c r="AD12" s="1">
        <v>2.143011</v>
      </c>
      <c r="AE12" s="2">
        <v>67</v>
      </c>
      <c r="AF12" s="1">
        <v>2.0149249999999999</v>
      </c>
      <c r="AG12" s="1">
        <v>2.0262859999999998</v>
      </c>
      <c r="AH12" s="1">
        <f t="shared" si="0"/>
        <v>-0.7617792968749264</v>
      </c>
      <c r="AI12" s="1">
        <f t="shared" si="1"/>
        <v>-0.58347977166649845</v>
      </c>
      <c r="AJ12" s="1">
        <f t="shared" si="2"/>
        <v>-0.73187163584581105</v>
      </c>
      <c r="AK12" s="1">
        <f t="shared" si="3"/>
        <v>-0.60057256947957871</v>
      </c>
    </row>
    <row r="13" spans="1:37" x14ac:dyDescent="0.25">
      <c r="A13" t="s">
        <v>14</v>
      </c>
      <c r="B13" s="2">
        <v>86</v>
      </c>
      <c r="C13" s="1">
        <v>21.523260000000001</v>
      </c>
      <c r="D13" s="1">
        <v>3.8645499999999999</v>
      </c>
      <c r="E13" s="2">
        <v>78</v>
      </c>
      <c r="F13" s="1">
        <v>23.4359</v>
      </c>
      <c r="G13" s="1">
        <v>4.8230769999999996</v>
      </c>
      <c r="H13" s="2">
        <v>70</v>
      </c>
      <c r="I13" s="1">
        <v>23.928570000000001</v>
      </c>
      <c r="J13" s="1">
        <v>4.3215719999999997</v>
      </c>
      <c r="K13" s="2">
        <v>68</v>
      </c>
      <c r="L13" s="1">
        <v>23.838239999999999</v>
      </c>
      <c r="M13" s="1">
        <v>4.4574619999999996</v>
      </c>
      <c r="N13" s="6">
        <f>(F13-C13)/SQRT((D13*D13+G13*G13)/2)</f>
        <v>0.4376577635353831</v>
      </c>
      <c r="O13" s="7">
        <f>(I13-C13)/SQRT((D13*D13+J13*J13)/2)</f>
        <v>0.58674186104018555</v>
      </c>
      <c r="P13" s="1">
        <f>(F13-C13)/D13</f>
        <v>0.49491920145941953</v>
      </c>
      <c r="Q13" s="1">
        <f>(I13-C13)/D13</f>
        <v>0.62240364337374343</v>
      </c>
      <c r="U13" t="s">
        <v>14</v>
      </c>
      <c r="V13" s="2">
        <v>89</v>
      </c>
      <c r="W13" s="1">
        <v>21.08989</v>
      </c>
      <c r="X13" s="1">
        <v>3.7587489999999999</v>
      </c>
      <c r="Y13" s="2">
        <v>77</v>
      </c>
      <c r="Z13" s="1">
        <v>25.077919999999999</v>
      </c>
      <c r="AA13" s="1">
        <v>4.8551820000000001</v>
      </c>
      <c r="AB13" s="2">
        <v>72</v>
      </c>
      <c r="AC13" s="1">
        <v>25.33333</v>
      </c>
      <c r="AD13" s="1">
        <v>4.7708029999999999</v>
      </c>
      <c r="AE13" s="2">
        <v>69</v>
      </c>
      <c r="AF13" s="1">
        <v>25.492750000000001</v>
      </c>
      <c r="AG13" s="1">
        <v>5.3237069999999997</v>
      </c>
      <c r="AH13" s="7">
        <f t="shared" si="0"/>
        <v>0.91853785337103744</v>
      </c>
      <c r="AI13" s="7">
        <f t="shared" si="1"/>
        <v>0.98806624499563089</v>
      </c>
      <c r="AJ13" s="1">
        <f t="shared" si="2"/>
        <v>1.0609992846024032</v>
      </c>
      <c r="AK13" s="1">
        <f t="shared" si="3"/>
        <v>1.1289500841902451</v>
      </c>
    </row>
    <row r="14" spans="1:37" x14ac:dyDescent="0.25">
      <c r="E14" s="2"/>
      <c r="F14" s="1"/>
      <c r="G14" s="1"/>
      <c r="H14" s="2"/>
      <c r="I14" s="1"/>
      <c r="J14" s="1"/>
      <c r="K14" s="1"/>
      <c r="L14" s="1"/>
      <c r="M14" s="1"/>
      <c r="V14" s="2"/>
      <c r="W14" s="1"/>
      <c r="X14" s="1"/>
      <c r="Y14" s="2"/>
      <c r="Z14" s="1"/>
      <c r="AA14" s="1"/>
      <c r="AB14" s="2"/>
      <c r="AC14" s="1"/>
      <c r="AD14" s="1"/>
      <c r="AE14" s="2"/>
      <c r="AF14" s="1"/>
      <c r="AG14" s="1"/>
      <c r="AJ14" s="1"/>
      <c r="AK14" s="1"/>
    </row>
    <row r="15" spans="1:37" x14ac:dyDescent="0.25">
      <c r="A15" t="s">
        <v>15</v>
      </c>
      <c r="B15" s="2">
        <v>87</v>
      </c>
      <c r="C15" s="1">
        <v>33.080460000000002</v>
      </c>
      <c r="D15" s="1">
        <v>9.8974019999999996</v>
      </c>
      <c r="E15" s="2">
        <v>81</v>
      </c>
      <c r="F15" s="1">
        <v>27</v>
      </c>
      <c r="G15" s="1">
        <v>8.1624140000000001</v>
      </c>
      <c r="H15" s="2">
        <v>80</v>
      </c>
      <c r="I15" s="1">
        <v>26.625</v>
      </c>
      <c r="J15" s="1">
        <v>10.0799</v>
      </c>
      <c r="K15" s="2">
        <v>72</v>
      </c>
      <c r="L15" s="1">
        <v>25.98611</v>
      </c>
      <c r="M15" s="1">
        <v>10.13777</v>
      </c>
      <c r="N15" s="6">
        <f>(F15-C15)/SQRT((D15*D15+G15*G15)/2)</f>
        <v>-0.67028298681458054</v>
      </c>
      <c r="O15" s="7">
        <f>(I15-C15)/SQRT((D15*D15+J15*J15)/2)</f>
        <v>-0.64625249723284339</v>
      </c>
      <c r="P15" s="1">
        <f>(F15-C15)/D15</f>
        <v>-0.61434909888473788</v>
      </c>
      <c r="Q15" s="1">
        <f>(I15-C15)/D15</f>
        <v>-0.65223782968500243</v>
      </c>
      <c r="U15" t="s">
        <v>15</v>
      </c>
      <c r="V15" s="2">
        <v>89</v>
      </c>
      <c r="W15" s="1">
        <v>33.898879999999998</v>
      </c>
      <c r="X15" s="1">
        <v>9.3444739999999999</v>
      </c>
      <c r="Y15" s="2">
        <v>79</v>
      </c>
      <c r="Z15" s="1">
        <v>27.01266</v>
      </c>
      <c r="AA15" s="1">
        <v>8.7170529999999999</v>
      </c>
      <c r="AB15" s="2">
        <v>76</v>
      </c>
      <c r="AC15" s="1">
        <v>25.86842</v>
      </c>
      <c r="AD15" s="1">
        <v>7.6773990000000003</v>
      </c>
      <c r="AE15" s="2">
        <v>75</v>
      </c>
      <c r="AF15" s="1">
        <v>25.453330000000001</v>
      </c>
      <c r="AG15" s="1">
        <v>8.9098989999999993</v>
      </c>
      <c r="AH15" s="7">
        <f t="shared" si="0"/>
        <v>-0.7620694375878504</v>
      </c>
      <c r="AI15" s="7">
        <f t="shared" si="1"/>
        <v>-0.93905317886479345</v>
      </c>
      <c r="AJ15" s="1">
        <f t="shared" si="2"/>
        <v>-0.73692965489550277</v>
      </c>
      <c r="AK15" s="1">
        <f t="shared" si="3"/>
        <v>-0.85938063501487594</v>
      </c>
    </row>
    <row r="16" spans="1:37" x14ac:dyDescent="0.25">
      <c r="A16" t="s">
        <v>18</v>
      </c>
      <c r="B16" s="2">
        <v>82</v>
      </c>
      <c r="C16" s="1">
        <v>45.975610000000003</v>
      </c>
      <c r="D16" s="1">
        <v>15.99381</v>
      </c>
      <c r="E16" s="2">
        <v>76</v>
      </c>
      <c r="F16" s="1">
        <v>44.736840000000001</v>
      </c>
      <c r="G16" s="1">
        <v>18.02544</v>
      </c>
      <c r="H16" s="2">
        <v>70</v>
      </c>
      <c r="I16" s="1">
        <v>40.628570000000003</v>
      </c>
      <c r="J16" s="1">
        <v>18.179600000000001</v>
      </c>
      <c r="K16" s="2">
        <v>68</v>
      </c>
      <c r="L16" s="1">
        <v>41.794119999999999</v>
      </c>
      <c r="M16" s="1">
        <v>16.087039999999998</v>
      </c>
      <c r="N16" s="5">
        <f>(F16-C16)/SQRT((D16*D16+G16*G16)/2)</f>
        <v>-7.2698067550051926E-2</v>
      </c>
      <c r="O16" s="1">
        <f>(I16-C16)/SQRT((D16*D16+J16*J16)/2)</f>
        <v>-0.31229753220667067</v>
      </c>
      <c r="P16" s="1">
        <f>(F16-C16)/D16</f>
        <v>-7.7453089664063932E-2</v>
      </c>
      <c r="Q16" s="1">
        <f>(I16-C16)/D16</f>
        <v>-0.334319339794583</v>
      </c>
      <c r="U16" t="s">
        <v>18</v>
      </c>
      <c r="V16" s="2">
        <v>81</v>
      </c>
      <c r="W16" s="1">
        <v>46.506169999999997</v>
      </c>
      <c r="X16" s="1">
        <v>17.727180000000001</v>
      </c>
      <c r="Y16" s="2">
        <v>74</v>
      </c>
      <c r="Z16" s="1">
        <v>45.445950000000003</v>
      </c>
      <c r="AA16" s="1">
        <v>17.09854</v>
      </c>
      <c r="AB16" s="2">
        <v>72</v>
      </c>
      <c r="AC16" s="1">
        <v>42.27778</v>
      </c>
      <c r="AD16" s="1">
        <v>20.276420000000002</v>
      </c>
      <c r="AE16" s="2">
        <v>67</v>
      </c>
      <c r="AF16" s="1">
        <v>39.761189999999999</v>
      </c>
      <c r="AG16" s="1">
        <v>20.566289999999999</v>
      </c>
      <c r="AH16" s="1">
        <f t="shared" si="0"/>
        <v>-6.0877266077458463E-2</v>
      </c>
      <c r="AI16" s="1">
        <f t="shared" si="1"/>
        <v>-0.22202680767219321</v>
      </c>
      <c r="AJ16" s="1">
        <f t="shared" si="2"/>
        <v>-5.9807594891008828E-2</v>
      </c>
      <c r="AK16" s="1">
        <f t="shared" si="3"/>
        <v>-0.23852581177604093</v>
      </c>
    </row>
    <row r="17" spans="1:37" x14ac:dyDescent="0.25">
      <c r="A17" t="s">
        <v>19</v>
      </c>
      <c r="B17" s="2">
        <v>85</v>
      </c>
      <c r="C17" s="1">
        <v>51.235289999999999</v>
      </c>
      <c r="D17" s="1">
        <v>7.2220680000000002</v>
      </c>
      <c r="E17" s="2">
        <v>76</v>
      </c>
      <c r="F17" s="1">
        <v>51.289470000000001</v>
      </c>
      <c r="G17" s="1">
        <v>7.7697120000000002</v>
      </c>
      <c r="H17" s="2">
        <v>70</v>
      </c>
      <c r="I17" s="1">
        <v>52.7</v>
      </c>
      <c r="J17" s="1">
        <v>10.10144</v>
      </c>
      <c r="K17" s="2">
        <v>67</v>
      </c>
      <c r="L17" s="1">
        <v>50.373130000000003</v>
      </c>
      <c r="M17" s="1">
        <v>8.6459589999999995</v>
      </c>
      <c r="N17" s="5">
        <f>(F17-C17)/SQRT((D17*D17+G17*G17)/2)</f>
        <v>7.2231432011341853E-3</v>
      </c>
      <c r="O17" s="1">
        <f>(I17-C17)/SQRT((D17*D17+J17*J17)/2)</f>
        <v>0.16681234230670614</v>
      </c>
      <c r="P17" s="1">
        <f>(F17-C17)/D17</f>
        <v>7.5020063505359322E-3</v>
      </c>
      <c r="Q17" s="1">
        <f>(I17-C17)/D17</f>
        <v>0.2028103307806024</v>
      </c>
      <c r="U17" t="s">
        <v>19</v>
      </c>
      <c r="V17" s="2">
        <v>88</v>
      </c>
      <c r="W17" s="1">
        <v>50.556820000000002</v>
      </c>
      <c r="X17" s="1">
        <v>8.2334580000000006</v>
      </c>
      <c r="Y17" s="2">
        <v>71</v>
      </c>
      <c r="Z17" s="1">
        <v>52.183100000000003</v>
      </c>
      <c r="AA17" s="1">
        <v>8.0928710000000006</v>
      </c>
      <c r="AB17" s="2">
        <v>72</v>
      </c>
      <c r="AC17" s="1">
        <v>51.25</v>
      </c>
      <c r="AD17" s="1">
        <v>8.6655379999999997</v>
      </c>
      <c r="AE17" s="2">
        <v>66</v>
      </c>
      <c r="AF17" s="1">
        <v>50.575760000000002</v>
      </c>
      <c r="AG17" s="1">
        <v>8.2351229999999997</v>
      </c>
      <c r="AH17" s="1">
        <f t="shared" si="0"/>
        <v>0.19921437436825243</v>
      </c>
      <c r="AI17" s="1">
        <f t="shared" si="1"/>
        <v>8.2011207118255575E-2</v>
      </c>
      <c r="AJ17" s="1">
        <f t="shared" si="2"/>
        <v>0.19752089583744778</v>
      </c>
      <c r="AK17" s="1">
        <f t="shared" si="3"/>
        <v>8.4190628044741117E-2</v>
      </c>
    </row>
    <row r="18" spans="1:37" x14ac:dyDescent="0.25">
      <c r="A18" t="s">
        <v>20</v>
      </c>
      <c r="B18" s="2">
        <v>83</v>
      </c>
      <c r="C18" s="1">
        <v>11.90361</v>
      </c>
      <c r="D18" s="1">
        <v>2.8310749999999998</v>
      </c>
      <c r="E18" s="2">
        <v>75</v>
      </c>
      <c r="F18" s="1">
        <v>12.49333</v>
      </c>
      <c r="G18" s="1">
        <v>2.9379770000000001</v>
      </c>
      <c r="H18" s="2">
        <v>69</v>
      </c>
      <c r="I18" s="1">
        <v>10.68116</v>
      </c>
      <c r="J18" s="1">
        <v>3.7159939999999998</v>
      </c>
      <c r="K18" s="2">
        <v>70</v>
      </c>
      <c r="L18" s="1">
        <v>10.68571</v>
      </c>
      <c r="M18" s="1">
        <v>3.4872139999999998</v>
      </c>
      <c r="N18" s="5">
        <f>(F18-C18)/SQRT((D18*D18+G18*G18)/2)</f>
        <v>0.20440751093717766</v>
      </c>
      <c r="O18" s="1">
        <f>(I18-C18)/SQRT((D18*D18+J18*J18)/2)</f>
        <v>-0.37006919502992947</v>
      </c>
      <c r="P18" s="1">
        <f>(F18-C18)/D18</f>
        <v>0.20830249993377067</v>
      </c>
      <c r="Q18" s="1">
        <f>(I18-C18)/D18</f>
        <v>-0.43179710887207168</v>
      </c>
      <c r="U18" t="s">
        <v>20</v>
      </c>
      <c r="V18" s="2">
        <v>85</v>
      </c>
      <c r="W18" s="1">
        <v>11.68235</v>
      </c>
      <c r="X18" s="1">
        <v>2.9488159999999999</v>
      </c>
      <c r="Y18" s="2">
        <v>74</v>
      </c>
      <c r="Z18" s="1">
        <v>11.68919</v>
      </c>
      <c r="AA18" s="1">
        <v>3.1358540000000001</v>
      </c>
      <c r="AB18" s="2">
        <v>72</v>
      </c>
      <c r="AC18" s="1">
        <v>10.20833</v>
      </c>
      <c r="AD18" s="1">
        <v>3.646096</v>
      </c>
      <c r="AE18" s="2">
        <v>68</v>
      </c>
      <c r="AF18" s="1">
        <v>10.485290000000001</v>
      </c>
      <c r="AG18" s="1">
        <v>3.2529789999999998</v>
      </c>
      <c r="AH18" s="1">
        <f t="shared" si="0"/>
        <v>2.24721167519945E-3</v>
      </c>
      <c r="AI18" s="1">
        <f t="shared" si="1"/>
        <v>-0.44453952629856358</v>
      </c>
      <c r="AJ18" s="1">
        <f t="shared" si="2"/>
        <v>2.3195750430004456E-3</v>
      </c>
      <c r="AK18" s="1">
        <f t="shared" si="3"/>
        <v>-0.49986842176656648</v>
      </c>
    </row>
    <row r="19" spans="1:37" x14ac:dyDescent="0.25">
      <c r="A19" t="s">
        <v>21</v>
      </c>
      <c r="B19" s="2">
        <v>86</v>
      </c>
      <c r="C19" s="1">
        <v>26.360469999999999</v>
      </c>
      <c r="D19" s="1">
        <v>6.2174569999999996</v>
      </c>
      <c r="E19" s="2">
        <v>77</v>
      </c>
      <c r="F19" s="1">
        <v>27.506489999999999</v>
      </c>
      <c r="G19" s="1">
        <v>7.0423970000000002</v>
      </c>
      <c r="H19" s="2">
        <v>70</v>
      </c>
      <c r="I19" s="1">
        <v>25.957139999999999</v>
      </c>
      <c r="J19" s="1">
        <v>6.6538329999999997</v>
      </c>
      <c r="K19" s="2">
        <v>68</v>
      </c>
      <c r="L19" s="1">
        <v>25.735289999999999</v>
      </c>
      <c r="M19" s="1">
        <v>7.129124</v>
      </c>
      <c r="N19" s="5">
        <f>(F19-C19)/SQRT((D19*D19+G19*G19)/2)</f>
        <v>0.17252204757949069</v>
      </c>
      <c r="O19" s="1">
        <f>(I19-C19)/SQRT((D19*D19+J19*J19)/2)</f>
        <v>-6.2635276259231085E-2</v>
      </c>
      <c r="P19" s="1">
        <f>(F19-C19)/D19</f>
        <v>0.18432294746871591</v>
      </c>
      <c r="Q19" s="1">
        <f>(I19-C19)/D19</f>
        <v>-6.4870573290655723E-2</v>
      </c>
      <c r="U19" t="s">
        <v>21</v>
      </c>
      <c r="V19" s="2">
        <v>88</v>
      </c>
      <c r="W19" s="1">
        <v>27.284089999999999</v>
      </c>
      <c r="X19" s="1">
        <v>5.965319</v>
      </c>
      <c r="Y19" s="2">
        <v>72</v>
      </c>
      <c r="Z19" s="1">
        <v>27.34722</v>
      </c>
      <c r="AA19" s="1">
        <v>6.6059289999999997</v>
      </c>
      <c r="AB19" s="2">
        <v>72</v>
      </c>
      <c r="AC19" s="1">
        <v>26.5</v>
      </c>
      <c r="AD19" s="1">
        <v>6.4546089999999996</v>
      </c>
      <c r="AE19" s="2">
        <v>68</v>
      </c>
      <c r="AF19" s="1">
        <v>26.441179999999999</v>
      </c>
      <c r="AG19" s="1">
        <v>6.8727939999999998</v>
      </c>
      <c r="AH19" s="1">
        <f t="shared" si="0"/>
        <v>1.0030538381306535E-2</v>
      </c>
      <c r="AI19" s="1">
        <f t="shared" si="1"/>
        <v>-0.12616534484947953</v>
      </c>
      <c r="AJ19" s="1">
        <f t="shared" si="2"/>
        <v>1.0582837229660479E-2</v>
      </c>
      <c r="AK19" s="1">
        <f t="shared" si="3"/>
        <v>-0.13144141998106038</v>
      </c>
    </row>
    <row r="20" spans="1:37" x14ac:dyDescent="0.25">
      <c r="A20" t="s">
        <v>27</v>
      </c>
      <c r="B20" s="2">
        <v>86</v>
      </c>
      <c r="C20" s="1">
        <v>5.6744190000000003</v>
      </c>
      <c r="D20" s="1">
        <v>6.616276</v>
      </c>
      <c r="E20" s="2">
        <v>76</v>
      </c>
      <c r="F20" s="1">
        <v>6.2631579999999998</v>
      </c>
      <c r="G20" s="1">
        <v>8.3735590000000002</v>
      </c>
      <c r="H20" s="2">
        <v>70</v>
      </c>
      <c r="I20" s="1">
        <v>5.4571430000000003</v>
      </c>
      <c r="J20" s="1">
        <v>7.6777220000000002</v>
      </c>
      <c r="K20" s="2">
        <v>68</v>
      </c>
      <c r="L20" s="1">
        <v>6</v>
      </c>
      <c r="M20" s="1">
        <v>7.7073330000000002</v>
      </c>
      <c r="N20" s="5">
        <f>(F20-C20)/SQRT((D20*D20+G20*G20)/2)</f>
        <v>7.8017487419022535E-2</v>
      </c>
      <c r="O20" s="1">
        <f>(I20-C20)/SQRT((D20*D20+J20*J20)/2)</f>
        <v>-3.0317536977367172E-2</v>
      </c>
      <c r="P20" s="1">
        <f>(F20-C20)/D20</f>
        <v>8.8983440231332464E-2</v>
      </c>
      <c r="Q20" s="1">
        <f>(I20-C20)/D20</f>
        <v>-3.2839621563550254E-2</v>
      </c>
      <c r="U20" t="s">
        <v>27</v>
      </c>
      <c r="V20" s="2">
        <v>87</v>
      </c>
      <c r="W20" s="1">
        <v>5.7586209999999998</v>
      </c>
      <c r="X20" s="1">
        <v>8.2433420000000002</v>
      </c>
      <c r="Y20" s="2">
        <v>75</v>
      </c>
      <c r="Z20" s="1">
        <v>5.5066670000000002</v>
      </c>
      <c r="AA20" s="1">
        <v>8.099672</v>
      </c>
      <c r="AB20" s="2">
        <v>72</v>
      </c>
      <c r="AC20" s="1">
        <v>5.5972220000000004</v>
      </c>
      <c r="AD20" s="1">
        <v>7.9251069999999997</v>
      </c>
      <c r="AE20" s="2">
        <v>68</v>
      </c>
      <c r="AF20" s="1">
        <v>5.3823530000000002</v>
      </c>
      <c r="AG20" s="1">
        <v>6.7911910000000004</v>
      </c>
      <c r="AH20" s="1">
        <f t="shared" si="0"/>
        <v>-3.0832044204885844E-2</v>
      </c>
      <c r="AI20" s="1">
        <f t="shared" si="1"/>
        <v>-1.996081951050244E-2</v>
      </c>
      <c r="AJ20" s="1">
        <f t="shared" si="2"/>
        <v>-3.0564545302135902E-2</v>
      </c>
      <c r="AK20" s="1">
        <f t="shared" si="3"/>
        <v>-1.9579316253043898E-2</v>
      </c>
    </row>
    <row r="21" spans="1:37" x14ac:dyDescent="0.25">
      <c r="A21" t="s">
        <v>28</v>
      </c>
      <c r="B21" s="2">
        <v>85</v>
      </c>
      <c r="C21" s="1">
        <v>18.81176</v>
      </c>
      <c r="D21" s="1">
        <v>4.9844860000000004</v>
      </c>
      <c r="E21" s="2">
        <v>75</v>
      </c>
      <c r="F21" s="1">
        <v>18.68</v>
      </c>
      <c r="G21" s="1">
        <v>4.8243749999999999</v>
      </c>
      <c r="H21" s="2">
        <v>69</v>
      </c>
      <c r="I21" s="1">
        <v>17.115939999999998</v>
      </c>
      <c r="J21" s="1">
        <v>4.9424219999999996</v>
      </c>
      <c r="K21" s="2">
        <v>70</v>
      </c>
      <c r="L21" s="1">
        <v>17.68571</v>
      </c>
      <c r="M21" s="1">
        <v>5.2379410000000002</v>
      </c>
      <c r="N21" s="5">
        <f>(F21-C21)/SQRT((D21*D21+G21*G21)/2)</f>
        <v>-2.6861926212872256E-2</v>
      </c>
      <c r="O21" s="1">
        <f>(I21-C21)/SQRT((D21*D21+J21*J21)/2)</f>
        <v>-0.34165820328139351</v>
      </c>
      <c r="P21" s="1">
        <f>(F21-C21)/D21</f>
        <v>-2.6434019475628956E-2</v>
      </c>
      <c r="Q21" s="1">
        <f>(I21-C21)/D21</f>
        <v>-0.34021963347875811</v>
      </c>
      <c r="U21" t="s">
        <v>28</v>
      </c>
      <c r="V21" s="2">
        <v>86</v>
      </c>
      <c r="W21" s="1">
        <v>18.534880000000001</v>
      </c>
      <c r="X21" s="1">
        <v>4.5753760000000003</v>
      </c>
      <c r="Y21" s="2">
        <v>75</v>
      </c>
      <c r="Z21" s="1">
        <v>17.733329999999999</v>
      </c>
      <c r="AA21" s="1">
        <v>3.6883059999999999</v>
      </c>
      <c r="AB21" s="2">
        <v>72</v>
      </c>
      <c r="AC21" s="1">
        <v>17.22222</v>
      </c>
      <c r="AD21" s="1">
        <v>4.2100559999999998</v>
      </c>
      <c r="AE21" s="2">
        <v>68</v>
      </c>
      <c r="AF21" s="1">
        <v>16.308820000000001</v>
      </c>
      <c r="AG21" s="1">
        <v>3.6416219999999999</v>
      </c>
      <c r="AH21" s="1">
        <f t="shared" si="0"/>
        <v>-0.19288529486689371</v>
      </c>
      <c r="AI21" s="1">
        <f t="shared" si="1"/>
        <v>-0.29856849565895627</v>
      </c>
      <c r="AJ21" s="1">
        <f t="shared" si="2"/>
        <v>-0.1751877878451962</v>
      </c>
      <c r="AK21" s="1">
        <f t="shared" si="3"/>
        <v>-0.2868966397515747</v>
      </c>
    </row>
    <row r="22" spans="1:37" x14ac:dyDescent="0.25">
      <c r="A22" t="s">
        <v>29</v>
      </c>
      <c r="B22" s="2">
        <v>85</v>
      </c>
      <c r="C22" s="1">
        <v>12.34118</v>
      </c>
      <c r="D22" s="1">
        <v>3.6727859999999999</v>
      </c>
      <c r="E22" s="2">
        <v>75</v>
      </c>
      <c r="F22" s="1">
        <v>11.68</v>
      </c>
      <c r="G22" s="1">
        <v>4.169257</v>
      </c>
      <c r="H22" s="2">
        <v>69</v>
      </c>
      <c r="I22" s="1">
        <v>10.739129999999999</v>
      </c>
      <c r="J22" s="1">
        <v>3.6967880000000002</v>
      </c>
      <c r="K22" s="2">
        <v>70</v>
      </c>
      <c r="L22" s="1">
        <v>10.87143</v>
      </c>
      <c r="M22" s="1">
        <v>3.6749109999999998</v>
      </c>
      <c r="N22" s="5">
        <f>(F22-C22)/SQRT((D22*D22+G22*G22)/2)</f>
        <v>-0.16828751387271984</v>
      </c>
      <c r="O22" s="1">
        <f>(I22-C22)/SQRT((D22*D22+J22*J22)/2)</f>
        <v>-0.43477180723133868</v>
      </c>
      <c r="P22" s="1">
        <f>(F22-C22)/D22</f>
        <v>-0.18002137886607059</v>
      </c>
      <c r="Q22" s="1">
        <f>(I22-C22)/D22</f>
        <v>-0.43619475787590134</v>
      </c>
      <c r="U22" t="s">
        <v>29</v>
      </c>
      <c r="V22" s="2">
        <v>86</v>
      </c>
      <c r="W22" s="1">
        <v>11.9186</v>
      </c>
      <c r="X22" s="1">
        <v>3.5019830000000001</v>
      </c>
      <c r="Y22" s="2">
        <v>75</v>
      </c>
      <c r="Z22" s="1">
        <v>11.33333</v>
      </c>
      <c r="AA22" s="1">
        <v>3.5615559999999999</v>
      </c>
      <c r="AB22" s="2">
        <v>72</v>
      </c>
      <c r="AC22" s="1">
        <v>10.97222</v>
      </c>
      <c r="AD22" s="1">
        <v>3.2930670000000002</v>
      </c>
      <c r="AE22" s="2">
        <v>68</v>
      </c>
      <c r="AF22" s="1">
        <v>10.10294</v>
      </c>
      <c r="AG22" s="1">
        <v>3.0475810000000001</v>
      </c>
      <c r="AH22" s="1">
        <f t="shared" si="0"/>
        <v>-0.16570990431676727</v>
      </c>
      <c r="AI22" s="1">
        <f t="shared" si="1"/>
        <v>-0.27841826690586691</v>
      </c>
      <c r="AJ22" s="1">
        <f t="shared" si="2"/>
        <v>-0.16712531157347124</v>
      </c>
      <c r="AK22" s="1">
        <f t="shared" si="3"/>
        <v>-0.27024117478582838</v>
      </c>
    </row>
    <row r="23" spans="1:37" x14ac:dyDescent="0.25">
      <c r="A23" t="s">
        <v>30</v>
      </c>
      <c r="B23" s="2">
        <v>83</v>
      </c>
      <c r="C23" s="1">
        <v>7.5903609999999997</v>
      </c>
      <c r="D23" s="1">
        <v>1.689538</v>
      </c>
      <c r="E23" s="2">
        <v>73</v>
      </c>
      <c r="F23" s="1">
        <v>7.6164379999999996</v>
      </c>
      <c r="G23" s="1">
        <v>1.845642</v>
      </c>
      <c r="H23" s="2">
        <v>69</v>
      </c>
      <c r="I23" s="1">
        <v>6.7971009999999996</v>
      </c>
      <c r="J23" s="1">
        <v>2.361329</v>
      </c>
      <c r="K23" s="2">
        <v>70</v>
      </c>
      <c r="L23" s="1">
        <v>7.1142859999999999</v>
      </c>
      <c r="M23" s="1">
        <v>2.2557040000000002</v>
      </c>
      <c r="N23" s="5">
        <f>(F23-C23)/SQRT((D23*D23+G23*G23)/2)</f>
        <v>1.4738493529204897E-2</v>
      </c>
      <c r="O23" s="1">
        <f>(I23-C23)/SQRT((D23*D23+J23*J23)/2)</f>
        <v>-0.38637242194022853</v>
      </c>
      <c r="P23" s="1">
        <f>(F23-C23)/D23</f>
        <v>1.5434396858786193E-2</v>
      </c>
      <c r="Q23" s="1">
        <f>(I23-C23)/D23</f>
        <v>-0.46951296745027343</v>
      </c>
      <c r="U23" t="s">
        <v>30</v>
      </c>
      <c r="V23" s="2">
        <v>80</v>
      </c>
      <c r="W23" s="1">
        <v>7.3375000000000004</v>
      </c>
      <c r="X23" s="1">
        <v>2.0310489999999999</v>
      </c>
      <c r="Y23" s="2">
        <v>73</v>
      </c>
      <c r="Z23" s="1">
        <v>7.6164379999999996</v>
      </c>
      <c r="AA23" s="1">
        <v>1.784424</v>
      </c>
      <c r="AB23" s="2">
        <v>72</v>
      </c>
      <c r="AC23" s="1">
        <v>6.7916670000000003</v>
      </c>
      <c r="AD23" s="1">
        <v>2.4143789999999998</v>
      </c>
      <c r="AE23" s="2">
        <v>68</v>
      </c>
      <c r="AF23" s="1">
        <v>7.2058819999999999</v>
      </c>
      <c r="AG23" s="1">
        <v>2.2297769999999999</v>
      </c>
      <c r="AH23" s="1">
        <f t="shared" si="0"/>
        <v>0.14590961911667169</v>
      </c>
      <c r="AI23" s="1">
        <f t="shared" si="1"/>
        <v>-0.244662578236156</v>
      </c>
      <c r="AJ23" s="1">
        <f t="shared" si="2"/>
        <v>0.13733691309269214</v>
      </c>
      <c r="AK23" s="1">
        <f t="shared" si="3"/>
        <v>-0.26874437790521061</v>
      </c>
    </row>
    <row r="24" spans="1:37" x14ac:dyDescent="0.25">
      <c r="A24" t="s">
        <v>33</v>
      </c>
      <c r="B24" s="2">
        <v>86</v>
      </c>
      <c r="C24" s="1">
        <v>17.810169999999999</v>
      </c>
      <c r="D24" s="1">
        <v>26.965160000000001</v>
      </c>
      <c r="E24" s="2">
        <v>78</v>
      </c>
      <c r="F24" s="1">
        <v>21.676839999999999</v>
      </c>
      <c r="G24" s="1">
        <v>33.353090000000002</v>
      </c>
      <c r="H24" s="2">
        <v>70</v>
      </c>
      <c r="I24" s="1">
        <v>22.221900000000002</v>
      </c>
      <c r="J24" s="1">
        <v>25.026019999999999</v>
      </c>
      <c r="K24" s="2">
        <v>69</v>
      </c>
      <c r="L24" s="1">
        <v>25.539639999999999</v>
      </c>
      <c r="M24" s="1">
        <v>30.153009999999998</v>
      </c>
      <c r="N24" s="5">
        <f>(F24-C24)/SQRT((D24*D24+G24*G24)/2)</f>
        <v>0.127495979387549</v>
      </c>
      <c r="O24" s="1">
        <f>(I24-C24)/SQRT((D24*D24+J24*J24)/2)</f>
        <v>0.16959278918349524</v>
      </c>
      <c r="P24" s="1">
        <f>(F24-C24)/D24</f>
        <v>0.1433950327014562</v>
      </c>
      <c r="Q24" s="1">
        <f>(I24-C24)/D24</f>
        <v>0.16360852299782394</v>
      </c>
      <c r="U24" t="s">
        <v>33</v>
      </c>
      <c r="V24" s="2">
        <v>87</v>
      </c>
      <c r="W24" s="1">
        <v>20.820889999999999</v>
      </c>
      <c r="X24" s="1">
        <v>35.639719999999997</v>
      </c>
      <c r="Y24" s="2">
        <v>75</v>
      </c>
      <c r="Z24" s="1">
        <v>24.391829999999999</v>
      </c>
      <c r="AA24" s="1">
        <v>46.056220000000003</v>
      </c>
      <c r="AB24" s="2">
        <v>70</v>
      </c>
      <c r="AC24" s="1">
        <v>30.371479999999998</v>
      </c>
      <c r="AD24" s="1">
        <v>44.176340000000003</v>
      </c>
      <c r="AE24" s="2">
        <v>67</v>
      </c>
      <c r="AF24" s="1">
        <v>23.555009999999999</v>
      </c>
      <c r="AG24" s="1">
        <v>32.125950000000003</v>
      </c>
      <c r="AH24" s="1">
        <f t="shared" si="0"/>
        <v>8.6718205320454586E-2</v>
      </c>
      <c r="AI24" s="1">
        <f t="shared" si="1"/>
        <v>0.23795785488484106</v>
      </c>
      <c r="AJ24" s="1">
        <f t="shared" si="2"/>
        <v>0.10019551219818788</v>
      </c>
      <c r="AK24" s="1">
        <f t="shared" si="3"/>
        <v>0.26797601103487906</v>
      </c>
    </row>
    <row r="25" spans="1:37" x14ac:dyDescent="0.25">
      <c r="A25" t="s">
        <v>34</v>
      </c>
      <c r="B25" s="2">
        <v>81</v>
      </c>
      <c r="C25" s="1">
        <v>8.580247</v>
      </c>
      <c r="D25" s="1">
        <v>4.3956350000000004</v>
      </c>
      <c r="E25" s="2">
        <v>70</v>
      </c>
      <c r="F25" s="1">
        <v>7.0142860000000002</v>
      </c>
      <c r="G25" s="1">
        <v>4.3288479999999998</v>
      </c>
      <c r="H25" s="2">
        <v>70</v>
      </c>
      <c r="I25" s="1">
        <v>6</v>
      </c>
      <c r="J25" s="1">
        <v>5.0933320000000002</v>
      </c>
      <c r="K25" s="2">
        <v>68</v>
      </c>
      <c r="L25" s="1">
        <v>6.5</v>
      </c>
      <c r="M25" s="1">
        <v>4.764608</v>
      </c>
      <c r="N25" s="5">
        <f>(F25-C25)/SQRT((D25*D25+G25*G25)/2)</f>
        <v>-0.35897029511893414</v>
      </c>
      <c r="O25" s="1">
        <f>(I25-C25)/SQRT((D25*D25+J25*J25)/2)</f>
        <v>-0.54237735844795198</v>
      </c>
      <c r="P25" s="1">
        <f>(F25-C25)/D25</f>
        <v>-0.35625364708398211</v>
      </c>
      <c r="Q25" s="1">
        <f>(I25-C25)/D25</f>
        <v>-0.58700210549784038</v>
      </c>
      <c r="U25" t="s">
        <v>34</v>
      </c>
      <c r="V25" s="2">
        <v>82</v>
      </c>
      <c r="W25" s="1">
        <v>9.3048780000000004</v>
      </c>
      <c r="X25" s="1">
        <v>5.3718260000000004</v>
      </c>
      <c r="Y25" s="2">
        <v>68</v>
      </c>
      <c r="Z25" s="1">
        <v>7.9705880000000002</v>
      </c>
      <c r="AA25" s="1">
        <v>5.0103489999999997</v>
      </c>
      <c r="AB25" s="2">
        <v>72</v>
      </c>
      <c r="AC25" s="1">
        <v>6.4166670000000003</v>
      </c>
      <c r="AD25" s="1">
        <v>4.8838619999999997</v>
      </c>
      <c r="AE25" s="2">
        <v>68</v>
      </c>
      <c r="AF25" s="1">
        <v>5.6323530000000002</v>
      </c>
      <c r="AG25" s="1">
        <v>4.0219709999999997</v>
      </c>
      <c r="AH25" s="1">
        <f t="shared" si="0"/>
        <v>-0.25687912254555095</v>
      </c>
      <c r="AI25" s="1">
        <f t="shared" si="1"/>
        <v>-0.56260434497129053</v>
      </c>
      <c r="AJ25" s="1">
        <f t="shared" si="2"/>
        <v>-0.24838667521993454</v>
      </c>
      <c r="AK25" s="1">
        <f t="shared" si="3"/>
        <v>-0.53765907533118162</v>
      </c>
    </row>
    <row r="26" spans="1:37" x14ac:dyDescent="0.25">
      <c r="E26" s="2"/>
      <c r="F26" s="1"/>
      <c r="G26" s="1"/>
      <c r="H26" s="2"/>
      <c r="I26" s="1"/>
      <c r="J26" s="1"/>
      <c r="K26" s="1"/>
      <c r="L26" s="1"/>
      <c r="M26" s="1"/>
      <c r="V26" s="2"/>
      <c r="W26" s="1"/>
      <c r="X26" s="1"/>
      <c r="Y26" s="2"/>
      <c r="Z26" s="1"/>
      <c r="AA26" s="1"/>
      <c r="AB26" s="2"/>
      <c r="AC26" s="1"/>
      <c r="AD26" s="1"/>
      <c r="AE26" s="2"/>
      <c r="AF26" s="1"/>
      <c r="AG26" s="1"/>
      <c r="AJ26" s="1"/>
      <c r="AK26" s="1"/>
    </row>
    <row r="27" spans="1:37" x14ac:dyDescent="0.25">
      <c r="A27" t="s">
        <v>35</v>
      </c>
      <c r="B27" s="2">
        <v>84</v>
      </c>
      <c r="C27" s="1">
        <v>4.1071429999999998</v>
      </c>
      <c r="D27" s="1">
        <v>3.780157</v>
      </c>
      <c r="E27" s="2">
        <v>80</v>
      </c>
      <c r="F27" s="1">
        <v>3.6124999999999998</v>
      </c>
      <c r="G27" s="1">
        <v>3.5560390000000002</v>
      </c>
      <c r="H27" s="2">
        <v>75</v>
      </c>
      <c r="I27" s="1">
        <v>3.36</v>
      </c>
      <c r="J27" s="1">
        <v>2.8835039999999998</v>
      </c>
      <c r="K27" s="2">
        <v>69</v>
      </c>
      <c r="L27" s="1">
        <v>3.3913039999999999</v>
      </c>
      <c r="M27" s="1">
        <v>3.5859920000000001</v>
      </c>
      <c r="N27" s="5">
        <f>(F27-C27)/SQRT((D27*D27+G27*G27)/2)</f>
        <v>-0.13478711348694292</v>
      </c>
      <c r="O27" s="1">
        <f>(I27-C27)/SQRT((D27*D27+J27*J27)/2)</f>
        <v>-0.22224107519268499</v>
      </c>
      <c r="P27" s="1">
        <f>(F27-C27)/D27</f>
        <v>-0.13085250162890058</v>
      </c>
      <c r="Q27" s="1">
        <f>(I27-C27)/D27</f>
        <v>-0.19764866908967005</v>
      </c>
      <c r="U27" t="s">
        <v>35</v>
      </c>
      <c r="V27" s="2">
        <v>88</v>
      </c>
      <c r="W27" s="1">
        <v>3.125</v>
      </c>
      <c r="X27" s="1">
        <v>3.4767290000000002</v>
      </c>
      <c r="Y27" s="2">
        <v>79</v>
      </c>
      <c r="Z27" s="1">
        <v>2.6075949999999999</v>
      </c>
      <c r="AA27" s="1">
        <v>2.9717370000000001</v>
      </c>
      <c r="AB27" s="2">
        <v>68</v>
      </c>
      <c r="AC27" s="1">
        <v>2.7941180000000001</v>
      </c>
      <c r="AD27" s="1">
        <v>3.2210079999999999</v>
      </c>
      <c r="AE27" s="2">
        <v>67</v>
      </c>
      <c r="AF27" s="1">
        <v>2.149254</v>
      </c>
      <c r="AG27" s="1">
        <v>2.4448690000000002</v>
      </c>
      <c r="AH27" s="1">
        <f t="shared" si="0"/>
        <v>-0.15998400219143472</v>
      </c>
      <c r="AI27" s="1">
        <f t="shared" si="1"/>
        <v>-9.8732182320055498E-2</v>
      </c>
      <c r="AJ27" s="1">
        <f t="shared" si="2"/>
        <v>-0.14881947945899726</v>
      </c>
      <c r="AK27" s="1">
        <f t="shared" si="3"/>
        <v>-9.5170489273106965E-2</v>
      </c>
    </row>
    <row r="28" spans="1:37" x14ac:dyDescent="0.25">
      <c r="A28" t="s">
        <v>36</v>
      </c>
      <c r="B28" s="2">
        <v>84</v>
      </c>
      <c r="C28" s="1">
        <v>3.1428569999999998</v>
      </c>
      <c r="D28" s="1">
        <v>2.7687710000000001</v>
      </c>
      <c r="E28" s="2">
        <v>80</v>
      </c>
      <c r="F28" s="1">
        <v>2.9874999999999998</v>
      </c>
      <c r="G28" s="1">
        <v>2.7165400000000002</v>
      </c>
      <c r="H28" s="2">
        <v>75</v>
      </c>
      <c r="I28" s="1">
        <v>3.0933329999999999</v>
      </c>
      <c r="J28" s="1">
        <v>2.6770969999999998</v>
      </c>
      <c r="K28" s="2">
        <v>69</v>
      </c>
      <c r="L28" s="1">
        <v>2.9855070000000001</v>
      </c>
      <c r="M28" s="1">
        <v>3.0413459999999999</v>
      </c>
      <c r="N28" s="5">
        <f>(F28-C28)/SQRT((D28*D28+G28*G28)/2)</f>
        <v>-5.664216943122409E-2</v>
      </c>
      <c r="O28" s="1">
        <f>(I28-C28)/SQRT((D28*D28+J28*J28)/2)</f>
        <v>-1.8185157853252493E-2</v>
      </c>
      <c r="P28" s="1">
        <f>(F28-C28)/D28</f>
        <v>-5.6110454783006601E-2</v>
      </c>
      <c r="Q28" s="1">
        <f>(I28-C28)/D28</f>
        <v>-1.7886636345150937E-2</v>
      </c>
      <c r="U28" t="s">
        <v>36</v>
      </c>
      <c r="V28" s="2">
        <v>88</v>
      </c>
      <c r="W28" s="1">
        <v>2.829545</v>
      </c>
      <c r="X28" s="1">
        <v>2.8414890000000002</v>
      </c>
      <c r="Y28" s="2">
        <v>79</v>
      </c>
      <c r="Z28" s="1">
        <v>2.493671</v>
      </c>
      <c r="AA28" s="1">
        <v>2.5413169999999998</v>
      </c>
      <c r="AB28" s="2">
        <v>68</v>
      </c>
      <c r="AC28" s="1">
        <v>2.5735290000000002</v>
      </c>
      <c r="AD28" s="1">
        <v>2.8771680000000002</v>
      </c>
      <c r="AE28" s="2">
        <v>67</v>
      </c>
      <c r="AF28" s="1">
        <v>2.1044779999999998</v>
      </c>
      <c r="AG28" s="1">
        <v>2.51742</v>
      </c>
      <c r="AH28" s="1">
        <f t="shared" si="0"/>
        <v>-0.12460154643486249</v>
      </c>
      <c r="AI28" s="1">
        <f t="shared" si="1"/>
        <v>-8.9535363752387312E-2</v>
      </c>
      <c r="AJ28" s="1">
        <f t="shared" si="2"/>
        <v>-0.11820351935200171</v>
      </c>
      <c r="AK28" s="1">
        <f t="shared" si="3"/>
        <v>-9.0099240222291835E-2</v>
      </c>
    </row>
    <row r="29" spans="1:37" x14ac:dyDescent="0.25">
      <c r="A29" t="s">
        <v>37</v>
      </c>
      <c r="B29" s="2">
        <v>84</v>
      </c>
      <c r="C29" s="1">
        <v>3.75</v>
      </c>
      <c r="D29" s="1">
        <v>2.7325569999999999</v>
      </c>
      <c r="E29" s="2">
        <v>80</v>
      </c>
      <c r="F29" s="1">
        <v>3.6</v>
      </c>
      <c r="G29" s="1">
        <v>2.897402</v>
      </c>
      <c r="H29" s="2">
        <v>75</v>
      </c>
      <c r="I29" s="1">
        <v>2.92</v>
      </c>
      <c r="J29" s="1">
        <v>2.6291509999999998</v>
      </c>
      <c r="K29" s="2">
        <v>69</v>
      </c>
      <c r="L29" s="1">
        <v>2.5942029999999998</v>
      </c>
      <c r="M29" s="1">
        <v>2.8559480000000002</v>
      </c>
      <c r="N29" s="5">
        <f>(F29-C29)/SQRT((D29*D29+G29*G29)/2)</f>
        <v>-5.3263529126728139E-2</v>
      </c>
      <c r="O29" s="7">
        <f>(I29-C29)/SQRT((D29*D29+J29*J29)/2)</f>
        <v>-0.30954527310505719</v>
      </c>
      <c r="P29" s="1">
        <f>(F29-C29)/D29</f>
        <v>-5.489363991309236E-2</v>
      </c>
      <c r="Q29" s="1">
        <f>(I29-C29)/D29</f>
        <v>-0.30374480751911126</v>
      </c>
      <c r="U29" t="s">
        <v>37</v>
      </c>
      <c r="V29" s="2">
        <v>88</v>
      </c>
      <c r="W29" s="1">
        <v>3.5568179999999998</v>
      </c>
      <c r="X29" s="1">
        <v>2.5858050000000001</v>
      </c>
      <c r="Y29" s="2">
        <v>79</v>
      </c>
      <c r="Z29" s="1">
        <v>2.3797470000000001</v>
      </c>
      <c r="AA29" s="1">
        <v>2.3055330000000001</v>
      </c>
      <c r="AB29" s="2">
        <v>68</v>
      </c>
      <c r="AC29" s="1">
        <v>2.5735290000000002</v>
      </c>
      <c r="AD29" s="1">
        <v>2.776856</v>
      </c>
      <c r="AE29" s="2">
        <v>67</v>
      </c>
      <c r="AF29" s="1">
        <v>2.4029850000000001</v>
      </c>
      <c r="AG29" s="1">
        <v>2.4805899999999999</v>
      </c>
      <c r="AH29" s="7">
        <f t="shared" si="0"/>
        <v>-0.48049978778064989</v>
      </c>
      <c r="AI29" s="7">
        <f t="shared" si="1"/>
        <v>-0.36648432069631454</v>
      </c>
      <c r="AJ29" s="1">
        <f t="shared" si="2"/>
        <v>-0.45520485883506284</v>
      </c>
      <c r="AK29" s="1">
        <f t="shared" si="3"/>
        <v>-0.38026417305249222</v>
      </c>
    </row>
    <row r="30" spans="1:37" x14ac:dyDescent="0.25">
      <c r="A30" t="s">
        <v>38</v>
      </c>
      <c r="B30" s="2">
        <v>84</v>
      </c>
      <c r="C30" s="1">
        <v>4.1666670000000003</v>
      </c>
      <c r="D30" s="1">
        <v>4.129918</v>
      </c>
      <c r="E30" s="2">
        <v>80</v>
      </c>
      <c r="F30" s="1">
        <v>4.3250000000000002</v>
      </c>
      <c r="G30" s="1">
        <v>4.3041780000000003</v>
      </c>
      <c r="H30" s="2">
        <v>75</v>
      </c>
      <c r="I30" s="1">
        <v>4.0666669999999998</v>
      </c>
      <c r="J30" s="1">
        <v>4.2627660000000001</v>
      </c>
      <c r="K30" s="2">
        <v>69</v>
      </c>
      <c r="L30" s="1">
        <v>3.7246380000000001</v>
      </c>
      <c r="M30" s="1">
        <v>4.1155520000000001</v>
      </c>
      <c r="N30" s="5">
        <f>(F30-C30)/SQRT((D30*D30+G30*G30)/2)</f>
        <v>3.7537921134827908E-2</v>
      </c>
      <c r="O30" s="1">
        <f>(I30-C30)/SQRT((D30*D30+J30*J30)/2)</f>
        <v>-2.3827293974853891E-2</v>
      </c>
      <c r="P30" s="1">
        <f>(F30-C30)/D30</f>
        <v>3.8338049326887322E-2</v>
      </c>
      <c r="Q30" s="1">
        <f>(I30-C30)/D30</f>
        <v>-2.4213555813941228E-2</v>
      </c>
      <c r="U30" t="s">
        <v>38</v>
      </c>
      <c r="V30" s="2">
        <v>88</v>
      </c>
      <c r="W30" s="1">
        <v>4.2272730000000003</v>
      </c>
      <c r="X30" s="1">
        <v>3.6126450000000001</v>
      </c>
      <c r="Y30" s="2">
        <v>79</v>
      </c>
      <c r="Z30" s="1">
        <v>4.0126580000000001</v>
      </c>
      <c r="AA30" s="1">
        <v>3.848055</v>
      </c>
      <c r="AB30" s="2">
        <v>68</v>
      </c>
      <c r="AC30" s="1">
        <v>4.0294119999999998</v>
      </c>
      <c r="AD30" s="1">
        <v>3.8593579999999998</v>
      </c>
      <c r="AE30" s="2">
        <v>67</v>
      </c>
      <c r="AF30" s="1">
        <v>3.507463</v>
      </c>
      <c r="AG30" s="1">
        <v>3.7147260000000002</v>
      </c>
      <c r="AH30" s="1">
        <f t="shared" si="0"/>
        <v>-5.7503516544797649E-2</v>
      </c>
      <c r="AI30" s="1">
        <f t="shared" si="1"/>
        <v>-5.2931786330826694E-2</v>
      </c>
      <c r="AJ30" s="1">
        <f t="shared" si="2"/>
        <v>-5.9406612052941878E-2</v>
      </c>
      <c r="AK30" s="1">
        <f t="shared" si="3"/>
        <v>-5.4769012731669044E-2</v>
      </c>
    </row>
    <row r="31" spans="1:37" x14ac:dyDescent="0.25">
      <c r="A31" t="s">
        <v>39</v>
      </c>
      <c r="B31" s="2">
        <v>84</v>
      </c>
      <c r="C31" s="1">
        <v>1.9761899999999999</v>
      </c>
      <c r="D31" s="1">
        <v>2.156393</v>
      </c>
      <c r="E31" s="2">
        <v>80</v>
      </c>
      <c r="F31" s="1">
        <v>2.3125</v>
      </c>
      <c r="G31" s="1">
        <v>2.6124999999999998</v>
      </c>
      <c r="H31" s="2">
        <v>75</v>
      </c>
      <c r="I31" s="1">
        <v>1.8533329999999999</v>
      </c>
      <c r="J31" s="1">
        <v>2.3289789999999999</v>
      </c>
      <c r="K31" s="2">
        <v>69</v>
      </c>
      <c r="L31" s="1">
        <v>1.8115939999999999</v>
      </c>
      <c r="M31" s="1">
        <v>2.3406600000000002</v>
      </c>
      <c r="N31" s="5">
        <f>(F31-C31)/SQRT((D31*D31+G31*G31)/2)</f>
        <v>0.14040251674895077</v>
      </c>
      <c r="O31" s="1">
        <f>(I31-C31)/SQRT((D31*D31+J31*J31)/2)</f>
        <v>-5.4740679148416266E-2</v>
      </c>
      <c r="P31" s="1">
        <f>(F31-C31)/D31</f>
        <v>0.15595951201844938</v>
      </c>
      <c r="Q31" s="1">
        <f>(I31-C31)/D31</f>
        <v>-5.6973381011717249E-2</v>
      </c>
      <c r="U31" t="s">
        <v>39</v>
      </c>
      <c r="V31" s="2">
        <v>88</v>
      </c>
      <c r="W31" s="1">
        <v>1.9090910000000001</v>
      </c>
      <c r="X31" s="1">
        <v>2.3125659999999999</v>
      </c>
      <c r="Y31" s="2">
        <v>79</v>
      </c>
      <c r="Z31" s="1">
        <v>1.3924049999999999</v>
      </c>
      <c r="AA31" s="1">
        <v>1.8702650000000001</v>
      </c>
      <c r="AB31" s="2">
        <v>68</v>
      </c>
      <c r="AC31" s="1">
        <v>1.970588</v>
      </c>
      <c r="AD31" s="1">
        <v>2.3113640000000002</v>
      </c>
      <c r="AE31" s="2">
        <v>67</v>
      </c>
      <c r="AF31" s="1">
        <v>1.6119399999999999</v>
      </c>
      <c r="AG31" s="1">
        <v>2.1947269999999999</v>
      </c>
      <c r="AH31" s="1">
        <f t="shared" si="0"/>
        <v>-0.24568115264170839</v>
      </c>
      <c r="AI31" s="1">
        <f t="shared" si="1"/>
        <v>2.6599450217528513E-2</v>
      </c>
      <c r="AJ31" s="1">
        <f t="shared" si="2"/>
        <v>-0.22342540710189471</v>
      </c>
      <c r="AK31" s="1">
        <f t="shared" si="3"/>
        <v>2.6592538331878923E-2</v>
      </c>
    </row>
    <row r="32" spans="1:37" x14ac:dyDescent="0.25">
      <c r="A32" t="s">
        <v>40</v>
      </c>
      <c r="B32" s="2">
        <v>84</v>
      </c>
      <c r="C32" s="1">
        <v>4.5357139999999996</v>
      </c>
      <c r="D32" s="1">
        <v>4.5162259999999996</v>
      </c>
      <c r="E32" s="2">
        <v>80</v>
      </c>
      <c r="F32" s="1">
        <v>3.7625000000000002</v>
      </c>
      <c r="G32" s="1">
        <v>3.7255319999999998</v>
      </c>
      <c r="H32" s="2">
        <v>75</v>
      </c>
      <c r="I32" s="1">
        <v>3.693333</v>
      </c>
      <c r="J32" s="1">
        <v>3.8518979999999998</v>
      </c>
      <c r="K32" s="2">
        <v>69</v>
      </c>
      <c r="L32" s="1">
        <v>3.3623189999999998</v>
      </c>
      <c r="M32" s="1">
        <v>3.6701139999999999</v>
      </c>
      <c r="N32" s="5">
        <f>(F32-C32)/SQRT((D32*D32+G32*G32)/2)</f>
        <v>-0.18677569540636013</v>
      </c>
      <c r="O32" s="1">
        <f>(I32-C32)/SQRT((D32*D32+J32*J32)/2)</f>
        <v>-0.20069945259242389</v>
      </c>
      <c r="P32" s="1">
        <f>(F32-C32)/D32</f>
        <v>-0.17120799534832834</v>
      </c>
      <c r="Q32" s="1">
        <f>(I32-C32)/D32</f>
        <v>-0.18652321650865117</v>
      </c>
      <c r="U32" t="s">
        <v>40</v>
      </c>
      <c r="V32" s="2">
        <v>88</v>
      </c>
      <c r="W32" s="1">
        <v>3.8409089999999999</v>
      </c>
      <c r="X32" s="1">
        <v>4.0168790000000003</v>
      </c>
      <c r="Y32" s="2">
        <v>79</v>
      </c>
      <c r="Z32" s="1">
        <v>3.6202529999999999</v>
      </c>
      <c r="AA32" s="1">
        <v>4.2193199999999997</v>
      </c>
      <c r="AB32" s="2">
        <v>68</v>
      </c>
      <c r="AC32" s="1">
        <v>3.8382350000000001</v>
      </c>
      <c r="AD32" s="1">
        <v>4.3249029999999999</v>
      </c>
      <c r="AE32" s="2">
        <v>67</v>
      </c>
      <c r="AF32" s="1">
        <v>3.283582</v>
      </c>
      <c r="AG32" s="1">
        <v>3.6589700000000001</v>
      </c>
      <c r="AH32" s="1">
        <f t="shared" si="0"/>
        <v>-5.35658198047054E-2</v>
      </c>
      <c r="AI32" s="1">
        <f t="shared" si="1"/>
        <v>-6.4067339044235046E-4</v>
      </c>
      <c r="AJ32" s="1">
        <f t="shared" si="2"/>
        <v>-5.4932199849684282E-2</v>
      </c>
      <c r="AK32" s="1">
        <f t="shared" si="3"/>
        <v>-6.6569095061111948E-4</v>
      </c>
    </row>
    <row r="33" spans="1:37" x14ac:dyDescent="0.25">
      <c r="A33" t="s">
        <v>41</v>
      </c>
      <c r="B33" s="2">
        <v>84</v>
      </c>
      <c r="C33" s="1">
        <v>1.857143</v>
      </c>
      <c r="D33" s="1">
        <v>2.1517309999999998</v>
      </c>
      <c r="E33" s="2">
        <v>80</v>
      </c>
      <c r="F33" s="1">
        <v>1.825</v>
      </c>
      <c r="G33" s="1">
        <v>2.494424</v>
      </c>
      <c r="H33" s="2">
        <v>75</v>
      </c>
      <c r="I33" s="1">
        <v>1.44</v>
      </c>
      <c r="J33" s="1">
        <v>1.9118409999999999</v>
      </c>
      <c r="K33" s="2">
        <v>69</v>
      </c>
      <c r="L33" s="1">
        <v>1.2608699999999999</v>
      </c>
      <c r="M33" s="1">
        <v>1.8759479999999999</v>
      </c>
      <c r="N33" s="5">
        <f>(F33-C33)/SQRT((D33*D33+G33*G33)/2)</f>
        <v>-1.3798903098388332E-2</v>
      </c>
      <c r="O33" s="1">
        <f>(I33-C33)/SQRT((D33*D33+J33*J33)/2)</f>
        <v>-0.20495170917530683</v>
      </c>
      <c r="P33" s="1">
        <f>(F33-C33)/D33</f>
        <v>-1.4938205565658549E-2</v>
      </c>
      <c r="Q33" s="1">
        <f>(I33-C33)/D33</f>
        <v>-0.19386391700449548</v>
      </c>
      <c r="U33" t="s">
        <v>41</v>
      </c>
      <c r="V33" s="2">
        <v>88</v>
      </c>
      <c r="W33" s="1">
        <v>1.3636360000000001</v>
      </c>
      <c r="X33" s="1">
        <v>1.517574</v>
      </c>
      <c r="Y33" s="2">
        <v>79</v>
      </c>
      <c r="Z33" s="1">
        <v>1.2405060000000001</v>
      </c>
      <c r="AA33" s="1">
        <v>1.806081</v>
      </c>
      <c r="AB33" s="2">
        <v>68</v>
      </c>
      <c r="AC33" s="1">
        <v>1.25</v>
      </c>
      <c r="AD33" s="1">
        <v>1.722329</v>
      </c>
      <c r="AE33" s="2">
        <v>67</v>
      </c>
      <c r="AF33" s="1">
        <v>0.97014929999999999</v>
      </c>
      <c r="AG33" s="1">
        <v>1.4351659999999999</v>
      </c>
      <c r="AH33" s="1">
        <f t="shared" si="0"/>
        <v>-7.3815552757379763E-2</v>
      </c>
      <c r="AI33" s="1">
        <f t="shared" si="1"/>
        <v>-7.0008113210198925E-2</v>
      </c>
      <c r="AJ33" s="1">
        <f t="shared" si="2"/>
        <v>-8.1136076395615611E-2</v>
      </c>
      <c r="AK33" s="1">
        <f t="shared" si="3"/>
        <v>-7.4880038798767021E-2</v>
      </c>
    </row>
    <row r="34" spans="1:37" x14ac:dyDescent="0.25">
      <c r="A34" t="s">
        <v>42</v>
      </c>
      <c r="B34" s="2">
        <v>84</v>
      </c>
      <c r="C34" s="1">
        <v>2.4880949999999999</v>
      </c>
      <c r="D34" s="1">
        <v>2.7440799999999999</v>
      </c>
      <c r="E34" s="2">
        <v>80</v>
      </c>
      <c r="F34" s="1">
        <v>2.0125000000000002</v>
      </c>
      <c r="G34" s="1">
        <v>2.426091</v>
      </c>
      <c r="H34" s="2">
        <v>75</v>
      </c>
      <c r="I34" s="1">
        <v>1.933333</v>
      </c>
      <c r="J34" s="1">
        <v>2.1202580000000002</v>
      </c>
      <c r="K34" s="2">
        <v>69</v>
      </c>
      <c r="L34" s="1">
        <v>2.0579710000000002</v>
      </c>
      <c r="M34" s="1">
        <v>2.7911839999999999</v>
      </c>
      <c r="N34" s="5">
        <f>(F34-C34)/SQRT((D34*D34+G34*G34)/2)</f>
        <v>-0.18362951694528409</v>
      </c>
      <c r="O34" s="1">
        <f>(I34-C34)/SQRT((D34*D34+J34*J34)/2)</f>
        <v>-0.2262406765695302</v>
      </c>
      <c r="P34" s="1">
        <f>(F34-C34)/D34</f>
        <v>-0.17331674003673356</v>
      </c>
      <c r="Q34" s="1">
        <f>(I34-C34)/D34</f>
        <v>-0.20216684644762545</v>
      </c>
      <c r="U34" t="s">
        <v>42</v>
      </c>
      <c r="V34" s="2">
        <v>88</v>
      </c>
      <c r="W34" s="1">
        <v>2.8863639999999999</v>
      </c>
      <c r="X34" s="1">
        <v>3.105175</v>
      </c>
      <c r="Y34" s="2">
        <v>79</v>
      </c>
      <c r="Z34" s="1">
        <v>2.1392410000000002</v>
      </c>
      <c r="AA34" s="1">
        <v>2.7537120000000002</v>
      </c>
      <c r="AB34" s="2">
        <v>68</v>
      </c>
      <c r="AC34" s="1">
        <v>1.941176</v>
      </c>
      <c r="AD34" s="1">
        <v>2.45486</v>
      </c>
      <c r="AE34" s="2">
        <v>67</v>
      </c>
      <c r="AF34" s="1">
        <v>1.8059700000000001</v>
      </c>
      <c r="AG34" s="1">
        <v>2.5833900000000001</v>
      </c>
      <c r="AH34" s="1">
        <f t="shared" si="0"/>
        <v>-0.25458157260364606</v>
      </c>
      <c r="AI34" s="1">
        <f t="shared" si="1"/>
        <v>-0.33769154523213524</v>
      </c>
      <c r="AJ34" s="1">
        <f t="shared" si="2"/>
        <v>-0.24060576296021954</v>
      </c>
      <c r="AK34" s="1">
        <f t="shared" si="3"/>
        <v>-0.30439121788627049</v>
      </c>
    </row>
    <row r="35" spans="1:37" x14ac:dyDescent="0.25">
      <c r="E35" s="10"/>
      <c r="F35" s="5"/>
      <c r="G35" s="5"/>
      <c r="H35" s="2"/>
      <c r="I35" s="1"/>
      <c r="J35" s="1"/>
      <c r="K35" s="1"/>
      <c r="L35" s="1"/>
      <c r="M35" s="1"/>
    </row>
    <row r="36" spans="1:37" x14ac:dyDescent="0.25">
      <c r="A36" t="s">
        <v>59</v>
      </c>
      <c r="B36" s="10">
        <v>87</v>
      </c>
      <c r="C36" s="5">
        <v>0.33790160000000002</v>
      </c>
      <c r="D36" s="5">
        <v>0.80596760000000001</v>
      </c>
      <c r="E36" s="10">
        <v>81</v>
      </c>
      <c r="F36" s="5">
        <v>-4.1217900000000002E-2</v>
      </c>
      <c r="G36" s="5">
        <v>0.78381630000000002</v>
      </c>
      <c r="H36" s="10">
        <v>80</v>
      </c>
      <c r="I36" s="5">
        <v>-0.18067059999999999</v>
      </c>
      <c r="J36" s="5">
        <v>0.88156120000000004</v>
      </c>
      <c r="K36" s="10">
        <v>76</v>
      </c>
      <c r="L36" s="5">
        <v>-0.18886069999999999</v>
      </c>
      <c r="M36" s="5">
        <v>0.83885609999999999</v>
      </c>
      <c r="U36" t="s">
        <v>59</v>
      </c>
      <c r="V36" s="12">
        <v>89</v>
      </c>
      <c r="W36" s="1">
        <v>0.41809030000000003</v>
      </c>
      <c r="X36" s="1">
        <v>0.88959350000000004</v>
      </c>
      <c r="Y36" s="12">
        <v>80</v>
      </c>
      <c r="Z36" s="1">
        <v>-1.0410600000000001E-2</v>
      </c>
      <c r="AA36" s="1">
        <v>0.78117479999999995</v>
      </c>
      <c r="AB36" s="12">
        <v>77</v>
      </c>
      <c r="AC36" s="1">
        <v>-0.1729144</v>
      </c>
      <c r="AD36" s="1">
        <v>0.81039000000000005</v>
      </c>
      <c r="AE36" s="12">
        <v>75</v>
      </c>
      <c r="AF36" s="1">
        <v>-0.26799719999999999</v>
      </c>
      <c r="AG36" s="1">
        <v>0.8352444</v>
      </c>
    </row>
    <row r="37" spans="1:37" x14ac:dyDescent="0.25">
      <c r="A37" t="s">
        <v>60</v>
      </c>
      <c r="B37" s="10">
        <v>85</v>
      </c>
      <c r="C37" s="5">
        <v>8.9825500000000003E-2</v>
      </c>
      <c r="D37" s="5">
        <v>0.64994209999999997</v>
      </c>
      <c r="E37" s="10">
        <v>76</v>
      </c>
      <c r="F37" s="5">
        <v>0.18174650000000001</v>
      </c>
      <c r="G37" s="5">
        <v>0.79440999999999995</v>
      </c>
      <c r="H37" s="10">
        <v>70</v>
      </c>
      <c r="I37" s="5">
        <v>-0.16751340000000001</v>
      </c>
      <c r="J37" s="5">
        <v>0.99018459999999997</v>
      </c>
      <c r="K37" s="10">
        <v>71</v>
      </c>
      <c r="L37" s="5">
        <v>-3.6849199999999999E-2</v>
      </c>
      <c r="M37" s="5">
        <v>0.95477509999999999</v>
      </c>
      <c r="U37" t="s">
        <v>60</v>
      </c>
      <c r="V37" s="12">
        <v>88</v>
      </c>
      <c r="W37" s="1">
        <v>0.1151876</v>
      </c>
      <c r="X37" s="1">
        <v>0.77907769999999998</v>
      </c>
      <c r="Y37" s="12">
        <v>75</v>
      </c>
      <c r="Z37" s="1">
        <v>1.7680299999999999E-2</v>
      </c>
      <c r="AA37" s="1">
        <v>0.81304120000000002</v>
      </c>
      <c r="AB37" s="12">
        <v>72</v>
      </c>
      <c r="AC37" s="1">
        <v>-0.15960920000000001</v>
      </c>
      <c r="AD37" s="1">
        <v>0.74433720000000003</v>
      </c>
      <c r="AE37" s="12">
        <v>68</v>
      </c>
      <c r="AF37" s="1">
        <v>-8.6469699999999997E-2</v>
      </c>
      <c r="AG37" s="1">
        <v>0.80049599999999999</v>
      </c>
    </row>
    <row r="38" spans="1:37" x14ac:dyDescent="0.25">
      <c r="A38" t="s">
        <v>61</v>
      </c>
      <c r="B38" s="10">
        <v>86</v>
      </c>
      <c r="C38" s="5">
        <v>-2.5673899999999999E-2</v>
      </c>
      <c r="D38" s="5">
        <v>0.77310210000000001</v>
      </c>
      <c r="E38" s="10">
        <v>78</v>
      </c>
      <c r="F38" s="5">
        <v>9.85259E-2</v>
      </c>
      <c r="G38" s="5">
        <v>0.91612839999999995</v>
      </c>
      <c r="H38" s="10">
        <v>70</v>
      </c>
      <c r="I38" s="5">
        <v>-7.0443699999999998E-2</v>
      </c>
      <c r="J38" s="5">
        <v>0.85159969999999996</v>
      </c>
      <c r="K38" s="10">
        <v>68</v>
      </c>
      <c r="L38" s="5">
        <v>-5.1868200000000003E-2</v>
      </c>
      <c r="M38" s="5">
        <v>0.88656049999999997</v>
      </c>
      <c r="U38" t="s">
        <v>61</v>
      </c>
      <c r="V38" s="12">
        <v>88</v>
      </c>
      <c r="W38" s="1">
        <v>4.4966300000000001E-2</v>
      </c>
      <c r="X38" s="1">
        <v>0.80420159999999996</v>
      </c>
      <c r="Y38" s="12">
        <v>75</v>
      </c>
      <c r="Z38" s="1">
        <v>2.7380499999999999E-2</v>
      </c>
      <c r="AA38" s="1">
        <v>0.82651090000000005</v>
      </c>
      <c r="AB38" s="12">
        <v>72</v>
      </c>
      <c r="AC38" s="1">
        <v>-2.01228E-2</v>
      </c>
      <c r="AD38" s="1">
        <v>0.78736569999999995</v>
      </c>
      <c r="AE38" s="12">
        <v>68</v>
      </c>
      <c r="AF38" s="1">
        <v>-3.8599799999999997E-2</v>
      </c>
      <c r="AG38" s="1">
        <v>0.77185649999999995</v>
      </c>
    </row>
    <row r="39" spans="1:37" x14ac:dyDescent="0.25">
      <c r="A39" t="s">
        <v>62</v>
      </c>
      <c r="B39" s="10">
        <v>85</v>
      </c>
      <c r="C39" s="5">
        <v>0.22742879999999999</v>
      </c>
      <c r="D39" s="5">
        <v>0.70177089999999998</v>
      </c>
      <c r="E39" s="10">
        <v>75</v>
      </c>
      <c r="F39" s="5">
        <v>0.15347259999999999</v>
      </c>
      <c r="G39" s="5">
        <v>0.68283389999999999</v>
      </c>
      <c r="H39" s="10">
        <v>69</v>
      </c>
      <c r="I39" s="5">
        <v>-0.1775775</v>
      </c>
      <c r="J39" s="5">
        <v>0.7130976</v>
      </c>
      <c r="K39" s="10">
        <v>70</v>
      </c>
      <c r="L39" s="5">
        <v>-7.3694899999999994E-2</v>
      </c>
      <c r="M39" s="5">
        <v>0.71121590000000001</v>
      </c>
      <c r="U39" t="s">
        <v>62</v>
      </c>
      <c r="V39" s="12">
        <v>86</v>
      </c>
      <c r="W39" s="1">
        <v>0.1049238</v>
      </c>
      <c r="X39" s="1">
        <v>0.58769280000000002</v>
      </c>
      <c r="Y39" s="12">
        <v>75</v>
      </c>
      <c r="Z39" s="1">
        <v>4.4040500000000003E-2</v>
      </c>
      <c r="AA39" s="1">
        <v>0.60025580000000001</v>
      </c>
      <c r="AB39" s="12">
        <v>72</v>
      </c>
      <c r="AC39" s="1">
        <v>-0.14939330000000001</v>
      </c>
      <c r="AD39" s="1">
        <v>0.61468889999999998</v>
      </c>
      <c r="AE39" s="12">
        <v>68</v>
      </c>
      <c r="AF39" s="1">
        <v>-0.22920299999999999</v>
      </c>
      <c r="AG39" s="1">
        <v>0.5808141</v>
      </c>
    </row>
    <row r="40" spans="1:37" x14ac:dyDescent="0.25">
      <c r="A40" t="s">
        <v>63</v>
      </c>
      <c r="B40" s="10">
        <v>86</v>
      </c>
      <c r="C40" s="5">
        <v>0.22473750000000001</v>
      </c>
      <c r="D40" s="5">
        <v>0.59372950000000002</v>
      </c>
      <c r="E40" s="10">
        <v>78</v>
      </c>
      <c r="F40" s="5">
        <v>2.4951500000000001E-2</v>
      </c>
      <c r="G40" s="5">
        <v>0.58422859999999999</v>
      </c>
      <c r="H40" s="10">
        <v>70</v>
      </c>
      <c r="I40" s="5">
        <v>-0.1061607</v>
      </c>
      <c r="J40" s="5">
        <v>0.64136170000000003</v>
      </c>
      <c r="K40" s="10">
        <v>70</v>
      </c>
      <c r="L40" s="5">
        <v>-9.6618099999999998E-2</v>
      </c>
      <c r="M40" s="5">
        <v>0.73204270000000005</v>
      </c>
      <c r="U40" t="s">
        <v>63</v>
      </c>
      <c r="V40" s="12">
        <v>88</v>
      </c>
      <c r="W40" s="1">
        <v>0.24829670000000001</v>
      </c>
      <c r="X40" s="1">
        <v>0.69396880000000005</v>
      </c>
      <c r="Y40" s="12">
        <v>75</v>
      </c>
      <c r="Z40" s="1">
        <v>5.7050400000000001E-2</v>
      </c>
      <c r="AA40" s="1">
        <v>0.89284479999999999</v>
      </c>
      <c r="AB40" s="12">
        <v>72</v>
      </c>
      <c r="AC40" s="1">
        <v>-0.21242079999999999</v>
      </c>
      <c r="AD40" s="1">
        <v>0.96477310000000005</v>
      </c>
      <c r="AE40" s="12">
        <v>68</v>
      </c>
      <c r="AF40" s="1">
        <v>-0.18470880000000001</v>
      </c>
      <c r="AG40" s="1">
        <v>0.53747650000000002</v>
      </c>
    </row>
    <row r="41" spans="1:37" x14ac:dyDescent="0.25">
      <c r="B41" s="10"/>
      <c r="C41" s="5"/>
      <c r="D41" s="5"/>
      <c r="E41" s="10"/>
      <c r="F41" s="5"/>
      <c r="G41" s="5"/>
      <c r="H41" s="10"/>
      <c r="I41" s="5"/>
      <c r="J41" s="5"/>
      <c r="K41" s="10"/>
      <c r="L41" s="5"/>
      <c r="M41" s="5"/>
      <c r="V41" s="12"/>
      <c r="W41" s="1"/>
      <c r="X41" s="1"/>
      <c r="Y41" s="12"/>
      <c r="Z41" s="1"/>
      <c r="AA41" s="1"/>
      <c r="AB41" s="12"/>
      <c r="AC41" s="1"/>
      <c r="AD41" s="1"/>
      <c r="AE41" s="12"/>
      <c r="AF41" s="1"/>
      <c r="AG41" s="1"/>
    </row>
    <row r="42" spans="1:37" x14ac:dyDescent="0.25">
      <c r="A42" t="s">
        <v>64</v>
      </c>
      <c r="B42" s="10">
        <v>84</v>
      </c>
      <c r="C42" s="5">
        <v>0.2046065</v>
      </c>
      <c r="D42" s="5">
        <v>0.9366295</v>
      </c>
      <c r="E42" s="10">
        <v>80</v>
      </c>
      <c r="F42" s="5">
        <v>0.10187450000000001</v>
      </c>
      <c r="G42" s="5">
        <v>0.89090559999999996</v>
      </c>
      <c r="H42" s="10">
        <v>75</v>
      </c>
      <c r="I42" s="5">
        <v>8.3032499999999995E-2</v>
      </c>
      <c r="J42" s="5">
        <v>0.83143849999999997</v>
      </c>
      <c r="K42" s="10">
        <v>69</v>
      </c>
      <c r="L42" s="5">
        <v>6.8181099999999994E-2</v>
      </c>
      <c r="M42" s="5">
        <v>1.003584</v>
      </c>
      <c r="U42" t="s">
        <v>64</v>
      </c>
      <c r="V42" s="12">
        <v>88</v>
      </c>
      <c r="W42" s="1">
        <v>-2.5260000000000001E-4</v>
      </c>
      <c r="X42" s="1">
        <v>0.94433029999999996</v>
      </c>
      <c r="Y42" s="12">
        <v>79</v>
      </c>
      <c r="Z42" s="1">
        <v>-0.13917560000000001</v>
      </c>
      <c r="AA42" s="1">
        <v>0.80172100000000002</v>
      </c>
      <c r="AB42" s="12">
        <v>68</v>
      </c>
      <c r="AC42" s="1">
        <v>-9.6575599999999998E-2</v>
      </c>
      <c r="AD42" s="1">
        <v>0.91768400000000006</v>
      </c>
      <c r="AE42" s="12">
        <v>67</v>
      </c>
      <c r="AF42" s="1">
        <v>-0.27887479999999998</v>
      </c>
      <c r="AG42" s="1">
        <v>0.74046400000000001</v>
      </c>
    </row>
    <row r="43" spans="1:37" x14ac:dyDescent="0.25">
      <c r="A43" t="s">
        <v>65</v>
      </c>
      <c r="B43" s="10">
        <v>84</v>
      </c>
      <c r="C43" s="5">
        <v>0.15397759999999999</v>
      </c>
      <c r="D43" s="5">
        <v>0.89047699999999996</v>
      </c>
      <c r="E43" s="10">
        <v>80</v>
      </c>
      <c r="F43" s="5">
        <v>0.1461595</v>
      </c>
      <c r="G43" s="5">
        <v>0.96458010000000005</v>
      </c>
      <c r="H43" s="10">
        <v>75</v>
      </c>
      <c r="I43" s="5">
        <v>-1.21342E-2</v>
      </c>
      <c r="J43" s="5">
        <v>0.9098695</v>
      </c>
      <c r="K43" s="10">
        <v>69</v>
      </c>
      <c r="L43" s="5">
        <v>-0.1154443</v>
      </c>
      <c r="M43" s="5">
        <v>0.96346359999999998</v>
      </c>
      <c r="U43" t="s">
        <v>65</v>
      </c>
      <c r="V43" s="12">
        <v>88</v>
      </c>
      <c r="W43" s="1">
        <v>0.12587229999999999</v>
      </c>
      <c r="X43" s="1">
        <v>0.80458739999999995</v>
      </c>
      <c r="Y43" s="12">
        <v>79</v>
      </c>
      <c r="Z43" s="1">
        <v>-0.1188628</v>
      </c>
      <c r="AA43" s="1">
        <v>0.81040429999999997</v>
      </c>
      <c r="AB43" s="12">
        <v>68</v>
      </c>
      <c r="AC43" s="1">
        <v>-8.0910099999999999E-2</v>
      </c>
      <c r="AD43" s="1">
        <v>0.89900239999999998</v>
      </c>
      <c r="AE43" s="12">
        <v>67</v>
      </c>
      <c r="AF43" s="1">
        <v>-0.17814730000000001</v>
      </c>
      <c r="AG43" s="1">
        <v>0.83256609999999998</v>
      </c>
    </row>
    <row r="44" spans="1:37" x14ac:dyDescent="0.25">
      <c r="A44" t="s">
        <v>66</v>
      </c>
      <c r="B44" s="10">
        <v>84</v>
      </c>
      <c r="C44" s="5">
        <v>0.12152499999999999</v>
      </c>
      <c r="D44" s="5">
        <v>0.88977050000000002</v>
      </c>
      <c r="E44" s="10">
        <v>80</v>
      </c>
      <c r="F44" s="5">
        <v>9.91089E-2</v>
      </c>
      <c r="G44" s="5">
        <v>0.92857449999999997</v>
      </c>
      <c r="H44" s="10">
        <v>75</v>
      </c>
      <c r="I44" s="5">
        <v>-1.04035E-2</v>
      </c>
      <c r="J44" s="5">
        <v>0.87834460000000003</v>
      </c>
      <c r="K44" s="10">
        <v>69</v>
      </c>
      <c r="L44" s="5">
        <v>-6.0808399999999999E-2</v>
      </c>
      <c r="M44" s="5">
        <v>0.87449500000000002</v>
      </c>
      <c r="U44" t="s">
        <v>66</v>
      </c>
      <c r="V44" s="12">
        <v>88</v>
      </c>
      <c r="W44" s="1">
        <v>2.0231499999999999E-2</v>
      </c>
      <c r="X44" s="1">
        <v>0.92269029999999996</v>
      </c>
      <c r="Y44" s="12">
        <v>79</v>
      </c>
      <c r="Z44" s="1">
        <v>-0.1207905</v>
      </c>
      <c r="AA44" s="1">
        <v>0.86861250000000001</v>
      </c>
      <c r="AB44" s="12">
        <v>68</v>
      </c>
      <c r="AC44" s="1">
        <v>3.3411799999999998E-2</v>
      </c>
      <c r="AD44" s="1">
        <v>0.96833570000000002</v>
      </c>
      <c r="AE44" s="12">
        <v>67</v>
      </c>
      <c r="AF44" s="1">
        <v>-0.1144879</v>
      </c>
      <c r="AG44" s="1">
        <v>0.85397769999999995</v>
      </c>
    </row>
    <row r="45" spans="1:37" x14ac:dyDescent="0.25">
      <c r="A45" t="s">
        <v>67</v>
      </c>
      <c r="B45" s="10">
        <v>84</v>
      </c>
      <c r="C45" s="5">
        <v>0.22976050000000001</v>
      </c>
      <c r="D45" s="5">
        <v>1.125875</v>
      </c>
      <c r="E45" s="10">
        <v>80</v>
      </c>
      <c r="F45" s="5">
        <v>0.2129421</v>
      </c>
      <c r="G45" s="5">
        <v>1.305186</v>
      </c>
      <c r="H45" s="10">
        <v>75</v>
      </c>
      <c r="I45" s="5">
        <v>1.14942E-2</v>
      </c>
      <c r="J45" s="5">
        <v>1.000354</v>
      </c>
      <c r="K45" s="10">
        <v>69</v>
      </c>
      <c r="L45" s="5">
        <v>-8.2234299999999996E-2</v>
      </c>
      <c r="M45" s="5">
        <v>0.98157360000000005</v>
      </c>
      <c r="U45" t="s">
        <v>67</v>
      </c>
      <c r="V45" s="12">
        <v>88</v>
      </c>
      <c r="W45" s="1">
        <v>-2.8462500000000002E-2</v>
      </c>
      <c r="X45" s="1">
        <v>0.79405729999999997</v>
      </c>
      <c r="Y45" s="12">
        <v>79</v>
      </c>
      <c r="Z45" s="1">
        <v>-9.2889200000000005E-2</v>
      </c>
      <c r="AA45" s="1">
        <v>0.94501610000000003</v>
      </c>
      <c r="AB45" s="12">
        <v>68</v>
      </c>
      <c r="AC45" s="1">
        <v>-8.7921700000000005E-2</v>
      </c>
      <c r="AD45" s="1">
        <v>0.90119380000000004</v>
      </c>
      <c r="AE45" s="12">
        <v>67</v>
      </c>
      <c r="AF45" s="1">
        <v>-0.23435120000000001</v>
      </c>
      <c r="AG45" s="1">
        <v>0.7509382</v>
      </c>
    </row>
    <row r="46" spans="1:37" x14ac:dyDescent="0.25">
      <c r="A46" t="s">
        <v>68</v>
      </c>
      <c r="B46" s="10">
        <v>84</v>
      </c>
      <c r="C46" s="5">
        <v>0.1139719</v>
      </c>
      <c r="D46" s="5">
        <v>1.0326850000000001</v>
      </c>
      <c r="E46" s="10">
        <v>80</v>
      </c>
      <c r="F46" s="5">
        <v>-6.5009800000000006E-2</v>
      </c>
      <c r="G46" s="5">
        <v>0.91301540000000003</v>
      </c>
      <c r="H46" s="10">
        <v>75</v>
      </c>
      <c r="I46" s="5">
        <v>-9.4802700000000004E-2</v>
      </c>
      <c r="J46" s="5">
        <v>0.79792079999999999</v>
      </c>
      <c r="K46" s="10">
        <v>69</v>
      </c>
      <c r="L46" s="5">
        <v>-4.7897599999999999E-2</v>
      </c>
      <c r="M46" s="5">
        <v>1.0504119999999999</v>
      </c>
      <c r="U46" t="s">
        <v>68</v>
      </c>
      <c r="V46" s="12">
        <v>88</v>
      </c>
      <c r="W46" s="1">
        <v>0.263853</v>
      </c>
      <c r="X46" s="1">
        <v>1.1685760000000001</v>
      </c>
      <c r="Y46" s="12">
        <v>79</v>
      </c>
      <c r="Z46" s="1">
        <v>-1.73133E-2</v>
      </c>
      <c r="AA46" s="1">
        <v>1.0363100000000001</v>
      </c>
      <c r="AB46" s="12">
        <v>68</v>
      </c>
      <c r="AC46" s="1">
        <v>-9.1851100000000005E-2</v>
      </c>
      <c r="AD46" s="1">
        <v>0.92384219999999995</v>
      </c>
      <c r="AE46" s="12">
        <v>67</v>
      </c>
      <c r="AF46" s="1">
        <v>-0.14273359999999999</v>
      </c>
      <c r="AG46" s="1">
        <v>0.97221199999999997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Dong</dc:creator>
  <cp:lastModifiedBy>Lu Dong</cp:lastModifiedBy>
  <dcterms:created xsi:type="dcterms:W3CDTF">2018-03-02T16:19:58Z</dcterms:created>
  <dcterms:modified xsi:type="dcterms:W3CDTF">2018-03-14T20:57:21Z</dcterms:modified>
</cp:coreProperties>
</file>