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tx X time" sheetId="1" r:id="rId1"/>
    <sheet name="tx X time X text" sheetId="3" r:id="rId2"/>
    <sheet name="ysas_fam - tx X time graph" sheetId="7" r:id="rId3"/>
    <sheet name="rci(det) tx X time X text" sheetId="6" r:id="rId4"/>
    <sheet name="BT-tx X time X text graph" sheetId="4" r:id="rId5"/>
    <sheet name="cbclsom-tx X time X text graph" sheetId="5" r:id="rId6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8" i="6" l="1"/>
  <c r="Z58" i="6"/>
  <c r="Y58" i="6"/>
  <c r="X58" i="6"/>
  <c r="W58" i="6"/>
  <c r="V58" i="6"/>
  <c r="U58" i="6"/>
  <c r="T58" i="6"/>
  <c r="S58" i="6"/>
  <c r="R58" i="6"/>
  <c r="Q58" i="6"/>
  <c r="P58" i="6"/>
  <c r="O58" i="6"/>
  <c r="M58" i="6"/>
  <c r="L58" i="6"/>
  <c r="K58" i="6"/>
  <c r="J58" i="6"/>
  <c r="I58" i="6"/>
  <c r="H58" i="6"/>
  <c r="G58" i="6"/>
  <c r="F58" i="6"/>
  <c r="E58" i="6"/>
  <c r="D58" i="6"/>
  <c r="C58" i="6"/>
  <c r="B58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M57" i="6"/>
  <c r="L57" i="6"/>
  <c r="K57" i="6"/>
  <c r="J57" i="6"/>
  <c r="I57" i="6"/>
  <c r="H57" i="6"/>
  <c r="G57" i="6"/>
  <c r="F57" i="6"/>
  <c r="E57" i="6"/>
  <c r="D57" i="6"/>
  <c r="C57" i="6"/>
  <c r="B57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M55" i="6"/>
  <c r="L55" i="6"/>
  <c r="K55" i="6"/>
  <c r="J55" i="6"/>
  <c r="I55" i="6"/>
  <c r="H55" i="6"/>
  <c r="G55" i="6"/>
  <c r="F55" i="6"/>
  <c r="E55" i="6"/>
  <c r="D55" i="6"/>
  <c r="C55" i="6"/>
  <c r="B55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M54" i="6"/>
  <c r="L54" i="6"/>
  <c r="K54" i="6"/>
  <c r="J54" i="6"/>
  <c r="I54" i="6"/>
  <c r="H54" i="6"/>
  <c r="G54" i="6"/>
  <c r="F54" i="6"/>
  <c r="E54" i="6"/>
  <c r="D54" i="6"/>
  <c r="C54" i="6"/>
  <c r="B54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M52" i="6"/>
  <c r="L52" i="6"/>
  <c r="K52" i="6"/>
  <c r="J52" i="6"/>
  <c r="I52" i="6"/>
  <c r="H52" i="6"/>
  <c r="G52" i="6"/>
  <c r="F52" i="6"/>
  <c r="E52" i="6"/>
  <c r="D52" i="6"/>
  <c r="C52" i="6"/>
  <c r="B52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M51" i="6"/>
  <c r="L51" i="6"/>
  <c r="K51" i="6"/>
  <c r="J51" i="6"/>
  <c r="I51" i="6"/>
  <c r="H51" i="6"/>
  <c r="G51" i="6"/>
  <c r="F51" i="6"/>
  <c r="E51" i="6"/>
  <c r="D51" i="6"/>
  <c r="C51" i="6"/>
  <c r="B51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M50" i="6"/>
  <c r="L50" i="6"/>
  <c r="K50" i="6"/>
  <c r="J50" i="6"/>
  <c r="I50" i="6"/>
  <c r="H50" i="6"/>
  <c r="G50" i="6"/>
  <c r="F50" i="6"/>
  <c r="E50" i="6"/>
  <c r="D50" i="6"/>
  <c r="C50" i="6"/>
  <c r="B50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M48" i="6"/>
  <c r="L48" i="6"/>
  <c r="K48" i="6"/>
  <c r="J48" i="6"/>
  <c r="I48" i="6"/>
  <c r="H48" i="6"/>
  <c r="G48" i="6"/>
  <c r="F48" i="6"/>
  <c r="E48" i="6"/>
  <c r="D48" i="6"/>
  <c r="C48" i="6"/>
  <c r="B48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M47" i="6"/>
  <c r="L47" i="6"/>
  <c r="K47" i="6"/>
  <c r="J47" i="6"/>
  <c r="I47" i="6"/>
  <c r="H47" i="6"/>
  <c r="G47" i="6"/>
  <c r="F47" i="6"/>
  <c r="E47" i="6"/>
  <c r="D47" i="6"/>
  <c r="C47" i="6"/>
  <c r="B47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M46" i="6"/>
  <c r="L46" i="6"/>
  <c r="K46" i="6"/>
  <c r="J46" i="6"/>
  <c r="I46" i="6"/>
  <c r="H46" i="6"/>
  <c r="G46" i="6"/>
  <c r="F46" i="6"/>
  <c r="E46" i="6"/>
  <c r="D46" i="6"/>
  <c r="C46" i="6"/>
  <c r="B46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C44" i="6"/>
  <c r="B44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C43" i="6"/>
  <c r="B43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C42" i="6"/>
  <c r="B42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C38" i="6"/>
  <c r="B38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M37" i="6"/>
  <c r="L37" i="6"/>
  <c r="K37" i="6"/>
  <c r="J37" i="6"/>
  <c r="I37" i="6"/>
  <c r="H37" i="6"/>
  <c r="G37" i="6"/>
  <c r="F37" i="6"/>
  <c r="E37" i="6"/>
  <c r="D37" i="6"/>
  <c r="C37" i="6"/>
  <c r="B37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M36" i="6"/>
  <c r="L36" i="6"/>
  <c r="K36" i="6"/>
  <c r="J36" i="6"/>
  <c r="I36" i="6"/>
  <c r="H36" i="6"/>
  <c r="G36" i="6"/>
  <c r="F36" i="6"/>
  <c r="E36" i="6"/>
  <c r="D36" i="6"/>
  <c r="C36" i="6"/>
  <c r="B36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M34" i="6"/>
  <c r="L34" i="6"/>
  <c r="K34" i="6"/>
  <c r="J34" i="6"/>
  <c r="I34" i="6"/>
  <c r="H34" i="6"/>
  <c r="G34" i="6"/>
  <c r="F34" i="6"/>
  <c r="E34" i="6"/>
  <c r="D34" i="6"/>
  <c r="C34" i="6"/>
  <c r="B34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M33" i="6"/>
  <c r="L33" i="6"/>
  <c r="K33" i="6"/>
  <c r="J33" i="6"/>
  <c r="I33" i="6"/>
  <c r="H33" i="6"/>
  <c r="G33" i="6"/>
  <c r="F33" i="6"/>
  <c r="E33" i="6"/>
  <c r="D33" i="6"/>
  <c r="C33" i="6"/>
  <c r="B33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M32" i="6"/>
  <c r="L32" i="6"/>
  <c r="K32" i="6"/>
  <c r="J32" i="6"/>
  <c r="I32" i="6"/>
  <c r="H32" i="6"/>
  <c r="G32" i="6"/>
  <c r="F32" i="6"/>
  <c r="E32" i="6"/>
  <c r="D32" i="6"/>
  <c r="C32" i="6"/>
  <c r="B32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M31" i="6"/>
  <c r="L31" i="6"/>
  <c r="K31" i="6"/>
  <c r="J31" i="6"/>
  <c r="I31" i="6"/>
  <c r="H31" i="6"/>
  <c r="G31" i="6"/>
  <c r="F31" i="6"/>
  <c r="E31" i="6"/>
  <c r="D31" i="6"/>
  <c r="C31" i="6"/>
  <c r="B31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M29" i="6"/>
  <c r="L29" i="6"/>
  <c r="K29" i="6"/>
  <c r="J29" i="6"/>
  <c r="I29" i="6"/>
  <c r="H29" i="6"/>
  <c r="G29" i="6"/>
  <c r="F29" i="6"/>
  <c r="E29" i="6"/>
  <c r="D29" i="6"/>
  <c r="C29" i="6"/>
  <c r="B29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M28" i="6"/>
  <c r="L28" i="6"/>
  <c r="K28" i="6"/>
  <c r="J28" i="6"/>
  <c r="I28" i="6"/>
  <c r="H28" i="6"/>
  <c r="G28" i="6"/>
  <c r="F28" i="6"/>
  <c r="E28" i="6"/>
  <c r="D28" i="6"/>
  <c r="C28" i="6"/>
  <c r="B28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M27" i="6"/>
  <c r="L27" i="6"/>
  <c r="K27" i="6"/>
  <c r="J27" i="6"/>
  <c r="I27" i="6"/>
  <c r="H27" i="6"/>
  <c r="G27" i="6"/>
  <c r="F27" i="6"/>
  <c r="E27" i="6"/>
  <c r="D27" i="6"/>
  <c r="C27" i="6"/>
  <c r="B27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M25" i="6"/>
  <c r="L25" i="6"/>
  <c r="K25" i="6"/>
  <c r="J25" i="6"/>
  <c r="I25" i="6"/>
  <c r="H25" i="6"/>
  <c r="G25" i="6"/>
  <c r="F25" i="6"/>
  <c r="E25" i="6"/>
  <c r="D25" i="6"/>
  <c r="C25" i="6"/>
  <c r="B25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M24" i="6"/>
  <c r="L24" i="6"/>
  <c r="K24" i="6"/>
  <c r="J24" i="6"/>
  <c r="I24" i="6"/>
  <c r="H24" i="6"/>
  <c r="G24" i="6"/>
  <c r="F24" i="6"/>
  <c r="E24" i="6"/>
  <c r="D24" i="6"/>
  <c r="C24" i="6"/>
  <c r="B24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M23" i="6"/>
  <c r="L23" i="6"/>
  <c r="K23" i="6"/>
  <c r="J23" i="6"/>
  <c r="I23" i="6"/>
  <c r="H23" i="6"/>
  <c r="G23" i="6"/>
  <c r="F23" i="6"/>
  <c r="E23" i="6"/>
  <c r="D23" i="6"/>
  <c r="C23" i="6"/>
  <c r="B23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M21" i="6"/>
  <c r="L21" i="6"/>
  <c r="K21" i="6"/>
  <c r="J21" i="6"/>
  <c r="I21" i="6"/>
  <c r="H21" i="6"/>
  <c r="G21" i="6"/>
  <c r="F21" i="6"/>
  <c r="E21" i="6"/>
  <c r="D21" i="6"/>
  <c r="C21" i="6"/>
  <c r="B21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M20" i="6"/>
  <c r="L20" i="6"/>
  <c r="K20" i="6"/>
  <c r="J20" i="6"/>
  <c r="I20" i="6"/>
  <c r="H20" i="6"/>
  <c r="G20" i="6"/>
  <c r="F20" i="6"/>
  <c r="E20" i="6"/>
  <c r="D20" i="6"/>
  <c r="C20" i="6"/>
  <c r="B20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M19" i="6"/>
  <c r="L19" i="6"/>
  <c r="K19" i="6"/>
  <c r="J19" i="6"/>
  <c r="I19" i="6"/>
  <c r="H19" i="6"/>
  <c r="G19" i="6"/>
  <c r="F19" i="6"/>
  <c r="E19" i="6"/>
  <c r="D19" i="6"/>
  <c r="C19" i="6"/>
  <c r="B19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C15" i="6"/>
  <c r="B15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C14" i="6"/>
  <c r="B14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C13" i="6"/>
  <c r="B13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C12" i="6"/>
  <c r="B12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C11" i="6"/>
  <c r="B11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M10" i="6"/>
  <c r="L10" i="6"/>
  <c r="K10" i="6"/>
  <c r="J10" i="6"/>
  <c r="I10" i="6"/>
  <c r="H10" i="6"/>
  <c r="G10" i="6"/>
  <c r="F10" i="6"/>
  <c r="E10" i="6"/>
  <c r="D10" i="6"/>
  <c r="C10" i="6"/>
  <c r="B10" i="6"/>
  <c r="AA9" i="6"/>
  <c r="Z9" i="6"/>
  <c r="Y9" i="6"/>
  <c r="X9" i="6"/>
  <c r="W9" i="6"/>
  <c r="V9" i="6"/>
  <c r="U9" i="6"/>
  <c r="T9" i="6"/>
  <c r="S9" i="6"/>
  <c r="R9" i="6"/>
  <c r="Q9" i="6"/>
  <c r="P9" i="6"/>
  <c r="O9" i="6"/>
  <c r="M9" i="6"/>
  <c r="L9" i="6"/>
  <c r="K9" i="6"/>
  <c r="J9" i="6"/>
  <c r="I9" i="6"/>
  <c r="H9" i="6"/>
  <c r="G9" i="6"/>
  <c r="F9" i="6"/>
  <c r="E9" i="6"/>
  <c r="D9" i="6"/>
  <c r="C9" i="6"/>
  <c r="B9" i="6"/>
  <c r="AA8" i="6"/>
  <c r="Z8" i="6"/>
  <c r="Y8" i="6"/>
  <c r="X8" i="6"/>
  <c r="W8" i="6"/>
  <c r="V8" i="6"/>
  <c r="U8" i="6"/>
  <c r="T8" i="6"/>
  <c r="S8" i="6"/>
  <c r="R8" i="6"/>
  <c r="Q8" i="6"/>
  <c r="P8" i="6"/>
  <c r="O8" i="6"/>
  <c r="M8" i="6"/>
  <c r="L8" i="6"/>
  <c r="K8" i="6"/>
  <c r="J8" i="6"/>
  <c r="I8" i="6"/>
  <c r="H8" i="6"/>
  <c r="G8" i="6"/>
  <c r="F8" i="6"/>
  <c r="E8" i="6"/>
  <c r="D8" i="6"/>
  <c r="C8" i="6"/>
  <c r="B8" i="6"/>
  <c r="AA7" i="6"/>
  <c r="Z7" i="6"/>
  <c r="Y7" i="6"/>
  <c r="X7" i="6"/>
  <c r="W7" i="6"/>
  <c r="V7" i="6"/>
  <c r="U7" i="6"/>
  <c r="T7" i="6"/>
  <c r="S7" i="6"/>
  <c r="R7" i="6"/>
  <c r="Q7" i="6"/>
  <c r="P7" i="6"/>
  <c r="O7" i="6"/>
  <c r="M7" i="6"/>
  <c r="L7" i="6"/>
  <c r="K7" i="6"/>
  <c r="J7" i="6"/>
  <c r="I7" i="6"/>
  <c r="H7" i="6"/>
  <c r="G7" i="6"/>
  <c r="F7" i="6"/>
  <c r="E7" i="6"/>
  <c r="D7" i="6"/>
  <c r="C7" i="6"/>
  <c r="B7" i="6"/>
  <c r="B58" i="3"/>
  <c r="C58" i="3"/>
  <c r="D58" i="3"/>
  <c r="E58" i="3"/>
  <c r="F58" i="3"/>
  <c r="G58" i="3"/>
  <c r="H58" i="3"/>
  <c r="I58" i="3"/>
  <c r="J58" i="3"/>
  <c r="K58" i="3"/>
  <c r="L58" i="3"/>
  <c r="M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C57" i="3"/>
  <c r="D57" i="3"/>
  <c r="E57" i="3"/>
  <c r="F57" i="3"/>
  <c r="G57" i="3"/>
  <c r="H57" i="3"/>
  <c r="I57" i="3"/>
  <c r="J57" i="3"/>
  <c r="K57" i="3"/>
  <c r="L57" i="3"/>
  <c r="M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B57" i="3"/>
  <c r="B55" i="3"/>
  <c r="C55" i="3"/>
  <c r="D55" i="3"/>
  <c r="E55" i="3"/>
  <c r="F55" i="3"/>
  <c r="G55" i="3"/>
  <c r="H55" i="3"/>
  <c r="I55" i="3"/>
  <c r="J55" i="3"/>
  <c r="K55" i="3"/>
  <c r="L55" i="3"/>
  <c r="M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C54" i="3"/>
  <c r="D54" i="3"/>
  <c r="E54" i="3"/>
  <c r="F54" i="3"/>
  <c r="G54" i="3"/>
  <c r="H54" i="3"/>
  <c r="I54" i="3"/>
  <c r="J54" i="3"/>
  <c r="K54" i="3"/>
  <c r="L54" i="3"/>
  <c r="M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B54" i="3"/>
  <c r="B51" i="3"/>
  <c r="C51" i="3"/>
  <c r="D51" i="3"/>
  <c r="E51" i="3"/>
  <c r="F51" i="3"/>
  <c r="G51" i="3"/>
  <c r="H51" i="3"/>
  <c r="I51" i="3"/>
  <c r="J51" i="3"/>
  <c r="K51" i="3"/>
  <c r="L51" i="3"/>
  <c r="M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B52" i="3"/>
  <c r="C52" i="3"/>
  <c r="D52" i="3"/>
  <c r="E52" i="3"/>
  <c r="F52" i="3"/>
  <c r="G52" i="3"/>
  <c r="H52" i="3"/>
  <c r="I52" i="3"/>
  <c r="J52" i="3"/>
  <c r="K52" i="3"/>
  <c r="L52" i="3"/>
  <c r="M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C50" i="3"/>
  <c r="D50" i="3"/>
  <c r="E50" i="3"/>
  <c r="F50" i="3"/>
  <c r="G50" i="3"/>
  <c r="H50" i="3"/>
  <c r="I50" i="3"/>
  <c r="J50" i="3"/>
  <c r="K50" i="3"/>
  <c r="L50" i="3"/>
  <c r="M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B50" i="3"/>
  <c r="B47" i="3"/>
  <c r="C47" i="3"/>
  <c r="D47" i="3"/>
  <c r="E47" i="3"/>
  <c r="F47" i="3"/>
  <c r="G47" i="3"/>
  <c r="H47" i="3"/>
  <c r="I47" i="3"/>
  <c r="J47" i="3"/>
  <c r="K47" i="3"/>
  <c r="L47" i="3"/>
  <c r="M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B48" i="3"/>
  <c r="C48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C46" i="3"/>
  <c r="D46" i="3"/>
  <c r="E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B46" i="3"/>
  <c r="B43" i="3"/>
  <c r="C43" i="3"/>
  <c r="D43" i="3"/>
  <c r="E43" i="3"/>
  <c r="F43" i="3"/>
  <c r="G43" i="3"/>
  <c r="H43" i="3"/>
  <c r="I43" i="3"/>
  <c r="J43" i="3"/>
  <c r="K43" i="3"/>
  <c r="L43" i="3"/>
  <c r="M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B44" i="3"/>
  <c r="C44" i="3"/>
  <c r="D44" i="3"/>
  <c r="E44" i="3"/>
  <c r="F44" i="3"/>
  <c r="G44" i="3"/>
  <c r="H44" i="3"/>
  <c r="I44" i="3"/>
  <c r="J44" i="3"/>
  <c r="K44" i="3"/>
  <c r="L44" i="3"/>
  <c r="M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C42" i="3"/>
  <c r="D42" i="3"/>
  <c r="E42" i="3"/>
  <c r="F42" i="3"/>
  <c r="G42" i="3"/>
  <c r="H42" i="3"/>
  <c r="I42" i="3"/>
  <c r="J42" i="3"/>
  <c r="K42" i="3"/>
  <c r="L42" i="3"/>
  <c r="M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B42" i="3"/>
  <c r="B37" i="3"/>
  <c r="C37" i="3"/>
  <c r="D37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B38" i="3"/>
  <c r="C38" i="3"/>
  <c r="D38" i="3"/>
  <c r="E38" i="3"/>
  <c r="F38" i="3"/>
  <c r="G38" i="3"/>
  <c r="H38" i="3"/>
  <c r="I38" i="3"/>
  <c r="J38" i="3"/>
  <c r="K38" i="3"/>
  <c r="L38" i="3"/>
  <c r="M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C36" i="3"/>
  <c r="D36" i="3"/>
  <c r="E36" i="3"/>
  <c r="F36" i="3"/>
  <c r="G36" i="3"/>
  <c r="H36" i="3"/>
  <c r="I36" i="3"/>
  <c r="J36" i="3"/>
  <c r="K36" i="3"/>
  <c r="L36" i="3"/>
  <c r="M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B36" i="3"/>
  <c r="B32" i="3"/>
  <c r="C32" i="3"/>
  <c r="D32" i="3"/>
  <c r="E32" i="3"/>
  <c r="F32" i="3"/>
  <c r="G32" i="3"/>
  <c r="H32" i="3"/>
  <c r="I32" i="3"/>
  <c r="J32" i="3"/>
  <c r="K32" i="3"/>
  <c r="L32" i="3"/>
  <c r="M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B33" i="3"/>
  <c r="C33" i="3"/>
  <c r="D33" i="3"/>
  <c r="E33" i="3"/>
  <c r="F33" i="3"/>
  <c r="G33" i="3"/>
  <c r="H33" i="3"/>
  <c r="I33" i="3"/>
  <c r="J33" i="3"/>
  <c r="K33" i="3"/>
  <c r="L33" i="3"/>
  <c r="M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B34" i="3"/>
  <c r="C34" i="3"/>
  <c r="D34" i="3"/>
  <c r="E34" i="3"/>
  <c r="F34" i="3"/>
  <c r="G34" i="3"/>
  <c r="H34" i="3"/>
  <c r="I34" i="3"/>
  <c r="J34" i="3"/>
  <c r="K34" i="3"/>
  <c r="L34" i="3"/>
  <c r="M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C31" i="3"/>
  <c r="D31" i="3"/>
  <c r="E31" i="3"/>
  <c r="F31" i="3"/>
  <c r="G31" i="3"/>
  <c r="H31" i="3"/>
  <c r="I31" i="3"/>
  <c r="J31" i="3"/>
  <c r="K31" i="3"/>
  <c r="L31" i="3"/>
  <c r="M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B31" i="3"/>
  <c r="B28" i="3"/>
  <c r="C28" i="3"/>
  <c r="D28" i="3"/>
  <c r="E28" i="3"/>
  <c r="F28" i="3"/>
  <c r="G28" i="3"/>
  <c r="H28" i="3"/>
  <c r="I28" i="3"/>
  <c r="J28" i="3"/>
  <c r="K28" i="3"/>
  <c r="L28" i="3"/>
  <c r="M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B29" i="3"/>
  <c r="C29" i="3"/>
  <c r="D29" i="3"/>
  <c r="E29" i="3"/>
  <c r="F29" i="3"/>
  <c r="G29" i="3"/>
  <c r="H29" i="3"/>
  <c r="I29" i="3"/>
  <c r="J29" i="3"/>
  <c r="K29" i="3"/>
  <c r="L29" i="3"/>
  <c r="M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C27" i="3"/>
  <c r="D27" i="3"/>
  <c r="E27" i="3"/>
  <c r="F27" i="3"/>
  <c r="G27" i="3"/>
  <c r="H27" i="3"/>
  <c r="I27" i="3"/>
  <c r="J27" i="3"/>
  <c r="K27" i="3"/>
  <c r="L27" i="3"/>
  <c r="M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B27" i="3"/>
  <c r="B24" i="3"/>
  <c r="C24" i="3"/>
  <c r="D24" i="3"/>
  <c r="E24" i="3"/>
  <c r="F24" i="3"/>
  <c r="G24" i="3"/>
  <c r="H24" i="3"/>
  <c r="I24" i="3"/>
  <c r="J24" i="3"/>
  <c r="K24" i="3"/>
  <c r="L24" i="3"/>
  <c r="M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B25" i="3"/>
  <c r="C25" i="3"/>
  <c r="D25" i="3"/>
  <c r="E25" i="3"/>
  <c r="F25" i="3"/>
  <c r="G25" i="3"/>
  <c r="H25" i="3"/>
  <c r="I25" i="3"/>
  <c r="J25" i="3"/>
  <c r="K25" i="3"/>
  <c r="L25" i="3"/>
  <c r="M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C23" i="3"/>
  <c r="D23" i="3"/>
  <c r="E23" i="3"/>
  <c r="F23" i="3"/>
  <c r="G23" i="3"/>
  <c r="H23" i="3"/>
  <c r="I23" i="3"/>
  <c r="J23" i="3"/>
  <c r="K23" i="3"/>
  <c r="L23" i="3"/>
  <c r="M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B23" i="3"/>
  <c r="B21" i="3"/>
  <c r="B20" i="3"/>
  <c r="C20" i="3"/>
  <c r="D20" i="3"/>
  <c r="E20" i="3"/>
  <c r="F20" i="3"/>
  <c r="G20" i="3"/>
  <c r="H20" i="3"/>
  <c r="I20" i="3"/>
  <c r="J20" i="3"/>
  <c r="K20" i="3"/>
  <c r="L20" i="3"/>
  <c r="M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C21" i="3"/>
  <c r="D21" i="3"/>
  <c r="E21" i="3"/>
  <c r="F21" i="3"/>
  <c r="G21" i="3"/>
  <c r="H21" i="3"/>
  <c r="I21" i="3"/>
  <c r="J21" i="3"/>
  <c r="K21" i="3"/>
  <c r="L21" i="3"/>
  <c r="M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C19" i="3"/>
  <c r="D19" i="3"/>
  <c r="E19" i="3"/>
  <c r="F19" i="3"/>
  <c r="G19" i="3"/>
  <c r="H19" i="3"/>
  <c r="I19" i="3"/>
  <c r="J19" i="3"/>
  <c r="K19" i="3"/>
  <c r="L19" i="3"/>
  <c r="M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B19" i="3"/>
  <c r="B8" i="3"/>
  <c r="C8" i="3"/>
  <c r="D8" i="3"/>
  <c r="E8" i="3"/>
  <c r="F8" i="3"/>
  <c r="G8" i="3"/>
  <c r="H8" i="3"/>
  <c r="I8" i="3"/>
  <c r="J8" i="3"/>
  <c r="K8" i="3"/>
  <c r="L8" i="3"/>
  <c r="M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B9" i="3"/>
  <c r="C9" i="3"/>
  <c r="D9" i="3"/>
  <c r="E9" i="3"/>
  <c r="F9" i="3"/>
  <c r="G9" i="3"/>
  <c r="H9" i="3"/>
  <c r="I9" i="3"/>
  <c r="J9" i="3"/>
  <c r="K9" i="3"/>
  <c r="L9" i="3"/>
  <c r="M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B10" i="3"/>
  <c r="C10" i="3"/>
  <c r="D10" i="3"/>
  <c r="E10" i="3"/>
  <c r="F10" i="3"/>
  <c r="G10" i="3"/>
  <c r="H10" i="3"/>
  <c r="I10" i="3"/>
  <c r="J10" i="3"/>
  <c r="K10" i="3"/>
  <c r="L10" i="3"/>
  <c r="M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B11" i="3"/>
  <c r="C11" i="3"/>
  <c r="D11" i="3"/>
  <c r="E11" i="3"/>
  <c r="F11" i="3"/>
  <c r="G11" i="3"/>
  <c r="H11" i="3"/>
  <c r="I11" i="3"/>
  <c r="J11" i="3"/>
  <c r="K11" i="3"/>
  <c r="L11" i="3"/>
  <c r="M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B12" i="3"/>
  <c r="C12" i="3"/>
  <c r="D12" i="3"/>
  <c r="E12" i="3"/>
  <c r="F12" i="3"/>
  <c r="G12" i="3"/>
  <c r="H12" i="3"/>
  <c r="I12" i="3"/>
  <c r="J12" i="3"/>
  <c r="K12" i="3"/>
  <c r="L12" i="3"/>
  <c r="M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B13" i="3"/>
  <c r="C13" i="3"/>
  <c r="D13" i="3"/>
  <c r="E13" i="3"/>
  <c r="F13" i="3"/>
  <c r="G13" i="3"/>
  <c r="H13" i="3"/>
  <c r="I13" i="3"/>
  <c r="J13" i="3"/>
  <c r="K13" i="3"/>
  <c r="L13" i="3"/>
  <c r="M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B14" i="3"/>
  <c r="C14" i="3"/>
  <c r="D14" i="3"/>
  <c r="E14" i="3"/>
  <c r="F14" i="3"/>
  <c r="G14" i="3"/>
  <c r="H14" i="3"/>
  <c r="I14" i="3"/>
  <c r="J14" i="3"/>
  <c r="K14" i="3"/>
  <c r="L14" i="3"/>
  <c r="M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B15" i="3"/>
  <c r="C15" i="3"/>
  <c r="D15" i="3"/>
  <c r="E15" i="3"/>
  <c r="F15" i="3"/>
  <c r="G15" i="3"/>
  <c r="H15" i="3"/>
  <c r="I15" i="3"/>
  <c r="J15" i="3"/>
  <c r="K15" i="3"/>
  <c r="L15" i="3"/>
  <c r="M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C7" i="3"/>
  <c r="D7" i="3"/>
  <c r="E7" i="3"/>
  <c r="F7" i="3"/>
  <c r="G7" i="3"/>
  <c r="H7" i="3"/>
  <c r="I7" i="3"/>
  <c r="J7" i="3"/>
  <c r="K7" i="3"/>
  <c r="L7" i="3"/>
  <c r="M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B7" i="3"/>
  <c r="E50" i="1"/>
  <c r="B57" i="1"/>
  <c r="B18" i="1"/>
  <c r="C18" i="1"/>
  <c r="D18" i="1"/>
  <c r="E18" i="1"/>
  <c r="G18" i="1"/>
  <c r="H18" i="1"/>
  <c r="I18" i="1"/>
  <c r="J18" i="1"/>
  <c r="B19" i="1"/>
  <c r="C19" i="1"/>
  <c r="D19" i="1"/>
  <c r="E19" i="1"/>
  <c r="G19" i="1"/>
  <c r="H19" i="1"/>
  <c r="I19" i="1"/>
  <c r="J19" i="1"/>
  <c r="B20" i="1"/>
  <c r="C20" i="1"/>
  <c r="D20" i="1"/>
  <c r="E20" i="1"/>
  <c r="G20" i="1"/>
  <c r="H20" i="1"/>
  <c r="I20" i="1"/>
  <c r="J20" i="1"/>
  <c r="B22" i="1"/>
  <c r="C22" i="1"/>
  <c r="D22" i="1"/>
  <c r="E22" i="1"/>
  <c r="G22" i="1"/>
  <c r="H22" i="1"/>
  <c r="I22" i="1"/>
  <c r="J22" i="1"/>
  <c r="B23" i="1"/>
  <c r="C23" i="1"/>
  <c r="D23" i="1"/>
  <c r="E23" i="1"/>
  <c r="G23" i="1"/>
  <c r="H23" i="1"/>
  <c r="I23" i="1"/>
  <c r="J23" i="1"/>
  <c r="B24" i="1"/>
  <c r="C24" i="1"/>
  <c r="D24" i="1"/>
  <c r="E24" i="1"/>
  <c r="G24" i="1"/>
  <c r="H24" i="1"/>
  <c r="I24" i="1"/>
  <c r="J24" i="1"/>
  <c r="B26" i="1"/>
  <c r="C26" i="1"/>
  <c r="D26" i="1"/>
  <c r="E26" i="1"/>
  <c r="G26" i="1"/>
  <c r="H26" i="1"/>
  <c r="I26" i="1"/>
  <c r="J26" i="1"/>
  <c r="B27" i="1"/>
  <c r="C27" i="1"/>
  <c r="D27" i="1"/>
  <c r="E27" i="1"/>
  <c r="G27" i="1"/>
  <c r="H27" i="1"/>
  <c r="I27" i="1"/>
  <c r="J27" i="1"/>
  <c r="B28" i="1"/>
  <c r="C28" i="1"/>
  <c r="D28" i="1"/>
  <c r="E28" i="1"/>
  <c r="G28" i="1"/>
  <c r="H28" i="1"/>
  <c r="I28" i="1"/>
  <c r="J28" i="1"/>
  <c r="B30" i="1"/>
  <c r="C30" i="1"/>
  <c r="D30" i="1"/>
  <c r="E30" i="1"/>
  <c r="G30" i="1"/>
  <c r="H30" i="1"/>
  <c r="I30" i="1"/>
  <c r="J30" i="1"/>
  <c r="B31" i="1"/>
  <c r="C31" i="1"/>
  <c r="D31" i="1"/>
  <c r="E31" i="1"/>
  <c r="G31" i="1"/>
  <c r="H31" i="1"/>
  <c r="I31" i="1"/>
  <c r="J31" i="1"/>
  <c r="B32" i="1"/>
  <c r="C32" i="1"/>
  <c r="D32" i="1"/>
  <c r="E32" i="1"/>
  <c r="G32" i="1"/>
  <c r="H32" i="1"/>
  <c r="I32" i="1"/>
  <c r="J32" i="1"/>
  <c r="B33" i="1"/>
  <c r="C33" i="1"/>
  <c r="D33" i="1"/>
  <c r="E33" i="1"/>
  <c r="G33" i="1"/>
  <c r="H33" i="1"/>
  <c r="I33" i="1"/>
  <c r="J33" i="1"/>
  <c r="B35" i="1"/>
  <c r="C35" i="1"/>
  <c r="D35" i="1"/>
  <c r="E35" i="1"/>
  <c r="G35" i="1"/>
  <c r="H35" i="1"/>
  <c r="I35" i="1"/>
  <c r="J35" i="1"/>
  <c r="B36" i="1"/>
  <c r="C36" i="1"/>
  <c r="D36" i="1"/>
  <c r="E36" i="1"/>
  <c r="G36" i="1"/>
  <c r="H36" i="1"/>
  <c r="I36" i="1"/>
  <c r="J36" i="1"/>
  <c r="B37" i="1"/>
  <c r="C37" i="1"/>
  <c r="D37" i="1"/>
  <c r="E37" i="1"/>
  <c r="G37" i="1"/>
  <c r="H37" i="1"/>
  <c r="I37" i="1"/>
  <c r="J37" i="1"/>
  <c r="B41" i="1"/>
  <c r="C41" i="1"/>
  <c r="D41" i="1"/>
  <c r="E41" i="1"/>
  <c r="G41" i="1"/>
  <c r="H41" i="1"/>
  <c r="I41" i="1"/>
  <c r="J41" i="1"/>
  <c r="B42" i="1"/>
  <c r="C42" i="1"/>
  <c r="D42" i="1"/>
  <c r="E42" i="1"/>
  <c r="G42" i="1"/>
  <c r="H42" i="1"/>
  <c r="I42" i="1"/>
  <c r="J42" i="1"/>
  <c r="B43" i="1"/>
  <c r="C43" i="1"/>
  <c r="D43" i="1"/>
  <c r="E43" i="1"/>
  <c r="G43" i="1"/>
  <c r="H43" i="1"/>
  <c r="I43" i="1"/>
  <c r="J43" i="1"/>
  <c r="B45" i="1"/>
  <c r="C45" i="1"/>
  <c r="D45" i="1"/>
  <c r="E45" i="1"/>
  <c r="G45" i="1"/>
  <c r="H45" i="1"/>
  <c r="I45" i="1"/>
  <c r="J45" i="1"/>
  <c r="B46" i="1"/>
  <c r="C46" i="1"/>
  <c r="D46" i="1"/>
  <c r="E46" i="1"/>
  <c r="G46" i="1"/>
  <c r="H46" i="1"/>
  <c r="I46" i="1"/>
  <c r="J46" i="1"/>
  <c r="B47" i="1"/>
  <c r="C47" i="1"/>
  <c r="D47" i="1"/>
  <c r="E47" i="1"/>
  <c r="G47" i="1"/>
  <c r="H47" i="1"/>
  <c r="I47" i="1"/>
  <c r="J47" i="1"/>
  <c r="B49" i="1"/>
  <c r="C49" i="1"/>
  <c r="D49" i="1"/>
  <c r="E49" i="1"/>
  <c r="G49" i="1"/>
  <c r="H49" i="1"/>
  <c r="I49" i="1"/>
  <c r="J49" i="1"/>
  <c r="B50" i="1"/>
  <c r="C50" i="1"/>
  <c r="D50" i="1"/>
  <c r="G50" i="1"/>
  <c r="H50" i="1"/>
  <c r="I50" i="1"/>
  <c r="J50" i="1"/>
  <c r="B51" i="1"/>
  <c r="C51" i="1"/>
  <c r="D51" i="1"/>
  <c r="E51" i="1"/>
  <c r="G51" i="1"/>
  <c r="H51" i="1"/>
  <c r="I51" i="1"/>
  <c r="J51" i="1"/>
  <c r="B53" i="1"/>
  <c r="C53" i="1"/>
  <c r="D53" i="1"/>
  <c r="E53" i="1"/>
  <c r="G53" i="1"/>
  <c r="H53" i="1"/>
  <c r="I53" i="1"/>
  <c r="J53" i="1"/>
  <c r="B54" i="1"/>
  <c r="C54" i="1"/>
  <c r="D54" i="1"/>
  <c r="E54" i="1"/>
  <c r="G54" i="1"/>
  <c r="H54" i="1"/>
  <c r="I54" i="1"/>
  <c r="J54" i="1"/>
  <c r="B56" i="1"/>
  <c r="C56" i="1"/>
  <c r="D56" i="1"/>
  <c r="E56" i="1"/>
  <c r="G56" i="1"/>
  <c r="H56" i="1"/>
  <c r="I56" i="1"/>
  <c r="J56" i="1"/>
  <c r="C57" i="1"/>
  <c r="D57" i="1"/>
  <c r="E57" i="1"/>
  <c r="G57" i="1"/>
  <c r="H57" i="1"/>
  <c r="I57" i="1"/>
  <c r="J57" i="1"/>
  <c r="K18" i="1"/>
  <c r="B7" i="1"/>
  <c r="C7" i="1"/>
  <c r="D7" i="1"/>
  <c r="E7" i="1"/>
  <c r="G7" i="1"/>
  <c r="H7" i="1"/>
  <c r="I7" i="1"/>
  <c r="J7" i="1"/>
  <c r="B8" i="1"/>
  <c r="C8" i="1"/>
  <c r="D8" i="1"/>
  <c r="E8" i="1"/>
  <c r="G8" i="1"/>
  <c r="H8" i="1"/>
  <c r="I8" i="1"/>
  <c r="J8" i="1"/>
  <c r="B9" i="1"/>
  <c r="C9" i="1"/>
  <c r="D9" i="1"/>
  <c r="E9" i="1"/>
  <c r="G9" i="1"/>
  <c r="H9" i="1"/>
  <c r="I9" i="1"/>
  <c r="J9" i="1"/>
  <c r="B10" i="1"/>
  <c r="C10" i="1"/>
  <c r="D10" i="1"/>
  <c r="E10" i="1"/>
  <c r="G10" i="1"/>
  <c r="H10" i="1"/>
  <c r="I10" i="1"/>
  <c r="J10" i="1"/>
  <c r="B11" i="1"/>
  <c r="C11" i="1"/>
  <c r="D11" i="1"/>
  <c r="E11" i="1"/>
  <c r="G11" i="1"/>
  <c r="H11" i="1"/>
  <c r="I11" i="1"/>
  <c r="J11" i="1"/>
  <c r="B12" i="1"/>
  <c r="C12" i="1"/>
  <c r="D12" i="1"/>
  <c r="E12" i="1"/>
  <c r="G12" i="1"/>
  <c r="H12" i="1"/>
  <c r="I12" i="1"/>
  <c r="J12" i="1"/>
  <c r="B13" i="1"/>
  <c r="C13" i="1"/>
  <c r="D13" i="1"/>
  <c r="E13" i="1"/>
  <c r="G13" i="1"/>
  <c r="H13" i="1"/>
  <c r="I13" i="1"/>
  <c r="J13" i="1"/>
  <c r="B14" i="1"/>
  <c r="C14" i="1"/>
  <c r="D14" i="1"/>
  <c r="E14" i="1"/>
  <c r="G14" i="1"/>
  <c r="H14" i="1"/>
  <c r="I14" i="1"/>
  <c r="J14" i="1"/>
  <c r="C6" i="1"/>
  <c r="D6" i="1"/>
  <c r="E6" i="1"/>
  <c r="G6" i="1"/>
  <c r="H6" i="1"/>
  <c r="I6" i="1"/>
  <c r="J6" i="1"/>
  <c r="B6" i="1"/>
  <c r="K31" i="1"/>
  <c r="K57" i="1"/>
  <c r="K56" i="1"/>
  <c r="K54" i="1"/>
  <c r="K53" i="1"/>
  <c r="K50" i="1"/>
  <c r="K51" i="1"/>
  <c r="K49" i="1"/>
  <c r="K46" i="1"/>
  <c r="K47" i="1"/>
  <c r="K45" i="1"/>
  <c r="K43" i="1"/>
  <c r="K42" i="1"/>
  <c r="K41" i="1"/>
  <c r="K36" i="1"/>
  <c r="K37" i="1"/>
  <c r="K35" i="1"/>
  <c r="K33" i="1"/>
  <c r="K32" i="1"/>
  <c r="K30" i="1"/>
  <c r="K27" i="1"/>
  <c r="K28" i="1"/>
  <c r="K26" i="1"/>
  <c r="K23" i="1"/>
  <c r="K24" i="1"/>
  <c r="K22" i="1"/>
  <c r="K19" i="1"/>
  <c r="K20" i="1"/>
  <c r="K7" i="1"/>
  <c r="K8" i="1"/>
  <c r="K9" i="1"/>
  <c r="K10" i="1"/>
  <c r="K11" i="1"/>
  <c r="K12" i="1"/>
  <c r="K13" i="1"/>
  <c r="K14" i="1"/>
  <c r="K6" i="1"/>
</calcChain>
</file>

<file path=xl/sharedStrings.xml><?xml version="1.0" encoding="utf-8"?>
<sst xmlns="http://schemas.openxmlformats.org/spreadsheetml/2006/main" count="732" uniqueCount="110">
  <si>
    <t>TranS-C</t>
  </si>
  <si>
    <t>PE</t>
  </si>
  <si>
    <t>Treatment by time interaction</t>
  </si>
  <si>
    <t>Outcome</t>
  </si>
  <si>
    <t>p</t>
  </si>
  <si>
    <t>Sleep and Circadian Outcomes</t>
  </si>
  <si>
    <t xml:space="preserve">  SD-TST weeknights*</t>
  </si>
  <si>
    <t xml:space="preserve">  SD-BT weeknights*</t>
  </si>
  <si>
    <t xml:space="preserve">  SD-TST weeknight-weekend discrepancy</t>
  </si>
  <si>
    <t xml:space="preserve">  SD-BT weeknight-weekend discrepancy</t>
  </si>
  <si>
    <t xml:space="preserve">  SD-WUP weeknight-weekend discrepancy</t>
  </si>
  <si>
    <t xml:space="preserve">  Sleepiness</t>
  </si>
  <si>
    <t xml:space="preserve">  PSQI</t>
  </si>
  <si>
    <t xml:space="preserve">  CBCL Sleep Composite</t>
  </si>
  <si>
    <t xml:space="preserve">  CMEP*</t>
  </si>
  <si>
    <t>6-month follow-up</t>
  </si>
  <si>
    <t>12-month follow-up</t>
  </si>
  <si>
    <r>
      <t>Youth Self-Report Composite Risk Score</t>
    </r>
    <r>
      <rPr>
        <sz val="11"/>
        <color rgb="FF000000"/>
        <rFont val="Arial"/>
        <family val="2"/>
      </rPr>
      <t>*</t>
    </r>
  </si>
  <si>
    <r>
      <t xml:space="preserve">  </t>
    </r>
    <r>
      <rPr>
        <i/>
        <sz val="11"/>
        <color rgb="FF000000"/>
        <rFont val="Arial"/>
        <family val="2"/>
      </rPr>
      <t>Emotional health:</t>
    </r>
  </si>
  <si>
    <t xml:space="preserve">     CDRS</t>
  </si>
  <si>
    <t xml:space="preserve">     MASC</t>
  </si>
  <si>
    <t xml:space="preserve">     Composite</t>
  </si>
  <si>
    <r>
      <t xml:space="preserve">  </t>
    </r>
    <r>
      <rPr>
        <i/>
        <sz val="11"/>
        <color rgb="FF000000"/>
        <rFont val="Arial"/>
        <family val="2"/>
      </rPr>
      <t>Cognitive health:</t>
    </r>
  </si>
  <si>
    <t xml:space="preserve">     ACS</t>
  </si>
  <si>
    <t xml:space="preserve">     YSAS (school/cognitive items)</t>
  </si>
  <si>
    <t xml:space="preserve">  Behavioral health:</t>
  </si>
  <si>
    <t xml:space="preserve">     Sensation Seeking Scale</t>
  </si>
  <si>
    <t xml:space="preserve">     Alcohol and Substance Use</t>
  </si>
  <si>
    <t xml:space="preserve">  Social health:</t>
  </si>
  <si>
    <t xml:space="preserve">     YSAS: Friends</t>
  </si>
  <si>
    <t xml:space="preserve">     YSAS: Family</t>
  </si>
  <si>
    <t xml:space="preserve">     YSAS: Romantic</t>
  </si>
  <si>
    <r>
      <t xml:space="preserve">  </t>
    </r>
    <r>
      <rPr>
        <i/>
        <sz val="11"/>
        <color rgb="FF000000"/>
        <rFont val="Arial"/>
        <family val="2"/>
      </rPr>
      <t>Physical health:</t>
    </r>
  </si>
  <si>
    <t xml:space="preserve">     MAQ</t>
  </si>
  <si>
    <t xml:space="preserve">     PHQ</t>
  </si>
  <si>
    <t>Parent-Reported Composite Risk Score</t>
  </si>
  <si>
    <r>
      <t xml:space="preserve">  </t>
    </r>
    <r>
      <rPr>
        <i/>
        <sz val="11"/>
        <color rgb="FF000000"/>
        <rFont val="Arial"/>
        <family val="2"/>
      </rPr>
      <t>Emotional Health</t>
    </r>
  </si>
  <si>
    <t xml:space="preserve">     Anxious/Depressed</t>
  </si>
  <si>
    <t xml:space="preserve">     Withdrawn/Depressed</t>
  </si>
  <si>
    <r>
      <t xml:space="preserve">  </t>
    </r>
    <r>
      <rPr>
        <i/>
        <sz val="11"/>
        <color rgb="FF000000"/>
        <rFont val="Arial"/>
        <family val="2"/>
      </rPr>
      <t>Cognitive Health</t>
    </r>
  </si>
  <si>
    <t xml:space="preserve">     Thought problems</t>
  </si>
  <si>
    <t xml:space="preserve">     Attention problems</t>
  </si>
  <si>
    <r>
      <t xml:space="preserve">  </t>
    </r>
    <r>
      <rPr>
        <i/>
        <sz val="11"/>
        <color rgb="FF000000"/>
        <rFont val="Arial"/>
        <family val="2"/>
      </rPr>
      <t>Behavioral Health</t>
    </r>
  </si>
  <si>
    <t xml:space="preserve">     Rule-Breaking Behavior</t>
  </si>
  <si>
    <t xml:space="preserve">     Aggressive Behavior</t>
  </si>
  <si>
    <r>
      <t xml:space="preserve">  </t>
    </r>
    <r>
      <rPr>
        <i/>
        <sz val="11"/>
        <color rgb="FF000000"/>
        <rFont val="Arial"/>
        <family val="2"/>
      </rPr>
      <t>Social Health</t>
    </r>
  </si>
  <si>
    <t xml:space="preserve">     Social Problems</t>
  </si>
  <si>
    <r>
      <t xml:space="preserve">  </t>
    </r>
    <r>
      <rPr>
        <i/>
        <sz val="11"/>
        <color rgb="FF000000"/>
        <rFont val="Arial"/>
        <family val="2"/>
      </rPr>
      <t>Physical Health</t>
    </r>
  </si>
  <si>
    <t xml:space="preserve">     Somatic Complaints</t>
  </si>
  <si>
    <t>wd_tstavg</t>
  </si>
  <si>
    <t>wd_bedtimeavg</t>
  </si>
  <si>
    <t>tst_avgdif</t>
  </si>
  <si>
    <t>bedtime_avgdif</t>
  </si>
  <si>
    <t>waketime_avgdif</t>
  </si>
  <si>
    <t>sleepiness</t>
  </si>
  <si>
    <t>psqitot</t>
  </si>
  <si>
    <t>cbcl_sleep</t>
  </si>
  <si>
    <t>cmep</t>
  </si>
  <si>
    <t>cdrs_best</t>
  </si>
  <si>
    <t>masc</t>
  </si>
  <si>
    <t>emotional</t>
  </si>
  <si>
    <t>acs</t>
  </si>
  <si>
    <t>ysas_cog</t>
  </si>
  <si>
    <t>cognitive</t>
  </si>
  <si>
    <t>sss</t>
  </si>
  <si>
    <t>su_sum</t>
  </si>
  <si>
    <t>behavioral</t>
  </si>
  <si>
    <t>ysas_friend</t>
  </si>
  <si>
    <t>ysas_family</t>
  </si>
  <si>
    <t>ysas_date</t>
  </si>
  <si>
    <t>social</t>
  </si>
  <si>
    <t>totalyearactivity</t>
  </si>
  <si>
    <t>phq</t>
  </si>
  <si>
    <t>physical</t>
  </si>
  <si>
    <t>emotional_cbcl</t>
  </si>
  <si>
    <t>cbcl_anxious</t>
  </si>
  <si>
    <t>cbcl_withdrawn</t>
  </si>
  <si>
    <t>cognitive_cbcl</t>
  </si>
  <si>
    <t>cbcl_thought</t>
  </si>
  <si>
    <t>cbcl_attention</t>
  </si>
  <si>
    <t>behavioral_cbcl</t>
  </si>
  <si>
    <t>cbcl_rulebreak</t>
  </si>
  <si>
    <t>cbcl_aggressive</t>
  </si>
  <si>
    <t>cbcl_social</t>
  </si>
  <si>
    <t>physical_cbcl</t>
  </si>
  <si>
    <t>cbcl_somatic</t>
  </si>
  <si>
    <t>f</t>
  </si>
  <si>
    <t>social_composite_cbcl</t>
  </si>
  <si>
    <t>tx</t>
  </si>
  <si>
    <t>TranSC_mean</t>
  </si>
  <si>
    <t>TranSC_sd</t>
  </si>
  <si>
    <t>PE_mean</t>
  </si>
  <si>
    <t>PE_sd</t>
  </si>
  <si>
    <t>time</t>
  </si>
  <si>
    <t>social_cbcl</t>
  </si>
  <si>
    <t>Mean</t>
  </si>
  <si>
    <t>SD</t>
  </si>
  <si>
    <t>Treatment by time by text interaction</t>
  </si>
  <si>
    <t>No text messages</t>
  </si>
  <si>
    <t>PUSH</t>
  </si>
  <si>
    <t>PULL</t>
  </si>
  <si>
    <t>text_messaging</t>
  </si>
  <si>
    <t>no_text</t>
  </si>
  <si>
    <t>push</t>
  </si>
  <si>
    <t>pull</t>
  </si>
  <si>
    <t>Somatic Complaints (CBCL)</t>
  </si>
  <si>
    <t>6-month FU</t>
  </si>
  <si>
    <t>12-month FU</t>
  </si>
  <si>
    <t>SD-BT weeknights</t>
  </si>
  <si>
    <t>TranSC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</si>
</sst>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2" fontId="7" fillId="2" borderId="0" xfId="0" applyNumberFormat="1" applyFont="1" applyFill="1" applyAlignment="1">
      <alignment vertical="center" wrapText="1"/>
    </xf>
    <xf numFmtId="2" fontId="7" fillId="2" borderId="0" xfId="0" applyNumberFormat="1" applyFont="1" applyFill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2" fontId="5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'ysas_fam - tx X time graph'!$A$11</c:f>
              <c:strCache>
                <c:ptCount val="1"/>
                <c:pt idx="0">
                  <c:v>6-month FU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'ysas_fam - tx X time graph'!$A$7:$A$9</c:f>
              <c:strCache>
                <c:ptCount val="3"/>
                <c:pt idx="0">
                  <c:v>TranSC</c:v>
                </c:pt>
                <c:pt idx="1">
                  <c:v>PE</c:v>
                </c:pt>
                <c:pt idx="2">
                  <c:v>PULL</c:v>
                </c:pt>
              </c:strCache>
            </c:strRef>
          </c:cat>
          <c:val>
            <c:numRef>
              <c:f>('ysas_fam - tx X time graph'!$B$4,'ysas_fam - tx X time graph'!$G$4)</c:f>
              <c:numCache>
                <c:formatCode>General</c:formatCode>
                <c:ptCount val="2"/>
                <c:pt idx="0">
                  <c:v>10.739129999999999</c:v>
                </c:pt>
                <c:pt idx="1">
                  <c:v>10.972222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5-443F-9F0F-A92C3D1D7625}"/>
            </c:ext>
          </c:extLst>
        </c:ser>
        <c:ser>
          <c:idx val="1"/>
          <c:order val="1"/>
          <c:tx>
            <c:strRef>
              <c:f>'ysas_fam - tx X time graph'!$A$12</c:f>
              <c:strCache>
                <c:ptCount val="1"/>
                <c:pt idx="0">
                  <c:v>12-month FU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'ysas_fam - tx X time graph'!$A$7:$A$9</c:f>
              <c:strCache>
                <c:ptCount val="3"/>
                <c:pt idx="0">
                  <c:v>TranSC</c:v>
                </c:pt>
                <c:pt idx="1">
                  <c:v>PE</c:v>
                </c:pt>
                <c:pt idx="2">
                  <c:v>PULL</c:v>
                </c:pt>
              </c:strCache>
            </c:strRef>
          </c:cat>
          <c:val>
            <c:numRef>
              <c:f>('ysas_fam - tx X time graph'!$D$4,'ysas_fam - tx X time graph'!$I$4)</c:f>
              <c:numCache>
                <c:formatCode>General</c:formatCode>
                <c:ptCount val="2"/>
                <c:pt idx="0">
                  <c:v>10.871428999999999</c:v>
                </c:pt>
                <c:pt idx="1">
                  <c:v>10.102941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5-443F-9F0F-A92C3D1D7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648512"/>
        <c:axId val="487148592"/>
      </c:barChart>
      <c:catAx>
        <c:axId val="4876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7148592"/>
        <c:crosses val="autoZero"/>
        <c:auto val="1"/>
        <c:lblAlgn val="ctr"/>
        <c:lblOffset val="100"/>
        <c:noMultiLvlLbl val="0"/>
      </c:catAx>
      <c:valAx>
        <c:axId val="487148592"/>
        <c:scaling>
          <c:orientation val="minMax"/>
          <c:max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YSAS: 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76485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TranS-C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'BT-tx X time X text graph'!$A$12</c:f>
              <c:strCache>
                <c:ptCount val="1"/>
                <c:pt idx="0">
                  <c:v>6-month FU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'BT-tx X time X text graph'!$A$8:$A$10</c:f>
              <c:strCache>
                <c:ptCount val="3"/>
                <c:pt idx="0">
                  <c:v>No text messages</c:v>
                </c:pt>
                <c:pt idx="1">
                  <c:v>PUSH</c:v>
                </c:pt>
                <c:pt idx="2">
                  <c:v>PULL</c:v>
                </c:pt>
              </c:strCache>
            </c:strRef>
          </c:cat>
          <c:val>
            <c:numRef>
              <c:f>('BT-tx X time X text graph'!$B$5,'BT-tx X time X text graph'!$F$5,'BT-tx X time X text graph'!$J$5)</c:f>
              <c:numCache>
                <c:formatCode>General</c:formatCode>
                <c:ptCount val="3"/>
                <c:pt idx="0">
                  <c:v>23.1061905</c:v>
                </c:pt>
                <c:pt idx="1">
                  <c:v>22.800701799999999</c:v>
                </c:pt>
                <c:pt idx="2">
                  <c:v>22.9555556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F-452D-8887-C92C54E209E8}"/>
            </c:ext>
          </c:extLst>
        </c:ser>
        <c:ser>
          <c:idx val="1"/>
          <c:order val="1"/>
          <c:tx>
            <c:strRef>
              <c:f>'BT-tx X time X text graph'!$A$13</c:f>
              <c:strCache>
                <c:ptCount val="1"/>
                <c:pt idx="0">
                  <c:v>12-month FU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'BT-tx X time X text graph'!$A$8:$A$10</c:f>
              <c:strCache>
                <c:ptCount val="3"/>
                <c:pt idx="0">
                  <c:v>No text messages</c:v>
                </c:pt>
                <c:pt idx="1">
                  <c:v>PUSH</c:v>
                </c:pt>
                <c:pt idx="2">
                  <c:v>PULL</c:v>
                </c:pt>
              </c:strCache>
            </c:strRef>
          </c:cat>
          <c:val>
            <c:numRef>
              <c:f>('BT-tx X time X text graph'!$D$5,'BT-tx X time X text graph'!$H$5,'BT-tx X time X text graph'!$L$5)</c:f>
              <c:numCache>
                <c:formatCode>General</c:formatCode>
                <c:ptCount val="3"/>
                <c:pt idx="0">
                  <c:v>22.650436500000001</c:v>
                </c:pt>
                <c:pt idx="1">
                  <c:v>22.696746000000001</c:v>
                </c:pt>
                <c:pt idx="2">
                  <c:v>23.178743999999998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F-452D-8887-C92C54E20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648512"/>
        <c:axId val="487148592"/>
      </c:barChart>
      <c:catAx>
        <c:axId val="4876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7148592"/>
        <c:crosses val="autoZero"/>
        <c:auto val="1"/>
        <c:lblAlgn val="ctr"/>
        <c:lblOffset val="100"/>
        <c:noMultiLvlLbl val="0"/>
      </c:catAx>
      <c:valAx>
        <c:axId val="487148592"/>
        <c:scaling>
          <c:orientation val="minMax"/>
          <c:max val="24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SD-BT weeknights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764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Psychoeducation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'BT-tx X time X text graph'!$A$12</c:f>
              <c:strCache>
                <c:ptCount val="1"/>
                <c:pt idx="0">
                  <c:v>6-month FU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'BT-tx X time X text graph'!$A$8:$A$10</c:f>
              <c:strCache>
                <c:ptCount val="3"/>
                <c:pt idx="0">
                  <c:v>No text messages</c:v>
                </c:pt>
                <c:pt idx="1">
                  <c:v>PUSH</c:v>
                </c:pt>
                <c:pt idx="2">
                  <c:v>PULL</c:v>
                </c:pt>
              </c:strCache>
            </c:strRef>
          </c:cat>
          <c:val>
            <c:numRef>
              <c:f>('BT-tx X time X text graph'!$O$5,'BT-tx X time X text graph'!$S$5,'BT-tx X time X text graph'!$W$5)</c:f>
              <c:numCache>
                <c:formatCode>General</c:formatCode>
                <c:ptCount val="3"/>
                <c:pt idx="0">
                  <c:v>23.2911921</c:v>
                </c:pt>
                <c:pt idx="1">
                  <c:v>22.8132667</c:v>
                </c:pt>
                <c:pt idx="2">
                  <c:v>22.911521700000002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2-4582-94E7-20A60BE4A2E3}"/>
            </c:ext>
          </c:extLst>
        </c:ser>
        <c:ser>
          <c:idx val="1"/>
          <c:order val="1"/>
          <c:tx>
            <c:strRef>
              <c:f>'BT-tx X time X text graph'!$A$13</c:f>
              <c:strCache>
                <c:ptCount val="1"/>
                <c:pt idx="0">
                  <c:v>12-month FU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'BT-tx X time X text graph'!$A$8:$A$10</c:f>
              <c:strCache>
                <c:ptCount val="3"/>
                <c:pt idx="0">
                  <c:v>No text messages</c:v>
                </c:pt>
                <c:pt idx="1">
                  <c:v>PUSH</c:v>
                </c:pt>
                <c:pt idx="2">
                  <c:v>PULL</c:v>
                </c:pt>
              </c:strCache>
            </c:strRef>
          </c:cat>
          <c:val>
            <c:numRef>
              <c:f>('BT-tx X time X text graph'!$Q$5,'BT-tx X time X text graph'!$U$5,'BT-tx X time X text graph'!$Y$5)</c:f>
              <c:numCache>
                <c:formatCode>General</c:formatCode>
                <c:ptCount val="3"/>
                <c:pt idx="0">
                  <c:v>23.355422699999998</c:v>
                </c:pt>
                <c:pt idx="1">
                  <c:v>23.1966435</c:v>
                </c:pt>
                <c:pt idx="2">
                  <c:v>22.668055599999999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2-4582-94E7-20A60BE4A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648512"/>
        <c:axId val="487148592"/>
      </c:barChart>
      <c:catAx>
        <c:axId val="4876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7148592"/>
        <c:crosses val="autoZero"/>
        <c:auto val="1"/>
        <c:lblAlgn val="ctr"/>
        <c:lblOffset val="100"/>
        <c:noMultiLvlLbl val="0"/>
      </c:catAx>
      <c:valAx>
        <c:axId val="487148592"/>
        <c:scaling>
          <c:orientation val="minMax"/>
          <c:max val="24.2"/>
        </c:scaling>
        <c:delete val="1"/>
        <c:axPos val="l"/>
        <c:numFmt formatCode="General" sourceLinked="1"/>
        <c:majorTickMark val="none"/>
        <c:minorTickMark val="none"/>
        <c:tickLblPos val="nextTo"/>
        <c:crossAx val="4876485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TranS-C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'cbclsom-tx X time X text graph'!$A$12</c:f>
              <c:strCache>
                <c:ptCount val="1"/>
                <c:pt idx="0">
                  <c:v>6-month FU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'cbclsom-tx X time X text graph'!$A$8:$A$10</c:f>
              <c:strCache>
                <c:ptCount val="3"/>
                <c:pt idx="0">
                  <c:v>No text messages</c:v>
                </c:pt>
                <c:pt idx="1">
                  <c:v>PUSH</c:v>
                </c:pt>
                <c:pt idx="2">
                  <c:v>PULL</c:v>
                </c:pt>
              </c:strCache>
            </c:strRef>
          </c:cat>
          <c:val>
            <c:numRef>
              <c:f>('cbclsom-tx X time X text graph'!$B$5,'cbclsom-tx X time X text graph'!$F$5,'cbclsom-tx X time X text graph'!$J$5)</c:f>
              <c:numCache>
                <c:formatCode>General</c:formatCode>
                <c:ptCount val="3"/>
                <c:pt idx="0">
                  <c:v>2.15</c:v>
                </c:pt>
                <c:pt idx="1">
                  <c:v>1.857143</c:v>
                </c:pt>
                <c:pt idx="2">
                  <c:v>2.2380949999999999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D-4346-A840-0AB7FD23EF55}"/>
            </c:ext>
          </c:extLst>
        </c:ser>
        <c:ser>
          <c:idx val="1"/>
          <c:order val="1"/>
          <c:tx>
            <c:strRef>
              <c:f>'cbclsom-tx X time X text graph'!$A$13</c:f>
              <c:strCache>
                <c:ptCount val="1"/>
                <c:pt idx="0">
                  <c:v>12-month FU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'cbclsom-tx X time X text graph'!$A$8:$A$10</c:f>
              <c:strCache>
                <c:ptCount val="3"/>
                <c:pt idx="0">
                  <c:v>No text messages</c:v>
                </c:pt>
                <c:pt idx="1">
                  <c:v>PUSH</c:v>
                </c:pt>
                <c:pt idx="2">
                  <c:v>PULL</c:v>
                </c:pt>
              </c:strCache>
            </c:strRef>
          </c:cat>
          <c:val>
            <c:numRef>
              <c:f>('cbclsom-tx X time X text graph'!$D$5,'cbclsom-tx X time X text graph'!$H$5,'cbclsom-tx X time X text graph'!$L$5)</c:f>
              <c:numCache>
                <c:formatCode>General</c:formatCode>
                <c:ptCount val="3"/>
                <c:pt idx="0">
                  <c:v>1.3</c:v>
                </c:pt>
                <c:pt idx="1">
                  <c:v>1.85</c:v>
                </c:pt>
                <c:pt idx="2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D-4346-A840-0AB7FD23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648512"/>
        <c:axId val="487148592"/>
      </c:barChart>
      <c:catAx>
        <c:axId val="4876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7148592"/>
        <c:crosses val="autoZero"/>
        <c:auto val="1"/>
        <c:lblAlgn val="ctr"/>
        <c:lblOffset val="100"/>
        <c:noMultiLvlLbl val="0"/>
      </c:catAx>
      <c:valAx>
        <c:axId val="487148592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Somatic Complaints (CBCL)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764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Psychoeducation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'cbclsom-tx X time X text graph'!$A$12</c:f>
              <c:strCache>
                <c:ptCount val="1"/>
                <c:pt idx="0">
                  <c:v>6-month FU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'cbclsom-tx X time X text graph'!$A$8:$A$10</c:f>
              <c:strCache>
                <c:ptCount val="3"/>
                <c:pt idx="0">
                  <c:v>No text messages</c:v>
                </c:pt>
                <c:pt idx="1">
                  <c:v>PUSH</c:v>
                </c:pt>
                <c:pt idx="2">
                  <c:v>PULL</c:v>
                </c:pt>
              </c:strCache>
            </c:strRef>
          </c:cat>
          <c:val>
            <c:numRef>
              <c:f>('cbclsom-tx X time X text graph'!$O$5,'cbclsom-tx X time X text graph'!$S$5,'cbclsom-tx X time X text graph'!$W$5)</c:f>
              <c:numCache>
                <c:formatCode>General</c:formatCode>
                <c:ptCount val="3"/>
                <c:pt idx="0">
                  <c:v>1.857143</c:v>
                </c:pt>
                <c:pt idx="1">
                  <c:v>1.8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0-469F-B72A-6F734BB08C35}"/>
            </c:ext>
          </c:extLst>
        </c:ser>
        <c:ser>
          <c:idx val="1"/>
          <c:order val="1"/>
          <c:tx>
            <c:strRef>
              <c:f>'cbclsom-tx X time X text graph'!$A$13</c:f>
              <c:strCache>
                <c:ptCount val="1"/>
                <c:pt idx="0">
                  <c:v>12-month FU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'cbclsom-tx X time X text graph'!$A$8:$A$10</c:f>
              <c:strCache>
                <c:ptCount val="3"/>
                <c:pt idx="0">
                  <c:v>No text messages</c:v>
                </c:pt>
                <c:pt idx="1">
                  <c:v>PUSH</c:v>
                </c:pt>
                <c:pt idx="2">
                  <c:v>PULL</c:v>
                </c:pt>
              </c:strCache>
            </c:strRef>
          </c:cat>
          <c:val>
            <c:numRef>
              <c:f>('cbclsom-tx X time X text graph'!$Q$5,'cbclsom-tx X time X text graph'!$U$5,'cbclsom-tx X time X text graph'!$Y$5)</c:f>
              <c:numCache>
                <c:formatCode>General</c:formatCode>
                <c:ptCount val="3"/>
                <c:pt idx="0">
                  <c:v>1.954545</c:v>
                </c:pt>
                <c:pt idx="1">
                  <c:v>1.2083330000000001</c:v>
                </c:pt>
                <c:pt idx="2">
                  <c:v>1.789474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0-469F-B72A-6F734BB08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648512"/>
        <c:axId val="487148592"/>
      </c:barChart>
      <c:catAx>
        <c:axId val="4876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7148592"/>
        <c:crosses val="autoZero"/>
        <c:auto val="1"/>
        <c:lblAlgn val="ctr"/>
        <c:lblOffset val="100"/>
        <c:noMultiLvlLbl val="0"/>
      </c:catAx>
      <c:valAx>
        <c:axId val="487148592"/>
        <c:scaling>
          <c:orientation val="minMax"/>
          <c:max val="4"/>
        </c:scaling>
        <c:delete val="1"/>
        <c:axPos val="l"/>
        <c:numFmt formatCode="General" sourceLinked="1"/>
        <c:majorTickMark val="out"/>
        <c:minorTickMark val="none"/>
        <c:tickLblPos val="nextTo"/>
        <c:crossAx val="4876485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429483</xdr:colOff>
      <xdr:row>9</xdr:row>
      <xdr:rowOff>57949</xdr:rowOff>
    </xdr:from>
    <xdr:to>
      <xdr:col>11</xdr:col>
      <xdr:colOff>95250</xdr:colOff>
      <xdr:row>33</xdr:row>
      <xdr:rowOff>149679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095159-EFC5-42FE-A7E2-E8FFA7027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571499</xdr:colOff>
      <xdr:row>20</xdr:row>
      <xdr:rowOff>100693</xdr:rowOff>
    </xdr:from>
    <xdr:to>
      <xdr:col>22</xdr:col>
      <xdr:colOff>73477</xdr:colOff>
      <xdr:row>23</xdr:row>
      <xdr:rowOff>53068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88AF2E35-0C8C-4E55-B2A0-10C6CE35B2A9}"/>
            </a:ext>
          </a:extLst>
        </xdr:cNvPr>
        <xdr:cNvGrpSpPr/>
      </xdr:nvGrpSpPr>
      <xdr:grpSpPr>
        <a:xfrm>
          <a:off x="10940142" y="3924300"/>
          <a:ext cx="3175906" cy="523875"/>
          <a:chOff x="6553199" y="2314575"/>
          <a:chExt cx="3467100" cy="523875"/>
        </a:xfrm>
      </xdr:grpSpPr>
      <xdr:sp macro="" textlink="">
        <xdr:nvSpPr>
          <xdr:cNvPr id="5" name="Left Brace 4">
            <a:extLst>
              <a:ext uri="{FF2B5EF4-FFF2-40B4-BE49-F238E27FC236}">
                <a16:creationId xmlns:a16="http://schemas.microsoft.com/office/drawing/2014/main" id="{3191439F-7609-40DF-B6D8-858F86515566}"/>
              </a:ext>
            </a:extLst>
          </xdr:cNvPr>
          <xdr:cNvSpPr/>
        </xdr:nvSpPr>
        <xdr:spPr>
          <a:xfrm rot="5400000">
            <a:off x="8148636" y="966788"/>
            <a:ext cx="276225" cy="3467100"/>
          </a:xfrm>
          <a:prstGeom prst="leftBrac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FDC50F9-F490-444A-8FA7-4C29DC62A149}"/>
              </a:ext>
            </a:extLst>
          </xdr:cNvPr>
          <xdr:cNvSpPr txBox="1"/>
        </xdr:nvSpPr>
        <xdr:spPr>
          <a:xfrm>
            <a:off x="8162925" y="2314575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*</a:t>
            </a:r>
          </a:p>
        </xdr:txBody>
      </xdr:sp>
    </xdr:grpSp>
    <xdr:clientData/>
  </xdr:twoCellAnchor>
  <xdr:twoCellAnchor>
    <xdr:from>
      <xdr:col>7</xdr:col>
      <xdr:colOff>204106</xdr:colOff>
      <xdr:row>14</xdr:row>
      <xdr:rowOff>72118</xdr:rowOff>
    </xdr:from>
    <xdr:to>
      <xdr:col>8</xdr:col>
      <xdr:colOff>66260</xdr:colOff>
      <xdr:row>16</xdr:row>
      <xdr:rowOff>24496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2DE1B31-31B1-4DED-8BE7-4DC83D7DA5A5}"/>
            </a:ext>
          </a:extLst>
        </xdr:cNvPr>
        <xdr:cNvGrpSpPr/>
      </xdr:nvGrpSpPr>
      <xdr:grpSpPr>
        <a:xfrm>
          <a:off x="5061856" y="2752725"/>
          <a:ext cx="474475" cy="333378"/>
          <a:chOff x="5191124" y="3143250"/>
          <a:chExt cx="342901" cy="333378"/>
        </a:xfrm>
      </xdr:grpSpPr>
      <xdr:sp macro="" textlink="">
        <xdr:nvSpPr>
          <xdr:cNvPr id="8" name="Left Brace 7">
            <a:extLst>
              <a:ext uri="{FF2B5EF4-FFF2-40B4-BE49-F238E27FC236}">
                <a16:creationId xmlns:a16="http://schemas.microsoft.com/office/drawing/2014/main" id="{F09AFEA0-A854-4921-9F95-9BC0222CFD58}"/>
              </a:ext>
            </a:extLst>
          </xdr:cNvPr>
          <xdr:cNvSpPr/>
        </xdr:nvSpPr>
        <xdr:spPr>
          <a:xfrm rot="5400000">
            <a:off x="5314949" y="3257552"/>
            <a:ext cx="95251" cy="342901"/>
          </a:xfrm>
          <a:prstGeom prst="leftBrac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7DF367E0-D730-4EFA-9C7F-69EB2A8D115D}"/>
              </a:ext>
            </a:extLst>
          </xdr:cNvPr>
          <xdr:cNvSpPr txBox="1"/>
        </xdr:nvSpPr>
        <xdr:spPr>
          <a:xfrm>
            <a:off x="5250707" y="3143250"/>
            <a:ext cx="23474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**</a:t>
            </a:r>
          </a:p>
        </xdr:txBody>
      </xdr:sp>
    </xdr:grpSp>
    <xdr:clientData/>
  </xdr:twoCellAnchor>
  <xdr:twoCellAnchor>
    <xdr:from>
      <xdr:col>19</xdr:col>
      <xdr:colOff>504824</xdr:colOff>
      <xdr:row>13</xdr:row>
      <xdr:rowOff>91168</xdr:rowOff>
    </xdr:from>
    <xdr:to>
      <xdr:col>23</xdr:col>
      <xdr:colOff>170089</xdr:colOff>
      <xdr:row>15</xdr:row>
      <xdr:rowOff>91171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269DE814-204A-44E0-A939-868F1140EB15}"/>
            </a:ext>
          </a:extLst>
        </xdr:cNvPr>
        <xdr:cNvGrpSpPr/>
      </xdr:nvGrpSpPr>
      <xdr:grpSpPr>
        <a:xfrm>
          <a:off x="12710431" y="2581275"/>
          <a:ext cx="2114551" cy="381003"/>
          <a:chOff x="8972549" y="2876550"/>
          <a:chExt cx="2105025" cy="381003"/>
        </a:xfrm>
      </xdr:grpSpPr>
      <xdr:sp macro="" textlink="">
        <xdr:nvSpPr>
          <xdr:cNvPr id="11" name="Left Brace 10">
            <a:extLst>
              <a:ext uri="{FF2B5EF4-FFF2-40B4-BE49-F238E27FC236}">
                <a16:creationId xmlns:a16="http://schemas.microsoft.com/office/drawing/2014/main" id="{EEA93652-C189-4D52-931A-D8A992704CFD}"/>
              </a:ext>
            </a:extLst>
          </xdr:cNvPr>
          <xdr:cNvSpPr/>
        </xdr:nvSpPr>
        <xdr:spPr>
          <a:xfrm rot="5400000">
            <a:off x="9958386" y="2138364"/>
            <a:ext cx="133352" cy="2105025"/>
          </a:xfrm>
          <a:prstGeom prst="leftBrac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FEBC5B4D-25A4-4F81-AB2D-001AE35B800E}"/>
              </a:ext>
            </a:extLst>
          </xdr:cNvPr>
          <xdr:cNvSpPr txBox="1"/>
        </xdr:nvSpPr>
        <xdr:spPr>
          <a:xfrm>
            <a:off x="9906000" y="2876550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*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5603</xdr:colOff>
      <xdr:row>11</xdr:row>
      <xdr:rowOff>6723</xdr:rowOff>
    </xdr:from>
    <xdr:to>
      <xdr:col>11</xdr:col>
      <xdr:colOff>437030</xdr:colOff>
      <xdr:row>28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CD5B7-FB99-42FA-A62E-95311798E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443090</xdr:colOff>
      <xdr:row>11</xdr:row>
      <xdr:rowOff>3520</xdr:rowOff>
    </xdr:from>
    <xdr:to>
      <xdr:col>19</xdr:col>
      <xdr:colOff>543944</xdr:colOff>
      <xdr:row>28</xdr:row>
      <xdr:rowOff>111724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0CEAC-9DC7-42AC-B2F8-38D07B16F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9524</xdr:colOff>
      <xdr:row>12</xdr:row>
      <xdr:rowOff>19050</xdr:rowOff>
    </xdr:from>
    <xdr:to>
      <xdr:col>15</xdr:col>
      <xdr:colOff>304799</xdr:colOff>
      <xdr:row>14</xdr:row>
      <xdr:rowOff>161925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EE0A703E-1FEF-47EB-83E6-E7CB64364D1A}"/>
            </a:ext>
          </a:extLst>
        </xdr:cNvPr>
        <xdr:cNvGrpSpPr/>
      </xdr:nvGrpSpPr>
      <xdr:grpSpPr>
        <a:xfrm>
          <a:off x="6581774" y="2318657"/>
          <a:ext cx="3479346" cy="523875"/>
          <a:chOff x="6553199" y="2314575"/>
          <a:chExt cx="3467100" cy="523875"/>
        </a:xfrm>
      </xdr:grpSpPr>
      <xdr:sp macro="" textlink="">
        <xdr:nvSpPr>
          <xdr:cNvPr id="4" name="Left Brace 3">
            <a:extLst>
              <a:ext uri="{FF2B5EF4-FFF2-40B4-BE49-F238E27FC236}">
                <a16:creationId xmlns:a16="http://schemas.microsoft.com/office/drawing/2014/main" id="{54C8FD2E-26C1-4E91-9C41-7EAB71C4C57B}"/>
              </a:ext>
            </a:extLst>
          </xdr:cNvPr>
          <xdr:cNvSpPr/>
        </xdr:nvSpPr>
        <xdr:spPr>
          <a:xfrm rot="5400000">
            <a:off x="8148636" y="966788"/>
            <a:ext cx="276225" cy="3467100"/>
          </a:xfrm>
          <a:prstGeom prst="leftBrac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D79B32DE-02E7-46AA-974A-7C16EDBE79BA}"/>
              </a:ext>
            </a:extLst>
          </xdr:cNvPr>
          <xdr:cNvSpPr txBox="1"/>
        </xdr:nvSpPr>
        <xdr:spPr>
          <a:xfrm>
            <a:off x="8162925" y="2314575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*</a:t>
            </a:r>
          </a:p>
        </xdr:txBody>
      </xdr:sp>
    </xdr:grpSp>
    <xdr:clientData/>
  </xdr:twoCellAnchor>
  <xdr:twoCellAnchor>
    <xdr:from>
      <xdr:col>6</xdr:col>
      <xdr:colOff>476249</xdr:colOff>
      <xdr:row>16</xdr:row>
      <xdr:rowOff>85725</xdr:rowOff>
    </xdr:from>
    <xdr:to>
      <xdr:col>7</xdr:col>
      <xdr:colOff>209550</xdr:colOff>
      <xdr:row>18</xdr:row>
      <xdr:rowOff>38103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CC04F43-06B4-4F9E-949B-13A147144F89}"/>
            </a:ext>
          </a:extLst>
        </xdr:cNvPr>
        <xdr:cNvGrpSpPr/>
      </xdr:nvGrpSpPr>
      <xdr:grpSpPr>
        <a:xfrm>
          <a:off x="5211535" y="3147332"/>
          <a:ext cx="345622" cy="333378"/>
          <a:chOff x="5191124" y="3143250"/>
          <a:chExt cx="342901" cy="333378"/>
        </a:xfrm>
      </xdr:grpSpPr>
      <xdr:sp macro="" textlink="">
        <xdr:nvSpPr>
          <xdr:cNvPr id="6" name="Left Brace 5">
            <a:extLst>
              <a:ext uri="{FF2B5EF4-FFF2-40B4-BE49-F238E27FC236}">
                <a16:creationId xmlns:a16="http://schemas.microsoft.com/office/drawing/2014/main" id="{FCDC0C46-CD85-4445-AA52-32332B400677}"/>
              </a:ext>
            </a:extLst>
          </xdr:cNvPr>
          <xdr:cNvSpPr/>
        </xdr:nvSpPr>
        <xdr:spPr>
          <a:xfrm rot="5400000">
            <a:off x="5314949" y="3257552"/>
            <a:ext cx="95251" cy="342901"/>
          </a:xfrm>
          <a:prstGeom prst="leftBrac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F81F2246-0A3C-49B2-8309-A79FD8E173EF}"/>
              </a:ext>
            </a:extLst>
          </xdr:cNvPr>
          <xdr:cNvSpPr txBox="1"/>
        </xdr:nvSpPr>
        <xdr:spPr>
          <a:xfrm>
            <a:off x="5238750" y="3143250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*</a:t>
            </a:r>
          </a:p>
        </xdr:txBody>
      </xdr:sp>
    </xdr:grpSp>
    <xdr:clientData/>
  </xdr:twoCellAnchor>
  <xdr:twoCellAnchor>
    <xdr:from>
      <xdr:col>12</xdr:col>
      <xdr:colOff>600074</xdr:colOff>
      <xdr:row>15</xdr:row>
      <xdr:rowOff>9525</xdr:rowOff>
    </xdr:from>
    <xdr:to>
      <xdr:col>17</xdr:col>
      <xdr:colOff>142874</xdr:colOff>
      <xdr:row>17</xdr:row>
      <xdr:rowOff>9528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CC1E596F-AB1E-4E3B-8139-5032C38484FF}"/>
            </a:ext>
          </a:extLst>
        </xdr:cNvPr>
        <xdr:cNvGrpSpPr/>
      </xdr:nvGrpSpPr>
      <xdr:grpSpPr>
        <a:xfrm>
          <a:off x="9009288" y="2880632"/>
          <a:ext cx="2114550" cy="381003"/>
          <a:chOff x="8972549" y="2876550"/>
          <a:chExt cx="2105025" cy="381003"/>
        </a:xfrm>
      </xdr:grpSpPr>
      <xdr:sp macro="" textlink="">
        <xdr:nvSpPr>
          <xdr:cNvPr id="8" name="Left Brace 7">
            <a:extLst>
              <a:ext uri="{FF2B5EF4-FFF2-40B4-BE49-F238E27FC236}">
                <a16:creationId xmlns:a16="http://schemas.microsoft.com/office/drawing/2014/main" id="{5AEF53E6-7782-4FCB-BAA9-CED5FD7F1A15}"/>
              </a:ext>
            </a:extLst>
          </xdr:cNvPr>
          <xdr:cNvSpPr/>
        </xdr:nvSpPr>
        <xdr:spPr>
          <a:xfrm rot="5400000">
            <a:off x="9958386" y="2138364"/>
            <a:ext cx="133352" cy="2105025"/>
          </a:xfrm>
          <a:prstGeom prst="leftBrac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2CCF7E18-C785-4398-8D90-EB778BD0E43F}"/>
              </a:ext>
            </a:extLst>
          </xdr:cNvPr>
          <xdr:cNvSpPr txBox="1"/>
        </xdr:nvSpPr>
        <xdr:spPr>
          <a:xfrm>
            <a:off x="9906000" y="2876550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*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5603</xdr:colOff>
      <xdr:row>11</xdr:row>
      <xdr:rowOff>6723</xdr:rowOff>
    </xdr:from>
    <xdr:to>
      <xdr:col>11</xdr:col>
      <xdr:colOff>437030</xdr:colOff>
      <xdr:row>28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8474A-090C-4D24-8E11-0E35E97C5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443555</xdr:colOff>
      <xdr:row>11</xdr:row>
      <xdr:rowOff>3334</xdr:rowOff>
    </xdr:from>
    <xdr:to>
      <xdr:col>19</xdr:col>
      <xdr:colOff>544409</xdr:colOff>
      <xdr:row>28</xdr:row>
      <xdr:rowOff>111538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2BAD75-97B6-468A-BA52-AFCD7B880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123264</xdr:colOff>
      <xdr:row>13</xdr:row>
      <xdr:rowOff>87966</xdr:rowOff>
    </xdr:from>
    <xdr:to>
      <xdr:col>10</xdr:col>
      <xdr:colOff>512668</xdr:colOff>
      <xdr:row>15</xdr:row>
      <xdr:rowOff>44828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2B7347A9-5230-4F73-9D04-DDF44A76A506}"/>
            </a:ext>
          </a:extLst>
        </xdr:cNvPr>
        <xdr:cNvGrpSpPr/>
      </xdr:nvGrpSpPr>
      <xdr:grpSpPr>
        <a:xfrm>
          <a:off x="5447739" y="2573991"/>
          <a:ext cx="2218204" cy="337862"/>
          <a:chOff x="5447739" y="2573991"/>
          <a:chExt cx="2218204" cy="337862"/>
        </a:xfrm>
      </xdr:grpSpPr>
      <xdr:sp macro="" textlink="">
        <xdr:nvSpPr>
          <xdr:cNvPr id="8" name="Left Brace 7">
            <a:extLst>
              <a:ext uri="{FF2B5EF4-FFF2-40B4-BE49-F238E27FC236}">
                <a16:creationId xmlns:a16="http://schemas.microsoft.com/office/drawing/2014/main" id="{7C7B525F-0488-4596-BAB4-38E4A7637C6B}"/>
              </a:ext>
            </a:extLst>
          </xdr:cNvPr>
          <xdr:cNvSpPr/>
        </xdr:nvSpPr>
        <xdr:spPr>
          <a:xfrm rot="5400000">
            <a:off x="6500531" y="1746441"/>
            <a:ext cx="112620" cy="2218204"/>
          </a:xfrm>
          <a:prstGeom prst="leftBrac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30568E66-CA9F-44CD-A774-59F3BDD71416}"/>
              </a:ext>
            </a:extLst>
          </xdr:cNvPr>
          <xdr:cNvSpPr txBox="1"/>
        </xdr:nvSpPr>
        <xdr:spPr>
          <a:xfrm>
            <a:off x="6438340" y="2573991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*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60"/>
  <sheetViews>
    <sheetView showGridLines="0" tabSelected="1" zoomScale="70" zoomScaleNormal="70" workbookViewId="0">
      <selection activeCell="N27" sqref="N27"/>
    </sheetView>
  </sheetViews>
  <sheetFormatPr defaultColWidth="30.42578125" defaultRowHeight="15" x14ac:dyDescent="0.25"/>
  <cols>
    <col min="1" max="1" width="30.85546875" bestFit="1" customWidth="1"/>
    <col min="2" max="4" width="7.5703125" bestFit="1" customWidth="1"/>
    <col min="5" max="5" width="6.42578125" bestFit="1" customWidth="1"/>
    <col min="6" max="6" width="5.140625" bestFit="1" customWidth="1"/>
    <col min="7" max="7" width="7.5703125" bestFit="1" customWidth="1"/>
    <col min="8" max="8" width="6.42578125" bestFit="1" customWidth="1"/>
    <col min="9" max="9" width="7.5703125" bestFit="1" customWidth="1"/>
    <col min="10" max="10" width="6.42578125" bestFit="1" customWidth="1"/>
    <col min="11" max="11" width="16.42578125" customWidth="1"/>
    <col min="13" max="13" width="17" bestFit="1" customWidth="1"/>
    <col min="14" max="14" width="13.5703125" style="17" bestFit="1" customWidth="1"/>
    <col min="15" max="15" width="10.42578125" style="17" bestFit="1" customWidth="1"/>
    <col min="16" max="16" width="13.5703125" style="17" bestFit="1" customWidth="1"/>
    <col min="17" max="17" width="10.42578125" style="17" bestFit="1" customWidth="1"/>
    <col min="18" max="18" width="2.42578125" style="17" customWidth="1"/>
    <col min="19" max="19" width="9.42578125" style="17" bestFit="1" customWidth="1"/>
    <col min="20" max="20" width="6.42578125" style="17" bestFit="1" customWidth="1"/>
    <col min="21" max="21" width="9.42578125" style="17" bestFit="1" customWidth="1"/>
    <col min="22" max="22" width="6.42578125" style="17" bestFit="1" customWidth="1"/>
    <col min="23" max="23" width="12.28515625" bestFit="1" customWidth="1"/>
    <col min="24" max="24" width="22.28515625" bestFit="1" customWidth="1"/>
    <col min="25" max="25" width="12.28515625" bestFit="1" customWidth="1"/>
  </cols>
  <sheetData>
    <row r="2" spans="1:25" ht="15.75" customHeight="1" x14ac:dyDescent="0.25">
      <c r="A2" s="37"/>
      <c r="B2" s="38" t="s">
        <v>0</v>
      </c>
      <c r="C2" s="38"/>
      <c r="D2" s="38"/>
      <c r="E2" s="38"/>
      <c r="F2" s="39"/>
      <c r="G2" s="38" t="s">
        <v>1</v>
      </c>
      <c r="H2" s="38"/>
      <c r="I2" s="38"/>
      <c r="J2" s="38"/>
      <c r="K2" s="40" t="s">
        <v>2</v>
      </c>
    </row>
    <row r="3" spans="1:25" ht="30" customHeight="1" x14ac:dyDescent="0.25">
      <c r="A3" s="23"/>
      <c r="B3" s="30" t="s">
        <v>15</v>
      </c>
      <c r="C3" s="30"/>
      <c r="D3" s="30" t="s">
        <v>16</v>
      </c>
      <c r="E3" s="30"/>
      <c r="F3" s="36"/>
      <c r="G3" s="30" t="s">
        <v>15</v>
      </c>
      <c r="H3" s="30"/>
      <c r="I3" s="30" t="s">
        <v>16</v>
      </c>
      <c r="J3" s="30"/>
      <c r="K3" s="30"/>
    </row>
    <row r="4" spans="1:25" x14ac:dyDescent="0.25">
      <c r="A4" s="41" t="s">
        <v>3</v>
      </c>
      <c r="B4" s="42" t="s">
        <v>95</v>
      </c>
      <c r="C4" s="42" t="s">
        <v>96</v>
      </c>
      <c r="D4" s="42" t="s">
        <v>95</v>
      </c>
      <c r="E4" s="42" t="s">
        <v>96</v>
      </c>
      <c r="F4" s="43"/>
      <c r="G4" s="42" t="s">
        <v>95</v>
      </c>
      <c r="H4" s="42" t="s">
        <v>96</v>
      </c>
      <c r="I4" s="42" t="s">
        <v>95</v>
      </c>
      <c r="J4" s="42" t="s">
        <v>96</v>
      </c>
      <c r="K4" s="42" t="s">
        <v>4</v>
      </c>
      <c r="M4" t="s">
        <v>88</v>
      </c>
      <c r="N4" s="17" t="s">
        <v>89</v>
      </c>
      <c r="O4" s="17" t="s">
        <v>90</v>
      </c>
      <c r="P4" s="17" t="s">
        <v>89</v>
      </c>
      <c r="Q4" s="17" t="s">
        <v>90</v>
      </c>
      <c r="S4" s="17" t="s">
        <v>91</v>
      </c>
      <c r="T4" s="17" t="s">
        <v>92</v>
      </c>
      <c r="U4" s="17" t="s">
        <v>91</v>
      </c>
      <c r="V4" s="17" t="s">
        <v>92</v>
      </c>
    </row>
    <row r="5" spans="1:25" ht="18.75" customHeight="1" x14ac:dyDescent="0.25">
      <c r="A5" s="7" t="s">
        <v>5</v>
      </c>
      <c r="B5" s="7"/>
      <c r="C5" s="8"/>
      <c r="D5" s="8"/>
      <c r="E5" s="8"/>
      <c r="F5" s="8"/>
      <c r="G5" s="7"/>
      <c r="H5" s="8"/>
      <c r="I5" s="8"/>
      <c r="J5" s="8"/>
      <c r="K5" s="18"/>
      <c r="M5" t="s">
        <v>93</v>
      </c>
      <c r="N5" s="17">
        <v>2</v>
      </c>
      <c r="O5" s="17">
        <v>2</v>
      </c>
      <c r="P5" s="17">
        <v>3</v>
      </c>
      <c r="Q5" s="17">
        <v>3</v>
      </c>
      <c r="S5" s="17">
        <v>2</v>
      </c>
      <c r="T5" s="17">
        <v>2</v>
      </c>
      <c r="U5" s="17">
        <v>3</v>
      </c>
      <c r="V5" s="17">
        <v>3</v>
      </c>
      <c r="W5" t="s">
        <v>4</v>
      </c>
      <c r="Y5" t="s">
        <v>86</v>
      </c>
    </row>
    <row r="6" spans="1:25" x14ac:dyDescent="0.25">
      <c r="A6" s="9" t="s">
        <v>6</v>
      </c>
      <c r="B6" s="21">
        <f>N6</f>
        <v>430.56504999999999</v>
      </c>
      <c r="C6" s="21">
        <f>O6</f>
        <v>60.631619999999998</v>
      </c>
      <c r="D6" s="21">
        <f>P6</f>
        <v>438.00443999999999</v>
      </c>
      <c r="E6" s="21">
        <f>Q6</f>
        <v>63.004159999999999</v>
      </c>
      <c r="F6" s="21"/>
      <c r="G6" s="21">
        <f>S6</f>
        <v>436.62517000000003</v>
      </c>
      <c r="H6" s="21">
        <f>T6</f>
        <v>58.152380000000001</v>
      </c>
      <c r="I6" s="21">
        <f>U6</f>
        <v>456.98752999999999</v>
      </c>
      <c r="J6" s="21">
        <f>V6</f>
        <v>71.335660000000004</v>
      </c>
      <c r="K6" s="16">
        <f>W6</f>
        <v>0.31437599315888598</v>
      </c>
      <c r="M6" t="s">
        <v>49</v>
      </c>
      <c r="N6" s="17">
        <v>430.56504999999999</v>
      </c>
      <c r="O6" s="17">
        <v>60.631619999999998</v>
      </c>
      <c r="P6" s="17">
        <v>438.00443999999999</v>
      </c>
      <c r="Q6" s="17">
        <v>63.004159999999999</v>
      </c>
      <c r="S6" s="17">
        <v>436.62517000000003</v>
      </c>
      <c r="T6" s="17">
        <v>58.152380000000001</v>
      </c>
      <c r="U6" s="17">
        <v>456.98752999999999</v>
      </c>
      <c r="V6" s="17">
        <v>71.335660000000004</v>
      </c>
      <c r="W6">
        <v>0.31437599315888598</v>
      </c>
      <c r="X6" t="s">
        <v>49</v>
      </c>
      <c r="Y6">
        <v>1.02057736576467</v>
      </c>
    </row>
    <row r="7" spans="1:25" x14ac:dyDescent="0.25">
      <c r="A7" s="9" t="s">
        <v>7</v>
      </c>
      <c r="B7" s="21">
        <f t="shared" ref="B7:B14" si="0">N7</f>
        <v>22.944421299999998</v>
      </c>
      <c r="C7" s="21">
        <f t="shared" ref="C7:C14" si="1">O7</f>
        <v>0.94302790000000003</v>
      </c>
      <c r="D7" s="21">
        <f t="shared" ref="D7:D14" si="2">P7</f>
        <v>22.833129599999999</v>
      </c>
      <c r="E7" s="21">
        <f t="shared" ref="E7:E14" si="3">Q7</f>
        <v>1.0199951</v>
      </c>
      <c r="F7" s="21"/>
      <c r="G7" s="21">
        <f t="shared" ref="G7:G14" si="4">S7</f>
        <v>22.984285199999999</v>
      </c>
      <c r="H7" s="21">
        <f t="shared" ref="H7:H14" si="5">T7</f>
        <v>1.1631786</v>
      </c>
      <c r="I7" s="21">
        <f t="shared" ref="I7:I14" si="6">U7</f>
        <v>23.006865600000001</v>
      </c>
      <c r="J7" s="21">
        <f t="shared" ref="J7:J14" si="7">V7</f>
        <v>1.1686888</v>
      </c>
      <c r="K7" s="16">
        <f t="shared" ref="K7:K14" si="8">W7</f>
        <v>0.20780778196739899</v>
      </c>
      <c r="M7" t="s">
        <v>50</v>
      </c>
      <c r="N7" s="17">
        <v>22.944421299999998</v>
      </c>
      <c r="O7" s="17">
        <v>0.94302790000000003</v>
      </c>
      <c r="P7" s="17">
        <v>22.833129599999999</v>
      </c>
      <c r="Q7" s="17">
        <v>1.0199951</v>
      </c>
      <c r="S7" s="17">
        <v>22.984285199999999</v>
      </c>
      <c r="T7" s="17">
        <v>1.1631786</v>
      </c>
      <c r="U7" s="17">
        <v>23.006865600000001</v>
      </c>
      <c r="V7" s="17">
        <v>1.1686888</v>
      </c>
      <c r="W7">
        <v>0.20780778196739899</v>
      </c>
      <c r="X7" t="s">
        <v>50</v>
      </c>
      <c r="Y7">
        <v>1.6060515906661399</v>
      </c>
    </row>
    <row r="8" spans="1:25" ht="28.5" x14ac:dyDescent="0.25">
      <c r="A8" s="9" t="s">
        <v>8</v>
      </c>
      <c r="B8" s="21">
        <f t="shared" si="0"/>
        <v>-70.983329999999995</v>
      </c>
      <c r="C8" s="21">
        <f t="shared" si="1"/>
        <v>133.90735000000001</v>
      </c>
      <c r="D8" s="21">
        <f t="shared" si="2"/>
        <v>-50.0473</v>
      </c>
      <c r="E8" s="21">
        <f t="shared" si="3"/>
        <v>75.440370000000001</v>
      </c>
      <c r="F8" s="21"/>
      <c r="G8" s="21">
        <f t="shared" si="4"/>
        <v>-75.120080000000002</v>
      </c>
      <c r="H8" s="21">
        <f t="shared" si="5"/>
        <v>70.778130000000004</v>
      </c>
      <c r="I8" s="21">
        <f t="shared" si="6"/>
        <v>-45.110810000000001</v>
      </c>
      <c r="J8" s="21">
        <f t="shared" si="7"/>
        <v>94.459289999999996</v>
      </c>
      <c r="K8" s="16">
        <f t="shared" si="8"/>
        <v>0.80746555851068003</v>
      </c>
      <c r="M8" t="s">
        <v>51</v>
      </c>
      <c r="N8" s="17">
        <v>-70.983329999999995</v>
      </c>
      <c r="O8" s="17">
        <v>133.90735000000001</v>
      </c>
      <c r="P8" s="17">
        <v>-50.0473</v>
      </c>
      <c r="Q8" s="17">
        <v>75.440370000000001</v>
      </c>
      <c r="S8" s="17">
        <v>-75.120080000000002</v>
      </c>
      <c r="T8" s="17">
        <v>70.778130000000004</v>
      </c>
      <c r="U8" s="17">
        <v>-45.110810000000001</v>
      </c>
      <c r="V8" s="17">
        <v>94.459289999999996</v>
      </c>
      <c r="W8">
        <v>0.80746555851068003</v>
      </c>
      <c r="X8" t="s">
        <v>51</v>
      </c>
      <c r="Y8">
        <v>5.9642014884168801E-2</v>
      </c>
    </row>
    <row r="9" spans="1:25" ht="28.5" x14ac:dyDescent="0.25">
      <c r="A9" s="9" t="s">
        <v>9</v>
      </c>
      <c r="B9" s="21">
        <f t="shared" si="0"/>
        <v>-0.54615020000000003</v>
      </c>
      <c r="C9" s="21">
        <f t="shared" si="1"/>
        <v>1.8938244</v>
      </c>
      <c r="D9" s="21">
        <f t="shared" si="2"/>
        <v>-0.78826949999999996</v>
      </c>
      <c r="E9" s="21">
        <f t="shared" si="3"/>
        <v>1.3640459</v>
      </c>
      <c r="F9" s="21"/>
      <c r="G9" s="21">
        <f t="shared" si="4"/>
        <v>-0.38943299999999997</v>
      </c>
      <c r="H9" s="21">
        <f t="shared" si="5"/>
        <v>0.97789320000000002</v>
      </c>
      <c r="I9" s="21">
        <f t="shared" si="6"/>
        <v>-0.57252630000000004</v>
      </c>
      <c r="J9" s="21">
        <f t="shared" si="7"/>
        <v>0.97814179999999995</v>
      </c>
      <c r="K9" s="16">
        <f t="shared" si="8"/>
        <v>0.58243695560906195</v>
      </c>
      <c r="M9" t="s">
        <v>52</v>
      </c>
      <c r="N9" s="17">
        <v>-0.54615020000000003</v>
      </c>
      <c r="O9" s="17">
        <v>1.8938244</v>
      </c>
      <c r="P9" s="17">
        <v>-0.78826949999999996</v>
      </c>
      <c r="Q9" s="17">
        <v>1.3640459</v>
      </c>
      <c r="S9" s="17">
        <v>-0.38943299999999997</v>
      </c>
      <c r="T9" s="17">
        <v>0.97789320000000002</v>
      </c>
      <c r="U9" s="17">
        <v>-0.57252630000000004</v>
      </c>
      <c r="V9" s="17">
        <v>0.97814179999999995</v>
      </c>
      <c r="W9">
        <v>0.58243695560906195</v>
      </c>
      <c r="X9" t="s">
        <v>52</v>
      </c>
      <c r="Y9">
        <v>0.304239204004289</v>
      </c>
    </row>
    <row r="10" spans="1:25" ht="28.5" x14ac:dyDescent="0.25">
      <c r="A10" s="9" t="s">
        <v>10</v>
      </c>
      <c r="B10" s="21">
        <f t="shared" si="0"/>
        <v>-1.781315</v>
      </c>
      <c r="C10" s="21">
        <f t="shared" si="1"/>
        <v>1.375345</v>
      </c>
      <c r="D10" s="21">
        <f t="shared" si="2"/>
        <v>-1.7197260000000001</v>
      </c>
      <c r="E10" s="21">
        <f t="shared" si="3"/>
        <v>1.407934</v>
      </c>
      <c r="F10" s="21"/>
      <c r="G10" s="21">
        <f t="shared" si="4"/>
        <v>-1.5526789999999999</v>
      </c>
      <c r="H10" s="21">
        <f t="shared" si="5"/>
        <v>1.190326</v>
      </c>
      <c r="I10" s="21">
        <f t="shared" si="6"/>
        <v>-1.3053380000000001</v>
      </c>
      <c r="J10" s="21">
        <f t="shared" si="7"/>
        <v>1.478426</v>
      </c>
      <c r="K10" s="16">
        <f t="shared" si="8"/>
        <v>0.20153874411038999</v>
      </c>
      <c r="M10" t="s">
        <v>53</v>
      </c>
      <c r="N10" s="17">
        <v>-1.781315</v>
      </c>
      <c r="O10" s="17">
        <v>1.375345</v>
      </c>
      <c r="P10" s="17">
        <v>-1.7197260000000001</v>
      </c>
      <c r="Q10" s="17">
        <v>1.407934</v>
      </c>
      <c r="S10" s="17">
        <v>-1.5526789999999999</v>
      </c>
      <c r="T10" s="17">
        <v>1.190326</v>
      </c>
      <c r="U10" s="17">
        <v>-1.3053380000000001</v>
      </c>
      <c r="V10" s="17">
        <v>1.478426</v>
      </c>
      <c r="W10">
        <v>0.20153874411038999</v>
      </c>
      <c r="X10" t="s">
        <v>53</v>
      </c>
      <c r="Y10">
        <v>1.6499929589726301</v>
      </c>
    </row>
    <row r="11" spans="1:25" x14ac:dyDescent="0.25">
      <c r="A11" s="9" t="s">
        <v>11</v>
      </c>
      <c r="B11" s="21">
        <f t="shared" si="0"/>
        <v>4.8</v>
      </c>
      <c r="C11" s="21">
        <f t="shared" si="1"/>
        <v>4.8442410000000002</v>
      </c>
      <c r="D11" s="21">
        <f t="shared" si="2"/>
        <v>4.7042250000000001</v>
      </c>
      <c r="E11" s="21">
        <f t="shared" si="3"/>
        <v>4.7310350000000003</v>
      </c>
      <c r="F11" s="21"/>
      <c r="G11" s="21">
        <f t="shared" si="4"/>
        <v>3.5555560000000002</v>
      </c>
      <c r="H11" s="21">
        <f t="shared" si="5"/>
        <v>4.024184</v>
      </c>
      <c r="I11" s="21">
        <f t="shared" si="6"/>
        <v>3.3235290000000002</v>
      </c>
      <c r="J11" s="21">
        <f t="shared" si="7"/>
        <v>3.7909600000000001</v>
      </c>
      <c r="K11" s="16">
        <f t="shared" si="8"/>
        <v>0.46109466531673898</v>
      </c>
      <c r="M11" t="s">
        <v>54</v>
      </c>
      <c r="N11" s="17">
        <v>4.8</v>
      </c>
      <c r="O11" s="17">
        <v>4.8442410000000002</v>
      </c>
      <c r="P11" s="17">
        <v>4.7042250000000001</v>
      </c>
      <c r="Q11" s="17">
        <v>4.7310350000000003</v>
      </c>
      <c r="S11" s="17">
        <v>3.5555560000000002</v>
      </c>
      <c r="T11" s="17">
        <v>4.024184</v>
      </c>
      <c r="U11" s="17">
        <v>3.3235290000000002</v>
      </c>
      <c r="V11" s="17">
        <v>3.7909600000000001</v>
      </c>
      <c r="W11">
        <v>0.46109466531673898</v>
      </c>
      <c r="X11" t="s">
        <v>54</v>
      </c>
      <c r="Y11">
        <v>0.54700561634149802</v>
      </c>
    </row>
    <row r="12" spans="1:25" x14ac:dyDescent="0.25">
      <c r="A12" s="9" t="s">
        <v>12</v>
      </c>
      <c r="B12" s="21">
        <f t="shared" si="0"/>
        <v>6</v>
      </c>
      <c r="C12" s="21">
        <f t="shared" si="1"/>
        <v>3.9704790000000001</v>
      </c>
      <c r="D12" s="21">
        <f t="shared" si="2"/>
        <v>5.4571430000000003</v>
      </c>
      <c r="E12" s="21">
        <f t="shared" si="3"/>
        <v>3.4919609999999999</v>
      </c>
      <c r="F12" s="21"/>
      <c r="G12" s="21">
        <f t="shared" si="4"/>
        <v>4.8823530000000002</v>
      </c>
      <c r="H12" s="21">
        <f t="shared" si="5"/>
        <v>3.029849</v>
      </c>
      <c r="I12" s="21">
        <f t="shared" si="6"/>
        <v>4.6811590000000001</v>
      </c>
      <c r="J12" s="21">
        <f t="shared" si="7"/>
        <v>2.7466170000000001</v>
      </c>
      <c r="K12" s="16">
        <f t="shared" si="8"/>
        <v>0.38547378843296698</v>
      </c>
      <c r="M12" t="s">
        <v>55</v>
      </c>
      <c r="N12" s="17">
        <v>6</v>
      </c>
      <c r="O12" s="17">
        <v>3.9704790000000001</v>
      </c>
      <c r="P12" s="17">
        <v>5.4571430000000003</v>
      </c>
      <c r="Q12" s="17">
        <v>3.4919609999999999</v>
      </c>
      <c r="S12" s="17">
        <v>4.8823530000000002</v>
      </c>
      <c r="T12" s="17">
        <v>3.029849</v>
      </c>
      <c r="U12" s="17">
        <v>4.6811590000000001</v>
      </c>
      <c r="V12" s="17">
        <v>2.7466170000000001</v>
      </c>
      <c r="W12">
        <v>0.38547378843296698</v>
      </c>
      <c r="X12" t="s">
        <v>55</v>
      </c>
      <c r="Y12">
        <v>0.75902363788757699</v>
      </c>
    </row>
    <row r="13" spans="1:25" x14ac:dyDescent="0.25">
      <c r="A13" s="9" t="s">
        <v>13</v>
      </c>
      <c r="B13" s="21">
        <f t="shared" si="0"/>
        <v>2.1066669999999998</v>
      </c>
      <c r="C13" s="21">
        <f t="shared" si="1"/>
        <v>1.949174</v>
      </c>
      <c r="D13" s="21">
        <f t="shared" si="2"/>
        <v>2.0289860000000002</v>
      </c>
      <c r="E13" s="21">
        <f t="shared" si="3"/>
        <v>2.1418180000000002</v>
      </c>
      <c r="F13" s="21"/>
      <c r="G13" s="21">
        <f t="shared" si="4"/>
        <v>2.1014490000000001</v>
      </c>
      <c r="H13" s="21">
        <f t="shared" si="5"/>
        <v>2.143011</v>
      </c>
      <c r="I13" s="21">
        <f t="shared" si="6"/>
        <v>2.0149249999999999</v>
      </c>
      <c r="J13" s="21">
        <f t="shared" si="7"/>
        <v>2.0262859999999998</v>
      </c>
      <c r="K13" s="16">
        <f t="shared" si="8"/>
        <v>0.88158901633935705</v>
      </c>
      <c r="M13" t="s">
        <v>56</v>
      </c>
      <c r="N13" s="17">
        <v>2.1066669999999998</v>
      </c>
      <c r="O13" s="17">
        <v>1.949174</v>
      </c>
      <c r="P13" s="17">
        <v>2.0289860000000002</v>
      </c>
      <c r="Q13" s="17">
        <v>2.1418180000000002</v>
      </c>
      <c r="S13" s="17">
        <v>2.1014490000000001</v>
      </c>
      <c r="T13" s="17">
        <v>2.143011</v>
      </c>
      <c r="U13" s="17">
        <v>2.0149249999999999</v>
      </c>
      <c r="V13" s="17">
        <v>2.0262859999999998</v>
      </c>
      <c r="W13">
        <v>0.88158901633935705</v>
      </c>
      <c r="X13" t="s">
        <v>56</v>
      </c>
      <c r="Y13">
        <v>2.2292129999463801E-2</v>
      </c>
    </row>
    <row r="14" spans="1:25" x14ac:dyDescent="0.25">
      <c r="A14" s="9" t="s">
        <v>14</v>
      </c>
      <c r="B14" s="21">
        <f t="shared" si="0"/>
        <v>23.928571000000002</v>
      </c>
      <c r="C14" s="21">
        <f t="shared" si="1"/>
        <v>4.3215719999999997</v>
      </c>
      <c r="D14" s="21">
        <f t="shared" si="2"/>
        <v>23.838235000000001</v>
      </c>
      <c r="E14" s="21">
        <f t="shared" si="3"/>
        <v>4.4574619999999996</v>
      </c>
      <c r="F14" s="21"/>
      <c r="G14" s="21">
        <f t="shared" si="4"/>
        <v>25.333333</v>
      </c>
      <c r="H14" s="21">
        <f t="shared" si="5"/>
        <v>4.7708029999999999</v>
      </c>
      <c r="I14" s="21">
        <f t="shared" si="6"/>
        <v>25.492754000000001</v>
      </c>
      <c r="J14" s="21">
        <f t="shared" si="7"/>
        <v>5.3237069999999997</v>
      </c>
      <c r="K14" s="16">
        <f t="shared" si="8"/>
        <v>0.97421698920904798</v>
      </c>
      <c r="M14" t="s">
        <v>57</v>
      </c>
      <c r="N14" s="17">
        <v>23.928571000000002</v>
      </c>
      <c r="O14" s="17">
        <v>4.3215719999999997</v>
      </c>
      <c r="P14" s="17">
        <v>23.838235000000001</v>
      </c>
      <c r="Q14" s="17">
        <v>4.4574619999999996</v>
      </c>
      <c r="S14" s="17">
        <v>25.333333</v>
      </c>
      <c r="T14" s="17">
        <v>4.7708029999999999</v>
      </c>
      <c r="U14" s="17">
        <v>25.492754000000001</v>
      </c>
      <c r="V14" s="17">
        <v>5.3237069999999997</v>
      </c>
      <c r="W14">
        <v>0.97421698920904798</v>
      </c>
      <c r="X14" t="s">
        <v>57</v>
      </c>
      <c r="Y14">
        <v>1.0493990492911299E-3</v>
      </c>
    </row>
    <row r="15" spans="1:25" x14ac:dyDescent="0.25">
      <c r="K15" s="19"/>
      <c r="M15" t="s">
        <v>58</v>
      </c>
      <c r="N15" s="17">
        <v>26.625</v>
      </c>
      <c r="O15" s="17">
        <v>10.079902000000001</v>
      </c>
      <c r="P15" s="17">
        <v>25.986111000000001</v>
      </c>
      <c r="Q15" s="17">
        <v>10.137774</v>
      </c>
      <c r="S15" s="17">
        <v>25.868421000000001</v>
      </c>
      <c r="T15" s="17">
        <v>7.6773990000000003</v>
      </c>
      <c r="U15" s="17">
        <v>25.453333000000001</v>
      </c>
      <c r="V15" s="17">
        <v>8.9098989999999993</v>
      </c>
      <c r="W15">
        <v>0.388612432148981</v>
      </c>
      <c r="X15" t="s">
        <v>58</v>
      </c>
      <c r="Y15">
        <v>0.74856550867111304</v>
      </c>
    </row>
    <row r="16" spans="1:25" ht="28.5" x14ac:dyDescent="0.25">
      <c r="A16" s="14" t="s">
        <v>17</v>
      </c>
      <c r="B16" s="14"/>
      <c r="G16" s="14"/>
      <c r="K16" s="19"/>
      <c r="M16" t="s">
        <v>59</v>
      </c>
      <c r="N16" s="17">
        <v>40.628570000000003</v>
      </c>
      <c r="O16" s="17">
        <v>18.179600000000001</v>
      </c>
      <c r="P16" s="17">
        <v>41.794119999999999</v>
      </c>
      <c r="Q16" s="17">
        <v>16.087039999999998</v>
      </c>
      <c r="S16" s="17">
        <v>42.27778</v>
      </c>
      <c r="T16" s="17">
        <v>20.276420000000002</v>
      </c>
      <c r="U16" s="17">
        <v>39.761189999999999</v>
      </c>
      <c r="V16" s="17">
        <v>20.566289999999999</v>
      </c>
      <c r="W16">
        <v>0.73008753932204096</v>
      </c>
      <c r="X16" t="s">
        <v>59</v>
      </c>
      <c r="Y16">
        <v>0.11967505185534</v>
      </c>
    </row>
    <row r="17" spans="1:25" x14ac:dyDescent="0.25">
      <c r="A17" s="9" t="s">
        <v>18</v>
      </c>
      <c r="B17" s="9"/>
      <c r="G17" s="9"/>
      <c r="K17" s="19"/>
      <c r="M17" t="s">
        <v>60</v>
      </c>
      <c r="N17" s="17">
        <v>-1.5593299999999999E-2</v>
      </c>
      <c r="O17" s="17">
        <v>0.98622206999999995</v>
      </c>
      <c r="P17" s="17">
        <v>5.5731839999999998E-2</v>
      </c>
      <c r="Q17" s="17">
        <v>0.95362469000000005</v>
      </c>
      <c r="S17" s="17">
        <v>1.5373680000000001E-2</v>
      </c>
      <c r="T17" s="17">
        <v>1.02018524</v>
      </c>
      <c r="U17" s="17">
        <v>-5.323638E-2</v>
      </c>
      <c r="V17" s="17">
        <v>1.0467780600000001</v>
      </c>
      <c r="W17">
        <v>0.78138479860520904</v>
      </c>
      <c r="X17" t="s">
        <v>60</v>
      </c>
      <c r="Y17">
        <v>7.7414725533974799E-2</v>
      </c>
    </row>
    <row r="18" spans="1:25" x14ac:dyDescent="0.25">
      <c r="A18" s="9" t="s">
        <v>19</v>
      </c>
      <c r="B18" s="19">
        <f t="shared" ref="B18:J18" si="9">N15</f>
        <v>26.625</v>
      </c>
      <c r="C18" s="19">
        <f t="shared" si="9"/>
        <v>10.079902000000001</v>
      </c>
      <c r="D18" s="19">
        <f t="shared" si="9"/>
        <v>25.986111000000001</v>
      </c>
      <c r="E18" s="19">
        <f t="shared" si="9"/>
        <v>10.137774</v>
      </c>
      <c r="F18" s="19"/>
      <c r="G18" s="19">
        <f t="shared" si="9"/>
        <v>25.868421000000001</v>
      </c>
      <c r="H18" s="19">
        <f t="shared" si="9"/>
        <v>7.6773990000000003</v>
      </c>
      <c r="I18" s="19">
        <f t="shared" si="9"/>
        <v>25.453333000000001</v>
      </c>
      <c r="J18" s="19">
        <f t="shared" si="9"/>
        <v>8.9098989999999993</v>
      </c>
      <c r="K18" s="19">
        <f>W15</f>
        <v>0.388612432148981</v>
      </c>
      <c r="M18" t="s">
        <v>61</v>
      </c>
      <c r="N18" s="17">
        <v>52.7</v>
      </c>
      <c r="O18" s="17">
        <v>10.101442</v>
      </c>
      <c r="P18" s="17">
        <v>50.373134</v>
      </c>
      <c r="Q18" s="17">
        <v>8.6459589999999995</v>
      </c>
      <c r="S18" s="17">
        <v>51.25</v>
      </c>
      <c r="T18" s="17">
        <v>8.6655379999999997</v>
      </c>
      <c r="U18" s="17">
        <v>50.575758</v>
      </c>
      <c r="V18" s="17">
        <v>8.2351229999999997</v>
      </c>
      <c r="W18">
        <v>0.78528842494645701</v>
      </c>
      <c r="X18" t="s">
        <v>61</v>
      </c>
      <c r="Y18">
        <v>7.4600785063343097E-2</v>
      </c>
    </row>
    <row r="19" spans="1:25" x14ac:dyDescent="0.25">
      <c r="A19" s="9" t="s">
        <v>20</v>
      </c>
      <c r="B19" s="19">
        <f t="shared" ref="B19:J19" si="10">N16</f>
        <v>40.628570000000003</v>
      </c>
      <c r="C19" s="19">
        <f t="shared" si="10"/>
        <v>18.179600000000001</v>
      </c>
      <c r="D19" s="19">
        <f t="shared" si="10"/>
        <v>41.794119999999999</v>
      </c>
      <c r="E19" s="19">
        <f t="shared" si="10"/>
        <v>16.087039999999998</v>
      </c>
      <c r="F19" s="19"/>
      <c r="G19" s="19">
        <f t="shared" si="10"/>
        <v>42.27778</v>
      </c>
      <c r="H19" s="19">
        <f t="shared" si="10"/>
        <v>20.276420000000002</v>
      </c>
      <c r="I19" s="19">
        <f t="shared" si="10"/>
        <v>39.761189999999999</v>
      </c>
      <c r="J19" s="19">
        <f t="shared" si="10"/>
        <v>20.566289999999999</v>
      </c>
      <c r="K19" s="19">
        <f>W16</f>
        <v>0.73008753932204096</v>
      </c>
      <c r="M19" t="s">
        <v>62</v>
      </c>
      <c r="N19" s="17">
        <v>10.681158999999999</v>
      </c>
      <c r="O19" s="17">
        <v>3.7159939999999998</v>
      </c>
      <c r="P19" s="17">
        <v>10.685714000000001</v>
      </c>
      <c r="Q19" s="17">
        <v>3.4872139999999998</v>
      </c>
      <c r="S19" s="17">
        <v>10.208333</v>
      </c>
      <c r="T19" s="17">
        <v>3.646096</v>
      </c>
      <c r="U19" s="17">
        <v>10.485294</v>
      </c>
      <c r="V19" s="17">
        <v>3.2529789999999998</v>
      </c>
      <c r="W19">
        <v>0.59550574361729602</v>
      </c>
      <c r="X19" t="s">
        <v>62</v>
      </c>
      <c r="Y19">
        <v>0.28361716052497699</v>
      </c>
    </row>
    <row r="20" spans="1:25" x14ac:dyDescent="0.25">
      <c r="A20" s="9" t="s">
        <v>21</v>
      </c>
      <c r="B20" s="19">
        <f t="shared" ref="B20:J20" si="11">N17</f>
        <v>-1.5593299999999999E-2</v>
      </c>
      <c r="C20" s="19">
        <f t="shared" si="11"/>
        <v>0.98622206999999995</v>
      </c>
      <c r="D20" s="19">
        <f t="shared" si="11"/>
        <v>5.5731839999999998E-2</v>
      </c>
      <c r="E20" s="19">
        <f t="shared" si="11"/>
        <v>0.95362469000000005</v>
      </c>
      <c r="F20" s="19"/>
      <c r="G20" s="19">
        <f t="shared" si="11"/>
        <v>1.5373680000000001E-2</v>
      </c>
      <c r="H20" s="19">
        <f t="shared" si="11"/>
        <v>1.02018524</v>
      </c>
      <c r="I20" s="19">
        <f t="shared" si="11"/>
        <v>-5.323638E-2</v>
      </c>
      <c r="J20" s="19">
        <f t="shared" si="11"/>
        <v>1.0467780600000001</v>
      </c>
      <c r="K20" s="19">
        <f>W17</f>
        <v>0.78138479860520904</v>
      </c>
      <c r="M20" t="s">
        <v>63</v>
      </c>
      <c r="N20" s="17">
        <v>0.11189929</v>
      </c>
      <c r="O20" s="17">
        <v>0.97673156000000005</v>
      </c>
      <c r="P20" s="17">
        <v>2.2247289999999999E-2</v>
      </c>
      <c r="Q20" s="17">
        <v>1.00887273</v>
      </c>
      <c r="S20" s="17">
        <v>-0.10723682</v>
      </c>
      <c r="T20" s="17">
        <v>1.01700838</v>
      </c>
      <c r="U20" s="17">
        <v>-2.2247289999999999E-2</v>
      </c>
      <c r="V20" s="17">
        <v>0.99827617000000002</v>
      </c>
      <c r="W20">
        <v>0.69569294739568999</v>
      </c>
      <c r="X20" t="s">
        <v>63</v>
      </c>
      <c r="Y20">
        <v>0.15385082784951801</v>
      </c>
    </row>
    <row r="21" spans="1:25" x14ac:dyDescent="0.25">
      <c r="A21" s="9" t="s">
        <v>22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M21" t="s">
        <v>64</v>
      </c>
      <c r="N21" s="17">
        <v>25.957142999999999</v>
      </c>
      <c r="O21" s="17">
        <v>6.6538329999999997</v>
      </c>
      <c r="P21" s="17">
        <v>25.735294</v>
      </c>
      <c r="Q21" s="17">
        <v>7.129124</v>
      </c>
      <c r="S21" s="17">
        <v>26.5</v>
      </c>
      <c r="T21" s="17">
        <v>6.4546089999999996</v>
      </c>
      <c r="U21" s="17">
        <v>26.441175999999999</v>
      </c>
      <c r="V21" s="17">
        <v>6.8727939999999998</v>
      </c>
      <c r="W21">
        <v>0.79330957156181703</v>
      </c>
      <c r="X21" t="s">
        <v>64</v>
      </c>
      <c r="Y21">
        <v>6.9000441668533904E-2</v>
      </c>
    </row>
    <row r="22" spans="1:25" x14ac:dyDescent="0.25">
      <c r="A22" s="9" t="s">
        <v>23</v>
      </c>
      <c r="B22" s="19">
        <f t="shared" ref="B22:J22" si="12">N18</f>
        <v>52.7</v>
      </c>
      <c r="C22" s="19">
        <f t="shared" si="12"/>
        <v>10.101442</v>
      </c>
      <c r="D22" s="19">
        <f t="shared" si="12"/>
        <v>50.373134</v>
      </c>
      <c r="E22" s="19">
        <f t="shared" si="12"/>
        <v>8.6459589999999995</v>
      </c>
      <c r="F22" s="19"/>
      <c r="G22" s="19">
        <f t="shared" si="12"/>
        <v>51.25</v>
      </c>
      <c r="H22" s="19">
        <f t="shared" si="12"/>
        <v>8.6655379999999997</v>
      </c>
      <c r="I22" s="19">
        <f t="shared" si="12"/>
        <v>50.575758</v>
      </c>
      <c r="J22" s="19">
        <f t="shared" si="12"/>
        <v>8.2351229999999997</v>
      </c>
      <c r="K22" s="19">
        <f>W18</f>
        <v>0.78528842494645701</v>
      </c>
      <c r="M22" t="s">
        <v>65</v>
      </c>
      <c r="N22" s="17">
        <v>5.4571430000000003</v>
      </c>
      <c r="O22" s="17">
        <v>7.6777220000000002</v>
      </c>
      <c r="P22" s="17">
        <v>6</v>
      </c>
      <c r="Q22" s="17">
        <v>7.7073330000000002</v>
      </c>
      <c r="S22" s="17">
        <v>5.5972220000000004</v>
      </c>
      <c r="T22" s="17">
        <v>7.9251069999999997</v>
      </c>
      <c r="U22" s="17">
        <v>5.3823530000000002</v>
      </c>
      <c r="V22" s="17">
        <v>6.7911910000000004</v>
      </c>
      <c r="W22">
        <v>6.9238610794573496E-2</v>
      </c>
      <c r="X22" t="s">
        <v>65</v>
      </c>
      <c r="Y22">
        <v>3.3710135275217001</v>
      </c>
    </row>
    <row r="23" spans="1:25" ht="28.5" x14ac:dyDescent="0.25">
      <c r="A23" s="9" t="s">
        <v>24</v>
      </c>
      <c r="B23" s="19">
        <f t="shared" ref="B23:J23" si="13">N19</f>
        <v>10.681158999999999</v>
      </c>
      <c r="C23" s="19">
        <f t="shared" si="13"/>
        <v>3.7159939999999998</v>
      </c>
      <c r="D23" s="19">
        <f t="shared" si="13"/>
        <v>10.685714000000001</v>
      </c>
      <c r="E23" s="19">
        <f t="shared" si="13"/>
        <v>3.4872139999999998</v>
      </c>
      <c r="F23" s="19"/>
      <c r="G23" s="19">
        <f t="shared" si="13"/>
        <v>10.208333</v>
      </c>
      <c r="H23" s="19">
        <f t="shared" si="13"/>
        <v>3.646096</v>
      </c>
      <c r="I23" s="19">
        <f t="shared" si="13"/>
        <v>10.485294</v>
      </c>
      <c r="J23" s="19">
        <f t="shared" si="13"/>
        <v>3.2529789999999998</v>
      </c>
      <c r="K23" s="19">
        <f>W19</f>
        <v>0.59550574361729602</v>
      </c>
      <c r="M23" t="s">
        <v>66</v>
      </c>
      <c r="N23" s="17">
        <v>-2.9643747000000002E-2</v>
      </c>
      <c r="O23" s="17">
        <v>1.0400740930000001</v>
      </c>
      <c r="P23" s="17">
        <v>-3.7556059999999999E-3</v>
      </c>
      <c r="Q23" s="17">
        <v>1.073020174</v>
      </c>
      <c r="S23" s="17">
        <v>2.8820308999999999E-2</v>
      </c>
      <c r="T23" s="17">
        <v>0.96588023899999997</v>
      </c>
      <c r="U23" s="17">
        <v>3.7556059999999999E-3</v>
      </c>
      <c r="V23" s="17">
        <v>0.92926016199999995</v>
      </c>
      <c r="W23">
        <v>0.192730972966145</v>
      </c>
      <c r="X23" t="s">
        <v>66</v>
      </c>
      <c r="Y23">
        <v>1.71894768227428</v>
      </c>
    </row>
    <row r="24" spans="1:25" x14ac:dyDescent="0.25">
      <c r="A24" s="9" t="s">
        <v>21</v>
      </c>
      <c r="B24" s="19">
        <f t="shared" ref="B24:J24" si="14">N20</f>
        <v>0.11189929</v>
      </c>
      <c r="C24" s="19">
        <f t="shared" si="14"/>
        <v>0.97673156000000005</v>
      </c>
      <c r="D24" s="19">
        <f t="shared" si="14"/>
        <v>2.2247289999999999E-2</v>
      </c>
      <c r="E24" s="19">
        <f t="shared" si="14"/>
        <v>1.00887273</v>
      </c>
      <c r="F24" s="19"/>
      <c r="G24" s="19">
        <f t="shared" si="14"/>
        <v>-0.10723682</v>
      </c>
      <c r="H24" s="19">
        <f t="shared" si="14"/>
        <v>1.01700838</v>
      </c>
      <c r="I24" s="19">
        <f t="shared" si="14"/>
        <v>-2.2247289999999999E-2</v>
      </c>
      <c r="J24" s="19">
        <f t="shared" si="14"/>
        <v>0.99827617000000002</v>
      </c>
      <c r="K24" s="19">
        <f>W20</f>
        <v>0.69569294739568999</v>
      </c>
      <c r="M24" t="s">
        <v>67</v>
      </c>
      <c r="N24" s="17">
        <v>17.115942</v>
      </c>
      <c r="O24" s="17">
        <v>4.9424219999999996</v>
      </c>
      <c r="P24" s="17">
        <v>17.685714000000001</v>
      </c>
      <c r="Q24" s="17">
        <v>5.2379410000000002</v>
      </c>
      <c r="S24" s="17">
        <v>17.222221999999999</v>
      </c>
      <c r="T24" s="17">
        <v>4.2100559999999998</v>
      </c>
      <c r="U24" s="17">
        <v>16.308824000000001</v>
      </c>
      <c r="V24" s="17">
        <v>3.6416219999999999</v>
      </c>
      <c r="W24">
        <v>0.11523185676779001</v>
      </c>
      <c r="X24" t="s">
        <v>67</v>
      </c>
      <c r="Y24">
        <v>2.5223841882055198</v>
      </c>
    </row>
    <row r="25" spans="1:25" x14ac:dyDescent="0.25">
      <c r="A25" s="12" t="s">
        <v>25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M25" t="s">
        <v>68</v>
      </c>
      <c r="N25" s="17">
        <v>10.739129999999999</v>
      </c>
      <c r="O25" s="17">
        <v>3.6967880000000002</v>
      </c>
      <c r="P25" s="17">
        <v>10.871428999999999</v>
      </c>
      <c r="Q25" s="17">
        <v>3.6749109999999998</v>
      </c>
      <c r="S25" s="17">
        <v>10.972222</v>
      </c>
      <c r="T25" s="17">
        <v>3.2930670000000002</v>
      </c>
      <c r="U25" s="17">
        <v>10.102941</v>
      </c>
      <c r="V25" s="17">
        <v>3.0475810000000001</v>
      </c>
      <c r="W25">
        <v>4.9124692937106799E-2</v>
      </c>
      <c r="X25" t="s">
        <v>68</v>
      </c>
      <c r="Y25">
        <v>3.9598474602537701</v>
      </c>
    </row>
    <row r="26" spans="1:25" x14ac:dyDescent="0.25">
      <c r="A26" s="9" t="s">
        <v>26</v>
      </c>
      <c r="B26" s="19">
        <f t="shared" ref="B26:J26" si="15">N21</f>
        <v>25.957142999999999</v>
      </c>
      <c r="C26" s="19">
        <f t="shared" si="15"/>
        <v>6.6538329999999997</v>
      </c>
      <c r="D26" s="19">
        <f t="shared" si="15"/>
        <v>25.735294</v>
      </c>
      <c r="E26" s="19">
        <f t="shared" si="15"/>
        <v>7.129124</v>
      </c>
      <c r="F26" s="19"/>
      <c r="G26" s="19">
        <f t="shared" si="15"/>
        <v>26.5</v>
      </c>
      <c r="H26" s="19">
        <f t="shared" si="15"/>
        <v>6.4546089999999996</v>
      </c>
      <c r="I26" s="19">
        <f t="shared" si="15"/>
        <v>26.441175999999999</v>
      </c>
      <c r="J26" s="19">
        <f t="shared" si="15"/>
        <v>6.8727939999999998</v>
      </c>
      <c r="K26" s="19">
        <f>W21</f>
        <v>0.79330957156181703</v>
      </c>
      <c r="M26" t="s">
        <v>69</v>
      </c>
      <c r="N26" s="17">
        <v>6.7971009999999996</v>
      </c>
      <c r="O26" s="17">
        <v>2.361329</v>
      </c>
      <c r="P26" s="17">
        <v>7.1142859999999999</v>
      </c>
      <c r="Q26" s="17">
        <v>2.2557040000000002</v>
      </c>
      <c r="S26" s="17">
        <v>6.7916670000000003</v>
      </c>
      <c r="T26" s="17">
        <v>2.4143789999999998</v>
      </c>
      <c r="U26" s="17">
        <v>7.2058819999999999</v>
      </c>
      <c r="V26" s="17">
        <v>2.2297769999999999</v>
      </c>
      <c r="W26">
        <v>0.69385879394771599</v>
      </c>
      <c r="X26" t="s">
        <v>69</v>
      </c>
      <c r="Y26">
        <v>0.15572252814370699</v>
      </c>
    </row>
    <row r="27" spans="1:25" x14ac:dyDescent="0.25">
      <c r="A27" s="9" t="s">
        <v>27</v>
      </c>
      <c r="B27" s="19">
        <f t="shared" ref="B27:J27" si="16">N22</f>
        <v>5.4571430000000003</v>
      </c>
      <c r="C27" s="19">
        <f t="shared" si="16"/>
        <v>7.6777220000000002</v>
      </c>
      <c r="D27" s="19">
        <f t="shared" si="16"/>
        <v>6</v>
      </c>
      <c r="E27" s="19">
        <f t="shared" si="16"/>
        <v>7.7073330000000002</v>
      </c>
      <c r="F27" s="19"/>
      <c r="G27" s="19">
        <f t="shared" si="16"/>
        <v>5.5972220000000004</v>
      </c>
      <c r="H27" s="19">
        <f t="shared" si="16"/>
        <v>7.9251069999999997</v>
      </c>
      <c r="I27" s="19">
        <f t="shared" si="16"/>
        <v>5.3823530000000002</v>
      </c>
      <c r="J27" s="19">
        <f t="shared" si="16"/>
        <v>6.7911910000000004</v>
      </c>
      <c r="K27" s="19">
        <f>W22</f>
        <v>6.9238610794573496E-2</v>
      </c>
      <c r="M27" t="s">
        <v>70</v>
      </c>
      <c r="N27" s="17">
        <v>-2.3578189999999999E-2</v>
      </c>
      <c r="O27" s="17">
        <v>1.0866371100000001</v>
      </c>
      <c r="P27" s="17">
        <v>0.14170958</v>
      </c>
      <c r="Q27" s="17">
        <v>1.11939265</v>
      </c>
      <c r="S27" s="17">
        <v>2.2595770000000001E-2</v>
      </c>
      <c r="T27" s="17">
        <v>0.91645231999999999</v>
      </c>
      <c r="U27" s="17">
        <v>-0.14587750999999999</v>
      </c>
      <c r="V27" s="17">
        <v>0.84365478000000005</v>
      </c>
      <c r="W27">
        <v>6.8265275623733399E-2</v>
      </c>
      <c r="X27" t="s">
        <v>70</v>
      </c>
      <c r="Y27">
        <v>3.3936881737598101</v>
      </c>
    </row>
    <row r="28" spans="1:25" x14ac:dyDescent="0.25">
      <c r="A28" s="9" t="s">
        <v>21</v>
      </c>
      <c r="B28" s="19">
        <f t="shared" ref="B28:J28" si="17">N23</f>
        <v>-2.9643747000000002E-2</v>
      </c>
      <c r="C28" s="19">
        <f t="shared" si="17"/>
        <v>1.0400740930000001</v>
      </c>
      <c r="D28" s="19">
        <f t="shared" si="17"/>
        <v>-3.7556059999999999E-3</v>
      </c>
      <c r="E28" s="19">
        <f t="shared" si="17"/>
        <v>1.073020174</v>
      </c>
      <c r="F28" s="19"/>
      <c r="G28" s="19">
        <f t="shared" si="17"/>
        <v>2.8820308999999999E-2</v>
      </c>
      <c r="H28" s="19">
        <f t="shared" si="17"/>
        <v>0.96588023899999997</v>
      </c>
      <c r="I28" s="19">
        <f t="shared" si="17"/>
        <v>3.7556059999999999E-3</v>
      </c>
      <c r="J28" s="19">
        <f t="shared" si="17"/>
        <v>0.92926016199999995</v>
      </c>
      <c r="K28" s="19">
        <f>W23</f>
        <v>0.192730972966145</v>
      </c>
      <c r="M28" t="s">
        <v>71</v>
      </c>
      <c r="N28" s="17">
        <v>3.5790999999999999</v>
      </c>
      <c r="O28" s="17">
        <v>3.9740150000000001</v>
      </c>
      <c r="P28" s="17">
        <v>4.2952810000000001</v>
      </c>
      <c r="Q28" s="17">
        <v>5.1999409999999999</v>
      </c>
      <c r="S28" s="17">
        <v>5.3111959999999998</v>
      </c>
      <c r="T28" s="17">
        <v>8.7752680000000005</v>
      </c>
      <c r="U28" s="17">
        <v>4.0828559999999996</v>
      </c>
      <c r="V28" s="17">
        <v>4.8952970000000002</v>
      </c>
      <c r="W28">
        <v>0.15388897488976899</v>
      </c>
      <c r="X28" t="s">
        <v>71</v>
      </c>
      <c r="Y28">
        <v>2.0594804882166402</v>
      </c>
    </row>
    <row r="29" spans="1:25" x14ac:dyDescent="0.25">
      <c r="A29" s="12" t="s">
        <v>28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M29" t="s">
        <v>72</v>
      </c>
      <c r="N29" s="17">
        <v>6</v>
      </c>
      <c r="O29" s="17">
        <v>5.0933320000000002</v>
      </c>
      <c r="P29" s="17">
        <v>6.5</v>
      </c>
      <c r="Q29" s="17">
        <v>4.764608</v>
      </c>
      <c r="S29" s="17">
        <v>6.4166670000000003</v>
      </c>
      <c r="T29" s="17">
        <v>4.8838619999999997</v>
      </c>
      <c r="U29" s="17">
        <v>5.6323530000000002</v>
      </c>
      <c r="V29" s="17">
        <v>4.0219709999999997</v>
      </c>
      <c r="W29">
        <v>0.34654467575226</v>
      </c>
      <c r="X29" t="s">
        <v>72</v>
      </c>
      <c r="Y29">
        <v>0.89373976383683895</v>
      </c>
    </row>
    <row r="30" spans="1:25" x14ac:dyDescent="0.25">
      <c r="A30" s="9" t="s">
        <v>29</v>
      </c>
      <c r="B30" s="19">
        <f t="shared" ref="B30:J30" si="18">N24</f>
        <v>17.115942</v>
      </c>
      <c r="C30" s="19">
        <f t="shared" si="18"/>
        <v>4.9424219999999996</v>
      </c>
      <c r="D30" s="19">
        <f t="shared" si="18"/>
        <v>17.685714000000001</v>
      </c>
      <c r="E30" s="19">
        <f t="shared" si="18"/>
        <v>5.2379410000000002</v>
      </c>
      <c r="F30" s="19"/>
      <c r="G30" s="19">
        <f t="shared" si="18"/>
        <v>17.222221999999999</v>
      </c>
      <c r="H30" s="19">
        <f t="shared" si="18"/>
        <v>4.2100559999999998</v>
      </c>
      <c r="I30" s="19">
        <f t="shared" si="18"/>
        <v>16.308824000000001</v>
      </c>
      <c r="J30" s="19">
        <f t="shared" si="18"/>
        <v>3.6416219999999999</v>
      </c>
      <c r="K30" s="19">
        <f>W24</f>
        <v>0.11523185676779001</v>
      </c>
      <c r="M30" t="s">
        <v>73</v>
      </c>
      <c r="N30" s="17">
        <v>-0.13861831999999999</v>
      </c>
      <c r="O30" s="17">
        <v>0.78476301000000004</v>
      </c>
      <c r="P30" s="17">
        <v>5.2770409999999997E-2</v>
      </c>
      <c r="Q30" s="17">
        <v>1.0249533900000001</v>
      </c>
      <c r="S30" s="17">
        <v>0.13861831999999999</v>
      </c>
      <c r="T30" s="17">
        <v>1.1660414800000001</v>
      </c>
      <c r="U30" s="17">
        <v>-5.2770409999999997E-2</v>
      </c>
      <c r="V30" s="17">
        <v>0.97926924000000004</v>
      </c>
      <c r="W30">
        <v>8.1396158541398297E-2</v>
      </c>
      <c r="X30" t="s">
        <v>73</v>
      </c>
      <c r="Y30">
        <v>3.0918857902676402</v>
      </c>
    </row>
    <row r="31" spans="1:25" x14ac:dyDescent="0.25">
      <c r="A31" s="9" t="s">
        <v>30</v>
      </c>
      <c r="B31" s="20">
        <f t="shared" ref="B31:J31" si="19">N25</f>
        <v>10.739129999999999</v>
      </c>
      <c r="C31" s="20">
        <f t="shared" si="19"/>
        <v>3.6967880000000002</v>
      </c>
      <c r="D31" s="20">
        <f t="shared" si="19"/>
        <v>10.871428999999999</v>
      </c>
      <c r="E31" s="20">
        <f t="shared" si="19"/>
        <v>3.6749109999999998</v>
      </c>
      <c r="F31" s="20"/>
      <c r="G31" s="20">
        <f t="shared" si="19"/>
        <v>10.972222</v>
      </c>
      <c r="H31" s="20">
        <f t="shared" si="19"/>
        <v>3.2930670000000002</v>
      </c>
      <c r="I31" s="20">
        <f t="shared" si="19"/>
        <v>10.102941</v>
      </c>
      <c r="J31" s="20">
        <f t="shared" si="19"/>
        <v>3.0475810000000001</v>
      </c>
      <c r="K31" s="20">
        <f>W25</f>
        <v>4.9124692937106799E-2</v>
      </c>
      <c r="M31" t="s">
        <v>75</v>
      </c>
      <c r="N31" s="17">
        <v>3.36</v>
      </c>
      <c r="O31" s="17">
        <v>2.8835039999999998</v>
      </c>
      <c r="P31" s="17">
        <v>3.3913039999999999</v>
      </c>
      <c r="Q31" s="17">
        <v>3.5859920000000001</v>
      </c>
      <c r="S31" s="17">
        <v>2.7941180000000001</v>
      </c>
      <c r="T31" s="17">
        <v>3.2210079999999999</v>
      </c>
      <c r="U31" s="17">
        <v>2.149254</v>
      </c>
      <c r="V31" s="17">
        <v>2.4448690000000002</v>
      </c>
      <c r="W31">
        <v>0.23661943682396</v>
      </c>
      <c r="X31" t="s">
        <v>75</v>
      </c>
      <c r="Y31">
        <v>1.41557443438175</v>
      </c>
    </row>
    <row r="32" spans="1:25" x14ac:dyDescent="0.25">
      <c r="A32" s="9" t="s">
        <v>31</v>
      </c>
      <c r="B32" s="19">
        <f t="shared" ref="B32:J32" si="20">N26</f>
        <v>6.7971009999999996</v>
      </c>
      <c r="C32" s="19">
        <f t="shared" si="20"/>
        <v>2.361329</v>
      </c>
      <c r="D32" s="19">
        <f t="shared" si="20"/>
        <v>7.1142859999999999</v>
      </c>
      <c r="E32" s="19">
        <f t="shared" si="20"/>
        <v>2.2557040000000002</v>
      </c>
      <c r="F32" s="19"/>
      <c r="G32" s="19">
        <f t="shared" si="20"/>
        <v>6.7916670000000003</v>
      </c>
      <c r="H32" s="19">
        <f t="shared" si="20"/>
        <v>2.4143789999999998</v>
      </c>
      <c r="I32" s="19">
        <f t="shared" si="20"/>
        <v>7.2058819999999999</v>
      </c>
      <c r="J32" s="19">
        <f t="shared" si="20"/>
        <v>2.2297769999999999</v>
      </c>
      <c r="K32" s="19">
        <f>W26</f>
        <v>0.69385879394771599</v>
      </c>
      <c r="M32" t="s">
        <v>76</v>
      </c>
      <c r="N32" s="17">
        <v>3.0933329999999999</v>
      </c>
      <c r="O32" s="17">
        <v>2.6770969999999998</v>
      </c>
      <c r="P32" s="17">
        <v>2.9855070000000001</v>
      </c>
      <c r="Q32" s="17">
        <v>3.0413459999999999</v>
      </c>
      <c r="S32" s="17">
        <v>2.5735290000000002</v>
      </c>
      <c r="T32" s="17">
        <v>2.8771680000000002</v>
      </c>
      <c r="U32" s="17">
        <v>2.1044779999999998</v>
      </c>
      <c r="V32" s="17">
        <v>2.51742</v>
      </c>
      <c r="W32">
        <v>0.19323409902213801</v>
      </c>
      <c r="X32" t="s">
        <v>76</v>
      </c>
      <c r="Y32">
        <v>1.71340584153885</v>
      </c>
    </row>
    <row r="33" spans="1:25" x14ac:dyDescent="0.25">
      <c r="A33" s="9" t="s">
        <v>21</v>
      </c>
      <c r="B33" s="19">
        <f t="shared" ref="B33:J33" si="21">N27</f>
        <v>-2.3578189999999999E-2</v>
      </c>
      <c r="C33" s="19">
        <f t="shared" si="21"/>
        <v>1.0866371100000001</v>
      </c>
      <c r="D33" s="19">
        <f t="shared" si="21"/>
        <v>0.14170958</v>
      </c>
      <c r="E33" s="19">
        <f t="shared" si="21"/>
        <v>1.11939265</v>
      </c>
      <c r="F33" s="19"/>
      <c r="G33" s="19">
        <f t="shared" si="21"/>
        <v>2.2595770000000001E-2</v>
      </c>
      <c r="H33" s="19">
        <f t="shared" si="21"/>
        <v>0.91645231999999999</v>
      </c>
      <c r="I33" s="19">
        <f t="shared" si="21"/>
        <v>-0.14587750999999999</v>
      </c>
      <c r="J33" s="19">
        <f t="shared" si="21"/>
        <v>0.84365478000000005</v>
      </c>
      <c r="K33" s="19">
        <f>W27</f>
        <v>6.8265275623733399E-2</v>
      </c>
      <c r="M33" t="s">
        <v>74</v>
      </c>
      <c r="N33" s="17">
        <v>9.7560610000000006E-2</v>
      </c>
      <c r="O33" s="17">
        <v>0.94908590999999998</v>
      </c>
      <c r="P33" s="17">
        <v>0.19258061000000001</v>
      </c>
      <c r="Q33" s="17">
        <v>1.12180641</v>
      </c>
      <c r="S33" s="17">
        <v>-0.10760362</v>
      </c>
      <c r="T33" s="17">
        <v>1.04982062</v>
      </c>
      <c r="U33" s="17">
        <v>-0.19832928</v>
      </c>
      <c r="V33" s="17">
        <v>0.81863699999999995</v>
      </c>
      <c r="W33">
        <v>0.35011778265402899</v>
      </c>
      <c r="X33" t="s">
        <v>74</v>
      </c>
      <c r="Y33">
        <v>0.88025682734722499</v>
      </c>
    </row>
    <row r="34" spans="1:25" x14ac:dyDescent="0.25">
      <c r="A34" s="9" t="s">
        <v>32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M34" t="s">
        <v>78</v>
      </c>
      <c r="N34" s="17">
        <v>2.92</v>
      </c>
      <c r="O34" s="17">
        <v>2.6291509999999998</v>
      </c>
      <c r="P34" s="17">
        <v>2.5942029999999998</v>
      </c>
      <c r="Q34" s="17">
        <v>2.8559480000000002</v>
      </c>
      <c r="S34" s="17">
        <v>2.5735290000000002</v>
      </c>
      <c r="T34" s="17">
        <v>2.776856</v>
      </c>
      <c r="U34" s="17">
        <v>2.4029850000000001</v>
      </c>
      <c r="V34" s="17">
        <v>2.4805899999999999</v>
      </c>
      <c r="W34">
        <v>0.86718894022577997</v>
      </c>
      <c r="X34" t="s">
        <v>78</v>
      </c>
      <c r="Y34">
        <v>2.8100456166101101E-2</v>
      </c>
    </row>
    <row r="35" spans="1:25" x14ac:dyDescent="0.25">
      <c r="A35" s="9" t="s">
        <v>33</v>
      </c>
      <c r="B35" s="19">
        <f t="shared" ref="B35:J35" si="22">N28</f>
        <v>3.5790999999999999</v>
      </c>
      <c r="C35" s="19">
        <f t="shared" si="22"/>
        <v>3.9740150000000001</v>
      </c>
      <c r="D35" s="19">
        <f t="shared" si="22"/>
        <v>4.2952810000000001</v>
      </c>
      <c r="E35" s="19">
        <f t="shared" si="22"/>
        <v>5.1999409999999999</v>
      </c>
      <c r="F35" s="19"/>
      <c r="G35" s="19">
        <f t="shared" si="22"/>
        <v>5.3111959999999998</v>
      </c>
      <c r="H35" s="19">
        <f t="shared" si="22"/>
        <v>8.7752680000000005</v>
      </c>
      <c r="I35" s="19">
        <f t="shared" si="22"/>
        <v>4.0828559999999996</v>
      </c>
      <c r="J35" s="19">
        <f t="shared" si="22"/>
        <v>4.8952970000000002</v>
      </c>
      <c r="K35" s="19">
        <f>W28</f>
        <v>0.15388897488976899</v>
      </c>
      <c r="M35" t="s">
        <v>79</v>
      </c>
      <c r="N35" s="17">
        <v>4.0666669999999998</v>
      </c>
      <c r="O35" s="17">
        <v>4.2627660000000001</v>
      </c>
      <c r="P35" s="17">
        <v>3.7246380000000001</v>
      </c>
      <c r="Q35" s="17">
        <v>4.1155520000000001</v>
      </c>
      <c r="S35" s="17">
        <v>4.0294119999999998</v>
      </c>
      <c r="T35" s="17">
        <v>3.8593579999999998</v>
      </c>
      <c r="U35" s="17">
        <v>3.507463</v>
      </c>
      <c r="V35" s="17">
        <v>3.7147260000000002</v>
      </c>
      <c r="W35">
        <v>0.64373867069315205</v>
      </c>
      <c r="X35" t="s">
        <v>79</v>
      </c>
      <c r="Y35">
        <v>0.215060961089627</v>
      </c>
    </row>
    <row r="36" spans="1:25" x14ac:dyDescent="0.25">
      <c r="A36" s="9" t="s">
        <v>34</v>
      </c>
      <c r="B36" s="19">
        <f t="shared" ref="B36:J36" si="23">N29</f>
        <v>6</v>
      </c>
      <c r="C36" s="19">
        <f t="shared" si="23"/>
        <v>5.0933320000000002</v>
      </c>
      <c r="D36" s="19">
        <f t="shared" si="23"/>
        <v>6.5</v>
      </c>
      <c r="E36" s="19">
        <f t="shared" si="23"/>
        <v>4.764608</v>
      </c>
      <c r="F36" s="19"/>
      <c r="G36" s="19">
        <f t="shared" si="23"/>
        <v>6.4166670000000003</v>
      </c>
      <c r="H36" s="19">
        <f t="shared" si="23"/>
        <v>4.8838619999999997</v>
      </c>
      <c r="I36" s="19">
        <f t="shared" si="23"/>
        <v>5.6323530000000002</v>
      </c>
      <c r="J36" s="19">
        <f t="shared" si="23"/>
        <v>4.0219709999999997</v>
      </c>
      <c r="K36" s="19">
        <f>W29</f>
        <v>0.34654467575226</v>
      </c>
      <c r="M36" t="s">
        <v>77</v>
      </c>
      <c r="N36" s="17">
        <v>3.007104E-2</v>
      </c>
      <c r="O36" s="17">
        <v>1.0175120200000001</v>
      </c>
      <c r="P36" s="17">
        <v>3.342883E-2</v>
      </c>
      <c r="Q36" s="17">
        <v>1.0697916300000001</v>
      </c>
      <c r="S36" s="17">
        <v>-3.3166590000000003E-2</v>
      </c>
      <c r="T36" s="17">
        <v>0.98680024</v>
      </c>
      <c r="U36" s="17">
        <v>-3.4426709999999999E-2</v>
      </c>
      <c r="V36" s="17">
        <v>0.92948832999999997</v>
      </c>
      <c r="W36">
        <v>0.89697172236770895</v>
      </c>
      <c r="X36" t="s">
        <v>77</v>
      </c>
      <c r="Y36">
        <v>1.68472342399172E-2</v>
      </c>
    </row>
    <row r="37" spans="1:25" x14ac:dyDescent="0.25">
      <c r="A37" s="9" t="s">
        <v>21</v>
      </c>
      <c r="B37" s="19">
        <f t="shared" ref="B37:J37" si="24">N30</f>
        <v>-0.13861831999999999</v>
      </c>
      <c r="C37" s="19">
        <f t="shared" si="24"/>
        <v>0.78476301000000004</v>
      </c>
      <c r="D37" s="19">
        <f t="shared" si="24"/>
        <v>5.2770409999999997E-2</v>
      </c>
      <c r="E37" s="19">
        <f t="shared" si="24"/>
        <v>1.0249533900000001</v>
      </c>
      <c r="F37" s="19"/>
      <c r="G37" s="19">
        <f t="shared" si="24"/>
        <v>0.13861831999999999</v>
      </c>
      <c r="H37" s="19">
        <f t="shared" si="24"/>
        <v>1.1660414800000001</v>
      </c>
      <c r="I37" s="19">
        <f t="shared" si="24"/>
        <v>-5.2770409999999997E-2</v>
      </c>
      <c r="J37" s="19">
        <f t="shared" si="24"/>
        <v>0.97926924000000004</v>
      </c>
      <c r="K37" s="19">
        <f>W30</f>
        <v>8.1396158541398297E-2</v>
      </c>
      <c r="M37" t="s">
        <v>81</v>
      </c>
      <c r="N37" s="17">
        <v>1.8533329999999999</v>
      </c>
      <c r="O37" s="17">
        <v>2.3289789999999999</v>
      </c>
      <c r="P37" s="17">
        <v>1.8115939999999999</v>
      </c>
      <c r="Q37" s="17">
        <v>2.3406600000000002</v>
      </c>
      <c r="S37" s="17">
        <v>1.970588</v>
      </c>
      <c r="T37" s="17">
        <v>2.3113640000000002</v>
      </c>
      <c r="U37" s="17">
        <v>1.6119399999999999</v>
      </c>
      <c r="V37" s="17">
        <v>2.1947269999999999</v>
      </c>
      <c r="W37">
        <v>0.67582787596488203</v>
      </c>
      <c r="X37" t="s">
        <v>81</v>
      </c>
      <c r="Y37">
        <v>0.175797750630901</v>
      </c>
    </row>
    <row r="38" spans="1:25" x14ac:dyDescent="0.25">
      <c r="A38" s="13"/>
      <c r="B38" s="19"/>
      <c r="C38" s="19"/>
      <c r="D38" s="19"/>
      <c r="E38" s="19"/>
      <c r="F38" s="19"/>
      <c r="G38" s="19"/>
      <c r="H38" s="19"/>
      <c r="I38" s="19"/>
      <c r="J38" s="19"/>
      <c r="K38" s="19"/>
      <c r="M38" t="s">
        <v>82</v>
      </c>
      <c r="N38" s="17">
        <v>3.693333</v>
      </c>
      <c r="O38" s="17">
        <v>3.8518979999999998</v>
      </c>
      <c r="P38" s="17">
        <v>3.3623189999999998</v>
      </c>
      <c r="Q38" s="17">
        <v>3.6701139999999999</v>
      </c>
      <c r="S38" s="17">
        <v>3.8382350000000001</v>
      </c>
      <c r="T38" s="17">
        <v>4.3249029999999999</v>
      </c>
      <c r="U38" s="17">
        <v>3.283582</v>
      </c>
      <c r="V38" s="17">
        <v>3.6589700000000001</v>
      </c>
      <c r="W38">
        <v>0.218895268654757</v>
      </c>
      <c r="X38" t="s">
        <v>82</v>
      </c>
      <c r="Y38">
        <v>1.5291103364126899</v>
      </c>
    </row>
    <row r="39" spans="1:25" ht="28.5" x14ac:dyDescent="0.25">
      <c r="A39" s="14" t="s">
        <v>35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M39" t="s">
        <v>80</v>
      </c>
      <c r="N39" s="17">
        <v>-2.139365E-2</v>
      </c>
      <c r="O39" s="17">
        <v>0.94725811000000004</v>
      </c>
      <c r="P39" s="17">
        <v>2.547491E-2</v>
      </c>
      <c r="Q39" s="17">
        <v>1.01035108</v>
      </c>
      <c r="S39" s="17">
        <v>2.3595930000000001E-2</v>
      </c>
      <c r="T39" s="17">
        <v>1.0617344799999999</v>
      </c>
      <c r="U39" s="17">
        <v>-2.6235359999999999E-2</v>
      </c>
      <c r="V39" s="17">
        <v>0.99615984999999996</v>
      </c>
      <c r="W39">
        <v>0.83185310555136904</v>
      </c>
      <c r="X39" t="s">
        <v>80</v>
      </c>
      <c r="Y39">
        <v>4.5294109728544502E-2</v>
      </c>
    </row>
    <row r="40" spans="1:25" x14ac:dyDescent="0.25">
      <c r="A40" s="15" t="s">
        <v>36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M40" t="s">
        <v>83</v>
      </c>
      <c r="N40" s="17">
        <v>1.44</v>
      </c>
      <c r="O40" s="17">
        <v>1.9118408</v>
      </c>
      <c r="P40" s="17">
        <v>1.2608695999999999</v>
      </c>
      <c r="Q40" s="17">
        <v>1.8759482000000001</v>
      </c>
      <c r="S40" s="17">
        <v>1.25</v>
      </c>
      <c r="T40" s="17">
        <v>1.7223291999999999</v>
      </c>
      <c r="U40" s="17">
        <v>0.97014929999999999</v>
      </c>
      <c r="V40" s="17">
        <v>1.4351659999999999</v>
      </c>
      <c r="W40">
        <v>0.87492068849970595</v>
      </c>
      <c r="X40" t="s">
        <v>83</v>
      </c>
      <c r="Y40">
        <v>2.4895013556413902E-2</v>
      </c>
    </row>
    <row r="41" spans="1:25" x14ac:dyDescent="0.25">
      <c r="A41" s="15" t="s">
        <v>37</v>
      </c>
      <c r="B41" s="19">
        <f t="shared" ref="B41:J41" si="25">N31</f>
        <v>3.36</v>
      </c>
      <c r="C41" s="19">
        <f t="shared" si="25"/>
        <v>2.8835039999999998</v>
      </c>
      <c r="D41" s="19">
        <f t="shared" si="25"/>
        <v>3.3913039999999999</v>
      </c>
      <c r="E41" s="19">
        <f t="shared" si="25"/>
        <v>3.5859920000000001</v>
      </c>
      <c r="F41" s="19"/>
      <c r="G41" s="19">
        <f t="shared" si="25"/>
        <v>2.7941180000000001</v>
      </c>
      <c r="H41" s="19">
        <f t="shared" si="25"/>
        <v>3.2210079999999999</v>
      </c>
      <c r="I41" s="19">
        <f t="shared" si="25"/>
        <v>2.149254</v>
      </c>
      <c r="J41" s="19">
        <f t="shared" si="25"/>
        <v>2.4448690000000002</v>
      </c>
      <c r="K41" s="19">
        <f>W31</f>
        <v>0.23661943682396</v>
      </c>
      <c r="M41" t="s">
        <v>94</v>
      </c>
      <c r="N41" s="17">
        <v>4.9634400000000002E-2</v>
      </c>
      <c r="O41" s="17">
        <v>1.0502870500000001</v>
      </c>
      <c r="P41" s="17">
        <v>8.5578500000000002E-2</v>
      </c>
      <c r="Q41" s="17">
        <v>1.1209190499999999</v>
      </c>
      <c r="S41" s="17">
        <v>-5.4743819999999999E-2</v>
      </c>
      <c r="T41" s="17">
        <v>0.94617715000000002</v>
      </c>
      <c r="U41" s="17">
        <v>-8.8133080000000003E-2</v>
      </c>
      <c r="V41" s="17">
        <v>0.85754229999999998</v>
      </c>
      <c r="W41">
        <v>0.92364853473596897</v>
      </c>
      <c r="X41" t="s">
        <v>87</v>
      </c>
      <c r="Y41">
        <v>9.2278252916468094E-3</v>
      </c>
    </row>
    <row r="42" spans="1:25" x14ac:dyDescent="0.25">
      <c r="A42" s="15" t="s">
        <v>38</v>
      </c>
      <c r="B42" s="19">
        <f t="shared" ref="B42:J42" si="26">N32</f>
        <v>3.0933329999999999</v>
      </c>
      <c r="C42" s="19">
        <f t="shared" si="26"/>
        <v>2.6770969999999998</v>
      </c>
      <c r="D42" s="19">
        <f t="shared" si="26"/>
        <v>2.9855070000000001</v>
      </c>
      <c r="E42" s="19">
        <f t="shared" si="26"/>
        <v>3.0413459999999999</v>
      </c>
      <c r="F42" s="19"/>
      <c r="G42" s="19">
        <f t="shared" si="26"/>
        <v>2.5735290000000002</v>
      </c>
      <c r="H42" s="19">
        <f t="shared" si="26"/>
        <v>2.8771680000000002</v>
      </c>
      <c r="I42" s="19">
        <f t="shared" si="26"/>
        <v>2.1044779999999998</v>
      </c>
      <c r="J42" s="19">
        <f t="shared" si="26"/>
        <v>2.51742</v>
      </c>
      <c r="K42" s="19">
        <f>W32</f>
        <v>0.19323409902213801</v>
      </c>
      <c r="M42" t="s">
        <v>85</v>
      </c>
      <c r="N42" s="17">
        <v>1.933333</v>
      </c>
      <c r="O42" s="17">
        <v>2.1202580000000002</v>
      </c>
      <c r="P42" s="17">
        <v>2.0579710000000002</v>
      </c>
      <c r="Q42" s="17">
        <v>2.7911839999999999</v>
      </c>
      <c r="S42" s="17">
        <v>1.941176</v>
      </c>
      <c r="T42" s="17">
        <v>2.45486</v>
      </c>
      <c r="U42" s="17">
        <v>1.8059700000000001</v>
      </c>
      <c r="V42" s="17">
        <v>2.5833900000000001</v>
      </c>
      <c r="W42">
        <v>0.44650966311226398</v>
      </c>
      <c r="X42" t="s">
        <v>85</v>
      </c>
      <c r="Y42">
        <v>0.58374562975226396</v>
      </c>
    </row>
    <row r="43" spans="1:25" x14ac:dyDescent="0.25">
      <c r="A43" s="15" t="s">
        <v>21</v>
      </c>
      <c r="B43" s="19">
        <f t="shared" ref="B43:J43" si="27">N33</f>
        <v>9.7560610000000006E-2</v>
      </c>
      <c r="C43" s="19">
        <f t="shared" si="27"/>
        <v>0.94908590999999998</v>
      </c>
      <c r="D43" s="19">
        <f t="shared" si="27"/>
        <v>0.19258061000000001</v>
      </c>
      <c r="E43" s="19">
        <f t="shared" si="27"/>
        <v>1.12180641</v>
      </c>
      <c r="F43" s="19"/>
      <c r="G43" s="19">
        <f t="shared" si="27"/>
        <v>-0.10760362</v>
      </c>
      <c r="H43" s="19">
        <f t="shared" si="27"/>
        <v>1.04982062</v>
      </c>
      <c r="I43" s="19">
        <f t="shared" si="27"/>
        <v>-0.19832928</v>
      </c>
      <c r="J43" s="19">
        <f t="shared" si="27"/>
        <v>0.81863699999999995</v>
      </c>
      <c r="K43" s="19">
        <f>W33</f>
        <v>0.35011778265402899</v>
      </c>
      <c r="M43" t="s">
        <v>84</v>
      </c>
      <c r="N43" s="17">
        <v>-1.6377220000000001E-3</v>
      </c>
      <c r="O43" s="17">
        <v>0.93103534399999999</v>
      </c>
      <c r="P43" s="17">
        <v>4.6257413999999997E-2</v>
      </c>
      <c r="Q43" s="17">
        <v>1.0399964960000001</v>
      </c>
      <c r="S43" s="17">
        <v>1.8063109999999999E-3</v>
      </c>
      <c r="T43" s="17">
        <v>1.0779637580000001</v>
      </c>
      <c r="U43" s="17">
        <v>-4.7638232000000003E-2</v>
      </c>
      <c r="V43" s="17">
        <v>0.96257233600000003</v>
      </c>
      <c r="W43">
        <v>0.33322978427415301</v>
      </c>
      <c r="X43" t="s">
        <v>84</v>
      </c>
      <c r="Y43">
        <v>0.94477308065451604</v>
      </c>
    </row>
    <row r="44" spans="1:25" x14ac:dyDescent="0.25">
      <c r="A44" s="15" t="s">
        <v>39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</row>
    <row r="45" spans="1:25" x14ac:dyDescent="0.25">
      <c r="A45" s="15" t="s">
        <v>40</v>
      </c>
      <c r="B45" s="19">
        <f t="shared" ref="B45:J45" si="28">N34</f>
        <v>2.92</v>
      </c>
      <c r="C45" s="19">
        <f t="shared" si="28"/>
        <v>2.6291509999999998</v>
      </c>
      <c r="D45" s="19">
        <f t="shared" si="28"/>
        <v>2.5942029999999998</v>
      </c>
      <c r="E45" s="19">
        <f t="shared" si="28"/>
        <v>2.8559480000000002</v>
      </c>
      <c r="F45" s="19"/>
      <c r="G45" s="19">
        <f t="shared" si="28"/>
        <v>2.5735290000000002</v>
      </c>
      <c r="H45" s="19">
        <f t="shared" si="28"/>
        <v>2.776856</v>
      </c>
      <c r="I45" s="19">
        <f t="shared" si="28"/>
        <v>2.4029850000000001</v>
      </c>
      <c r="J45" s="19">
        <f t="shared" si="28"/>
        <v>2.4805899999999999</v>
      </c>
      <c r="K45" s="19">
        <f>W34</f>
        <v>0.86718894022577997</v>
      </c>
    </row>
    <row r="46" spans="1:25" x14ac:dyDescent="0.25">
      <c r="A46" s="15" t="s">
        <v>41</v>
      </c>
      <c r="B46" s="19">
        <f t="shared" ref="B46:J46" si="29">N35</f>
        <v>4.0666669999999998</v>
      </c>
      <c r="C46" s="19">
        <f t="shared" si="29"/>
        <v>4.2627660000000001</v>
      </c>
      <c r="D46" s="19">
        <f t="shared" si="29"/>
        <v>3.7246380000000001</v>
      </c>
      <c r="E46" s="19">
        <f t="shared" si="29"/>
        <v>4.1155520000000001</v>
      </c>
      <c r="F46" s="19"/>
      <c r="G46" s="19">
        <f t="shared" si="29"/>
        <v>4.0294119999999998</v>
      </c>
      <c r="H46" s="19">
        <f t="shared" si="29"/>
        <v>3.8593579999999998</v>
      </c>
      <c r="I46" s="19">
        <f t="shared" si="29"/>
        <v>3.507463</v>
      </c>
      <c r="J46" s="19">
        <f t="shared" si="29"/>
        <v>3.7147260000000002</v>
      </c>
      <c r="K46" s="19">
        <f>W35</f>
        <v>0.64373867069315205</v>
      </c>
    </row>
    <row r="47" spans="1:25" x14ac:dyDescent="0.25">
      <c r="A47" s="15" t="s">
        <v>21</v>
      </c>
      <c r="B47" s="19">
        <f t="shared" ref="B47:J47" si="30">N36</f>
        <v>3.007104E-2</v>
      </c>
      <c r="C47" s="19">
        <f t="shared" si="30"/>
        <v>1.0175120200000001</v>
      </c>
      <c r="D47" s="19">
        <f t="shared" si="30"/>
        <v>3.342883E-2</v>
      </c>
      <c r="E47" s="19">
        <f t="shared" si="30"/>
        <v>1.0697916300000001</v>
      </c>
      <c r="F47" s="19"/>
      <c r="G47" s="19">
        <f t="shared" si="30"/>
        <v>-3.3166590000000003E-2</v>
      </c>
      <c r="H47" s="19">
        <f t="shared" si="30"/>
        <v>0.98680024</v>
      </c>
      <c r="I47" s="19">
        <f t="shared" si="30"/>
        <v>-3.4426709999999999E-2</v>
      </c>
      <c r="J47" s="19">
        <f t="shared" si="30"/>
        <v>0.92948832999999997</v>
      </c>
      <c r="K47" s="19">
        <f>W36</f>
        <v>0.89697172236770895</v>
      </c>
    </row>
    <row r="48" spans="1:25" x14ac:dyDescent="0.25">
      <c r="A48" s="15" t="s">
        <v>42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</row>
    <row r="49" spans="1:11" x14ac:dyDescent="0.25">
      <c r="A49" s="15" t="s">
        <v>43</v>
      </c>
      <c r="B49" s="19">
        <f t="shared" ref="B49:J49" si="31">N37</f>
        <v>1.8533329999999999</v>
      </c>
      <c r="C49" s="19">
        <f t="shared" si="31"/>
        <v>2.3289789999999999</v>
      </c>
      <c r="D49" s="19">
        <f t="shared" si="31"/>
        <v>1.8115939999999999</v>
      </c>
      <c r="E49" s="19">
        <f t="shared" si="31"/>
        <v>2.3406600000000002</v>
      </c>
      <c r="F49" s="19"/>
      <c r="G49" s="19">
        <f t="shared" si="31"/>
        <v>1.970588</v>
      </c>
      <c r="H49" s="19">
        <f t="shared" si="31"/>
        <v>2.3113640000000002</v>
      </c>
      <c r="I49" s="19">
        <f t="shared" si="31"/>
        <v>1.6119399999999999</v>
      </c>
      <c r="J49" s="19">
        <f t="shared" si="31"/>
        <v>2.1947269999999999</v>
      </c>
      <c r="K49" s="19">
        <f>W37</f>
        <v>0.67582787596488203</v>
      </c>
    </row>
    <row r="50" spans="1:11" x14ac:dyDescent="0.25">
      <c r="A50" s="15" t="s">
        <v>44</v>
      </c>
      <c r="B50" s="19">
        <f t="shared" ref="B50:J50" si="32">N38</f>
        <v>3.693333</v>
      </c>
      <c r="C50" s="19">
        <f t="shared" si="32"/>
        <v>3.8518979999999998</v>
      </c>
      <c r="D50" s="19">
        <f t="shared" si="32"/>
        <v>3.3623189999999998</v>
      </c>
      <c r="E50" s="19">
        <f>Q38</f>
        <v>3.6701139999999999</v>
      </c>
      <c r="F50" s="19"/>
      <c r="G50" s="19">
        <f t="shared" si="32"/>
        <v>3.8382350000000001</v>
      </c>
      <c r="H50" s="19">
        <f t="shared" si="32"/>
        <v>4.3249029999999999</v>
      </c>
      <c r="I50" s="19">
        <f t="shared" si="32"/>
        <v>3.283582</v>
      </c>
      <c r="J50" s="19">
        <f t="shared" si="32"/>
        <v>3.6589700000000001</v>
      </c>
      <c r="K50" s="19">
        <f>W38</f>
        <v>0.218895268654757</v>
      </c>
    </row>
    <row r="51" spans="1:11" x14ac:dyDescent="0.25">
      <c r="A51" s="15" t="s">
        <v>21</v>
      </c>
      <c r="B51" s="19">
        <f t="shared" ref="B51:J51" si="33">N39</f>
        <v>-2.139365E-2</v>
      </c>
      <c r="C51" s="19">
        <f t="shared" si="33"/>
        <v>0.94725811000000004</v>
      </c>
      <c r="D51" s="19">
        <f t="shared" si="33"/>
        <v>2.547491E-2</v>
      </c>
      <c r="E51" s="19">
        <f t="shared" si="33"/>
        <v>1.01035108</v>
      </c>
      <c r="F51" s="19"/>
      <c r="G51" s="19">
        <f t="shared" si="33"/>
        <v>2.3595930000000001E-2</v>
      </c>
      <c r="H51" s="19">
        <f t="shared" si="33"/>
        <v>1.0617344799999999</v>
      </c>
      <c r="I51" s="19">
        <f t="shared" si="33"/>
        <v>-2.6235359999999999E-2</v>
      </c>
      <c r="J51" s="19">
        <f t="shared" si="33"/>
        <v>0.99615984999999996</v>
      </c>
      <c r="K51" s="19">
        <f>W39</f>
        <v>0.83185310555136904</v>
      </c>
    </row>
    <row r="52" spans="1:11" x14ac:dyDescent="0.25">
      <c r="A52" s="15" t="s">
        <v>45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</row>
    <row r="53" spans="1:11" x14ac:dyDescent="0.25">
      <c r="A53" s="15" t="s">
        <v>46</v>
      </c>
      <c r="B53" s="19">
        <f t="shared" ref="B53:J53" si="34">N40</f>
        <v>1.44</v>
      </c>
      <c r="C53" s="19">
        <f t="shared" si="34"/>
        <v>1.9118408</v>
      </c>
      <c r="D53" s="19">
        <f t="shared" si="34"/>
        <v>1.2608695999999999</v>
      </c>
      <c r="E53" s="19">
        <f t="shared" si="34"/>
        <v>1.8759482000000001</v>
      </c>
      <c r="F53" s="19"/>
      <c r="G53" s="19">
        <f t="shared" si="34"/>
        <v>1.25</v>
      </c>
      <c r="H53" s="19">
        <f t="shared" si="34"/>
        <v>1.7223291999999999</v>
      </c>
      <c r="I53" s="19">
        <f t="shared" si="34"/>
        <v>0.97014929999999999</v>
      </c>
      <c r="J53" s="19">
        <f t="shared" si="34"/>
        <v>1.4351659999999999</v>
      </c>
      <c r="K53" s="19">
        <f>W40</f>
        <v>0.87492068849970595</v>
      </c>
    </row>
    <row r="54" spans="1:11" x14ac:dyDescent="0.25">
      <c r="A54" s="15" t="s">
        <v>21</v>
      </c>
      <c r="B54" s="19">
        <f t="shared" ref="B54:J54" si="35">N41</f>
        <v>4.9634400000000002E-2</v>
      </c>
      <c r="C54" s="19">
        <f t="shared" si="35"/>
        <v>1.0502870500000001</v>
      </c>
      <c r="D54" s="19">
        <f t="shared" si="35"/>
        <v>8.5578500000000002E-2</v>
      </c>
      <c r="E54" s="19">
        <f t="shared" si="35"/>
        <v>1.1209190499999999</v>
      </c>
      <c r="F54" s="19"/>
      <c r="G54" s="19">
        <f t="shared" si="35"/>
        <v>-5.4743819999999999E-2</v>
      </c>
      <c r="H54" s="19">
        <f t="shared" si="35"/>
        <v>0.94617715000000002</v>
      </c>
      <c r="I54" s="19">
        <f t="shared" si="35"/>
        <v>-8.8133080000000003E-2</v>
      </c>
      <c r="J54" s="19">
        <f t="shared" si="35"/>
        <v>0.85754229999999998</v>
      </c>
      <c r="K54" s="19">
        <f>W41</f>
        <v>0.92364853473596897</v>
      </c>
    </row>
    <row r="55" spans="1:11" x14ac:dyDescent="0.25">
      <c r="A55" s="15" t="s">
        <v>47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</row>
    <row r="56" spans="1:11" x14ac:dyDescent="0.25">
      <c r="A56" s="15" t="s">
        <v>48</v>
      </c>
      <c r="B56" s="19">
        <f t="shared" ref="B56:J56" si="36">N42</f>
        <v>1.933333</v>
      </c>
      <c r="C56" s="19">
        <f t="shared" si="36"/>
        <v>2.1202580000000002</v>
      </c>
      <c r="D56" s="19">
        <f t="shared" si="36"/>
        <v>2.0579710000000002</v>
      </c>
      <c r="E56" s="19">
        <f t="shared" si="36"/>
        <v>2.7911839999999999</v>
      </c>
      <c r="F56" s="19"/>
      <c r="G56" s="19">
        <f t="shared" si="36"/>
        <v>1.941176</v>
      </c>
      <c r="H56" s="19">
        <f t="shared" si="36"/>
        <v>2.45486</v>
      </c>
      <c r="I56" s="19">
        <f t="shared" si="36"/>
        <v>1.8059700000000001</v>
      </c>
      <c r="J56" s="19">
        <f t="shared" si="36"/>
        <v>2.5833900000000001</v>
      </c>
      <c r="K56" s="19">
        <f>W42</f>
        <v>0.44650966311226398</v>
      </c>
    </row>
    <row r="57" spans="1:11" x14ac:dyDescent="0.25">
      <c r="A57" s="34" t="s">
        <v>21</v>
      </c>
      <c r="B57" s="35">
        <f>N43</f>
        <v>-1.6377220000000001E-3</v>
      </c>
      <c r="C57" s="35">
        <f t="shared" ref="C57:J57" si="37">O43</f>
        <v>0.93103534399999999</v>
      </c>
      <c r="D57" s="35">
        <f t="shared" si="37"/>
        <v>4.6257413999999997E-2</v>
      </c>
      <c r="E57" s="35">
        <f t="shared" si="37"/>
        <v>1.0399964960000001</v>
      </c>
      <c r="F57" s="35"/>
      <c r="G57" s="35">
        <f t="shared" si="37"/>
        <v>1.8063109999999999E-3</v>
      </c>
      <c r="H57" s="35">
        <f t="shared" si="37"/>
        <v>1.0779637580000001</v>
      </c>
      <c r="I57" s="35">
        <f t="shared" si="37"/>
        <v>-4.7638232000000003E-2</v>
      </c>
      <c r="J57" s="35">
        <f t="shared" si="37"/>
        <v>0.96257233600000003</v>
      </c>
      <c r="K57" s="35">
        <f>W43</f>
        <v>0.33322978427415301</v>
      </c>
    </row>
    <row r="58" spans="1:11" x14ac:dyDescent="0.25">
      <c r="A58" s="13"/>
      <c r="B58" s="13"/>
      <c r="G58" s="13"/>
    </row>
    <row r="59" spans="1:11" x14ac:dyDescent="0.25">
      <c r="A59" s="13"/>
      <c r="B59" s="13"/>
      <c r="G59" s="13"/>
    </row>
    <row r="60" spans="1:11" x14ac:dyDescent="0.25">
      <c r="A60" s="13"/>
      <c r="B60" s="13"/>
      <c r="G60" s="13"/>
    </row>
  </sheetData>
  <mergeCells count="7">
    <mergeCell ref="K2:K3"/>
    <mergeCell ref="B3:C3"/>
    <mergeCell ref="D3:E3"/>
    <mergeCell ref="B2:E2"/>
    <mergeCell ref="G2:J2"/>
    <mergeCell ref="G3:H3"/>
    <mergeCell ref="I3:J3"/>
  </mergeCells>
  <conditionalFormatting sqref="W6:W43">
    <cfRule type="cellIs" dxfId="4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3182-8684-4D47-A691-8062743DD297}">
  <dimension ref="A1:BE61"/>
  <sheetViews>
    <sheetView topLeftCell="Z1" zoomScale="55" zoomScaleNormal="55" workbookViewId="0">
      <selection activeCell="AD50" sqref="AD50"/>
    </sheetView>
  </sheetViews>
  <sheetFormatPr defaultColWidth="30.42578125" defaultRowHeight="15" x14ac:dyDescent="0.25"/>
  <cols>
    <col min="1" max="1" width="30.85546875" bestFit="1" customWidth="1"/>
    <col min="2" max="2" width="9" customWidth="1"/>
    <col min="3" max="3" width="7.7109375" bestFit="1" customWidth="1"/>
    <col min="4" max="4" width="9" bestFit="1" customWidth="1"/>
    <col min="5" max="5" width="7.42578125" bestFit="1" customWidth="1"/>
    <col min="6" max="6" width="9.28515625" bestFit="1" customWidth="1"/>
    <col min="7" max="7" width="7.7109375" bestFit="1" customWidth="1"/>
    <col min="8" max="8" width="9" bestFit="1" customWidth="1"/>
    <col min="9" max="9" width="7.42578125" bestFit="1" customWidth="1"/>
    <col min="10" max="10" width="9.28515625" bestFit="1" customWidth="1"/>
    <col min="11" max="11" width="7.42578125" bestFit="1" customWidth="1"/>
    <col min="12" max="12" width="9" bestFit="1" customWidth="1"/>
    <col min="13" max="13" width="7.7109375" bestFit="1" customWidth="1"/>
    <col min="14" max="14" width="2.7109375" customWidth="1"/>
    <col min="15" max="15" width="9.28515625" bestFit="1" customWidth="1"/>
    <col min="16" max="16" width="7.42578125" bestFit="1" customWidth="1"/>
    <col min="17" max="17" width="9.28515625" bestFit="1" customWidth="1"/>
    <col min="18" max="18" width="7.7109375" bestFit="1" customWidth="1"/>
    <col min="19" max="19" width="9" bestFit="1" customWidth="1"/>
    <col min="20" max="20" width="7.7109375" bestFit="1" customWidth="1"/>
    <col min="21" max="21" width="9.28515625" bestFit="1" customWidth="1"/>
    <col min="22" max="22" width="7.42578125" bestFit="1" customWidth="1"/>
    <col min="23" max="23" width="9" bestFit="1" customWidth="1"/>
    <col min="24" max="24" width="7.7109375" bestFit="1" customWidth="1"/>
    <col min="25" max="25" width="9" bestFit="1" customWidth="1"/>
    <col min="26" max="26" width="7.7109375" bestFit="1" customWidth="1"/>
    <col min="27" max="27" width="15.7109375" customWidth="1"/>
    <col min="29" max="29" width="17.85546875" bestFit="1" customWidth="1"/>
    <col min="30" max="30" width="14.7109375" style="17" bestFit="1" customWidth="1"/>
    <col min="31" max="31" width="12.28515625" style="17" bestFit="1" customWidth="1"/>
    <col min="32" max="32" width="14.7109375" style="17" bestFit="1" customWidth="1"/>
    <col min="33" max="33" width="12.28515625" style="17" bestFit="1" customWidth="1"/>
    <col min="34" max="34" width="14.7109375" style="17" bestFit="1" customWidth="1"/>
    <col min="35" max="35" width="12.28515625" style="17" bestFit="1" customWidth="1"/>
    <col min="36" max="36" width="14.7109375" style="17" bestFit="1" customWidth="1"/>
    <col min="37" max="37" width="12.28515625" style="17" bestFit="1" customWidth="1"/>
    <col min="38" max="38" width="14.7109375" style="17" bestFit="1" customWidth="1"/>
    <col min="39" max="39" width="12.28515625" bestFit="1" customWidth="1"/>
    <col min="40" max="40" width="14.7109375" bestFit="1" customWidth="1"/>
    <col min="41" max="41" width="12.28515625" bestFit="1" customWidth="1"/>
    <col min="42" max="42" width="4" customWidth="1"/>
    <col min="43" max="43" width="10.28515625" bestFit="1" customWidth="1"/>
    <col min="44" max="44" width="9" bestFit="1" customWidth="1"/>
    <col min="45" max="45" width="10.28515625" bestFit="1" customWidth="1"/>
    <col min="46" max="46" width="9" bestFit="1" customWidth="1"/>
    <col min="47" max="47" width="10.28515625" bestFit="1" customWidth="1"/>
    <col min="48" max="48" width="8" bestFit="1" customWidth="1"/>
    <col min="49" max="49" width="10.28515625" bestFit="1" customWidth="1"/>
    <col min="50" max="50" width="8" bestFit="1" customWidth="1"/>
    <col min="51" max="51" width="10.28515625" bestFit="1" customWidth="1"/>
    <col min="52" max="52" width="8" bestFit="1" customWidth="1"/>
    <col min="53" max="53" width="10.28515625" bestFit="1" customWidth="1"/>
    <col min="54" max="54" width="8" bestFit="1" customWidth="1"/>
    <col min="55" max="56" width="16" bestFit="1" customWidth="1"/>
    <col min="57" max="57" width="24" bestFit="1" customWidth="1"/>
  </cols>
  <sheetData>
    <row r="1" spans="1:57" ht="15.75" thickBot="1" x14ac:dyDescent="0.3"/>
    <row r="2" spans="1:57" ht="15.75" customHeight="1" x14ac:dyDescent="0.25">
      <c r="A2" s="1"/>
      <c r="B2" s="32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10"/>
      <c r="O2" s="32" t="s">
        <v>1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29" t="s">
        <v>97</v>
      </c>
    </row>
    <row r="3" spans="1:57" ht="15.75" customHeight="1" x14ac:dyDescent="0.25">
      <c r="A3" s="23"/>
      <c r="B3" s="33" t="s">
        <v>98</v>
      </c>
      <c r="C3" s="33"/>
      <c r="D3" s="33"/>
      <c r="E3" s="33"/>
      <c r="F3" s="33" t="s">
        <v>99</v>
      </c>
      <c r="G3" s="33"/>
      <c r="H3" s="33"/>
      <c r="I3" s="33"/>
      <c r="J3" s="33" t="s">
        <v>100</v>
      </c>
      <c r="K3" s="33"/>
      <c r="L3" s="33"/>
      <c r="M3" s="33"/>
      <c r="N3" s="24"/>
      <c r="O3" s="33" t="s">
        <v>98</v>
      </c>
      <c r="P3" s="33"/>
      <c r="Q3" s="33"/>
      <c r="R3" s="33"/>
      <c r="S3" s="33" t="s">
        <v>99</v>
      </c>
      <c r="T3" s="33"/>
      <c r="U3" s="33"/>
      <c r="V3" s="33"/>
      <c r="W3" s="33" t="s">
        <v>100</v>
      </c>
      <c r="X3" s="33"/>
      <c r="Y3" s="33"/>
      <c r="Z3" s="33"/>
      <c r="AA3" s="30"/>
    </row>
    <row r="4" spans="1:57" ht="30" customHeight="1" x14ac:dyDescent="0.25">
      <c r="A4" s="3"/>
      <c r="B4" s="31" t="s">
        <v>15</v>
      </c>
      <c r="C4" s="31"/>
      <c r="D4" s="31" t="s">
        <v>16</v>
      </c>
      <c r="E4" s="31"/>
      <c r="F4" s="31" t="s">
        <v>15</v>
      </c>
      <c r="G4" s="31"/>
      <c r="H4" s="31" t="s">
        <v>16</v>
      </c>
      <c r="I4" s="31"/>
      <c r="J4" s="31" t="s">
        <v>15</v>
      </c>
      <c r="K4" s="31"/>
      <c r="L4" s="31" t="s">
        <v>16</v>
      </c>
      <c r="M4" s="31"/>
      <c r="N4" s="2"/>
      <c r="O4" s="31" t="s">
        <v>15</v>
      </c>
      <c r="P4" s="31"/>
      <c r="Q4" s="31" t="s">
        <v>16</v>
      </c>
      <c r="R4" s="31"/>
      <c r="S4" s="31" t="s">
        <v>15</v>
      </c>
      <c r="T4" s="31"/>
      <c r="U4" s="31" t="s">
        <v>16</v>
      </c>
      <c r="V4" s="31"/>
      <c r="W4" s="31" t="s">
        <v>15</v>
      </c>
      <c r="X4" s="31"/>
      <c r="Y4" s="31" t="s">
        <v>16</v>
      </c>
      <c r="Z4" s="31"/>
      <c r="AA4" s="30"/>
      <c r="AC4" t="s">
        <v>88</v>
      </c>
      <c r="AD4" t="s">
        <v>89</v>
      </c>
      <c r="AE4" t="s">
        <v>90</v>
      </c>
      <c r="AF4" t="s">
        <v>89</v>
      </c>
      <c r="AG4" t="s">
        <v>90</v>
      </c>
      <c r="AH4" t="s">
        <v>89</v>
      </c>
      <c r="AI4" t="s">
        <v>90</v>
      </c>
      <c r="AJ4" t="s">
        <v>89</v>
      </c>
      <c r="AK4" t="s">
        <v>90</v>
      </c>
      <c r="AL4" t="s">
        <v>89</v>
      </c>
      <c r="AM4" t="s">
        <v>90</v>
      </c>
      <c r="AN4" t="s">
        <v>89</v>
      </c>
      <c r="AO4" t="s">
        <v>90</v>
      </c>
      <c r="AQ4" t="s">
        <v>91</v>
      </c>
      <c r="AR4" t="s">
        <v>92</v>
      </c>
      <c r="AS4" t="s">
        <v>91</v>
      </c>
      <c r="AT4" t="s">
        <v>92</v>
      </c>
      <c r="AU4" t="s">
        <v>91</v>
      </c>
      <c r="AV4" t="s">
        <v>92</v>
      </c>
      <c r="AW4" t="s">
        <v>91</v>
      </c>
      <c r="AX4" t="s">
        <v>92</v>
      </c>
      <c r="AY4" t="s">
        <v>91</v>
      </c>
      <c r="AZ4" t="s">
        <v>92</v>
      </c>
      <c r="BA4" t="s">
        <v>91</v>
      </c>
      <c r="BB4" t="s">
        <v>92</v>
      </c>
    </row>
    <row r="5" spans="1:57" ht="15.75" thickBot="1" x14ac:dyDescent="0.3">
      <c r="A5" s="4" t="s">
        <v>3</v>
      </c>
      <c r="B5" s="5" t="s">
        <v>95</v>
      </c>
      <c r="C5" s="5" t="s">
        <v>96</v>
      </c>
      <c r="D5" s="5" t="s">
        <v>95</v>
      </c>
      <c r="E5" s="5" t="s">
        <v>96</v>
      </c>
      <c r="F5" s="5" t="s">
        <v>95</v>
      </c>
      <c r="G5" s="5" t="s">
        <v>96</v>
      </c>
      <c r="H5" s="5" t="s">
        <v>95</v>
      </c>
      <c r="I5" s="5" t="s">
        <v>96</v>
      </c>
      <c r="J5" s="5" t="s">
        <v>95</v>
      </c>
      <c r="K5" s="5" t="s">
        <v>96</v>
      </c>
      <c r="L5" s="5" t="s">
        <v>95</v>
      </c>
      <c r="M5" s="5" t="s">
        <v>96</v>
      </c>
      <c r="N5" s="6"/>
      <c r="O5" s="5" t="s">
        <v>95</v>
      </c>
      <c r="P5" s="5" t="s">
        <v>96</v>
      </c>
      <c r="Q5" s="5" t="s">
        <v>95</v>
      </c>
      <c r="R5" s="5" t="s">
        <v>96</v>
      </c>
      <c r="S5" s="5" t="s">
        <v>95</v>
      </c>
      <c r="T5" s="5" t="s">
        <v>96</v>
      </c>
      <c r="U5" s="5" t="s">
        <v>95</v>
      </c>
      <c r="V5" s="5" t="s">
        <v>96</v>
      </c>
      <c r="W5" s="5" t="s">
        <v>95</v>
      </c>
      <c r="X5" s="5" t="s">
        <v>96</v>
      </c>
      <c r="Y5" s="5" t="s">
        <v>95</v>
      </c>
      <c r="Z5" s="5" t="s">
        <v>96</v>
      </c>
      <c r="AA5" s="5" t="s">
        <v>4</v>
      </c>
      <c r="AC5" t="s">
        <v>93</v>
      </c>
      <c r="AD5">
        <v>2</v>
      </c>
      <c r="AE5">
        <v>2</v>
      </c>
      <c r="AF5">
        <v>3</v>
      </c>
      <c r="AG5">
        <v>3</v>
      </c>
      <c r="AH5">
        <v>2</v>
      </c>
      <c r="AI5">
        <v>2</v>
      </c>
      <c r="AJ5">
        <v>3</v>
      </c>
      <c r="AK5">
        <v>3</v>
      </c>
      <c r="AL5">
        <v>2</v>
      </c>
      <c r="AM5">
        <v>2</v>
      </c>
      <c r="AN5">
        <v>3</v>
      </c>
      <c r="AO5">
        <v>3</v>
      </c>
      <c r="AQ5">
        <v>2</v>
      </c>
      <c r="AR5">
        <v>2</v>
      </c>
      <c r="AS5">
        <v>3</v>
      </c>
      <c r="AT5">
        <v>3</v>
      </c>
      <c r="AU5">
        <v>2</v>
      </c>
      <c r="AV5">
        <v>2</v>
      </c>
      <c r="AW5">
        <v>3</v>
      </c>
      <c r="AX5">
        <v>3</v>
      </c>
      <c r="AY5">
        <v>2</v>
      </c>
      <c r="AZ5">
        <v>2</v>
      </c>
      <c r="BA5">
        <v>3</v>
      </c>
      <c r="BB5">
        <v>3</v>
      </c>
    </row>
    <row r="6" spans="1:57" ht="18.75" customHeight="1" x14ac:dyDescent="0.25">
      <c r="A6" s="7" t="s">
        <v>5</v>
      </c>
      <c r="B6" s="7"/>
      <c r="C6" s="8"/>
      <c r="D6" s="8"/>
      <c r="E6" s="8"/>
      <c r="F6" s="7"/>
      <c r="G6" s="8"/>
      <c r="H6" s="8"/>
      <c r="I6" s="8"/>
      <c r="J6" s="7"/>
      <c r="K6" s="8"/>
      <c r="L6" s="8"/>
      <c r="M6" s="8"/>
      <c r="N6" s="8"/>
      <c r="O6" s="7"/>
      <c r="P6" s="8"/>
      <c r="Q6" s="8"/>
      <c r="R6" s="8"/>
      <c r="S6" s="7"/>
      <c r="T6" s="8"/>
      <c r="U6" s="8"/>
      <c r="V6" s="8"/>
      <c r="W6" s="7"/>
      <c r="X6" s="8"/>
      <c r="Y6" s="8"/>
      <c r="Z6" s="8"/>
      <c r="AA6" s="18"/>
      <c r="AC6" t="s">
        <v>101</v>
      </c>
      <c r="AD6" t="s">
        <v>102</v>
      </c>
      <c r="AE6" t="s">
        <v>102</v>
      </c>
      <c r="AF6" t="s">
        <v>102</v>
      </c>
      <c r="AG6" t="s">
        <v>102</v>
      </c>
      <c r="AH6" t="s">
        <v>103</v>
      </c>
      <c r="AI6" t="s">
        <v>103</v>
      </c>
      <c r="AJ6" t="s">
        <v>103</v>
      </c>
      <c r="AK6" t="s">
        <v>103</v>
      </c>
      <c r="AL6" t="s">
        <v>104</v>
      </c>
      <c r="AM6" t="s">
        <v>104</v>
      </c>
      <c r="AN6" t="s">
        <v>104</v>
      </c>
      <c r="AO6" t="s">
        <v>104</v>
      </c>
      <c r="AQ6" t="s">
        <v>102</v>
      </c>
      <c r="AR6" t="s">
        <v>102</v>
      </c>
      <c r="AS6" t="s">
        <v>102</v>
      </c>
      <c r="AT6" t="s">
        <v>102</v>
      </c>
      <c r="AU6" t="s">
        <v>103</v>
      </c>
      <c r="AV6" t="s">
        <v>103</v>
      </c>
      <c r="AW6" t="s">
        <v>103</v>
      </c>
      <c r="AX6" t="s">
        <v>103</v>
      </c>
      <c r="AY6" t="s">
        <v>104</v>
      </c>
      <c r="AZ6" t="s">
        <v>104</v>
      </c>
      <c r="BA6" t="s">
        <v>104</v>
      </c>
      <c r="BB6" t="s">
        <v>104</v>
      </c>
      <c r="BC6" t="s">
        <v>4</v>
      </c>
      <c r="BD6" t="s">
        <v>86</v>
      </c>
    </row>
    <row r="7" spans="1:57" x14ac:dyDescent="0.25">
      <c r="A7" s="9" t="s">
        <v>6</v>
      </c>
      <c r="B7" s="21">
        <f>AD7</f>
        <v>425.14920999999998</v>
      </c>
      <c r="C7" s="21">
        <f t="shared" ref="C7:AA7" si="0">AE7</f>
        <v>53.185290000000002</v>
      </c>
      <c r="D7" s="21">
        <f t="shared" si="0"/>
        <v>431.43570999999997</v>
      </c>
      <c r="E7" s="21">
        <f t="shared" si="0"/>
        <v>64.124200000000002</v>
      </c>
      <c r="F7" s="21">
        <f t="shared" si="0"/>
        <v>426.96140000000003</v>
      </c>
      <c r="G7" s="21">
        <f t="shared" si="0"/>
        <v>73.838269999999994</v>
      </c>
      <c r="H7" s="21">
        <f t="shared" si="0"/>
        <v>431.95713999999998</v>
      </c>
      <c r="I7" s="21">
        <f t="shared" si="0"/>
        <v>69.499750000000006</v>
      </c>
      <c r="J7" s="21">
        <f t="shared" si="0"/>
        <v>438.56304</v>
      </c>
      <c r="K7" s="21">
        <f t="shared" si="0"/>
        <v>58.479410000000001</v>
      </c>
      <c r="L7" s="21">
        <f t="shared" si="0"/>
        <v>439.85725000000002</v>
      </c>
      <c r="M7" s="21">
        <f t="shared" si="0"/>
        <v>58.342599999999997</v>
      </c>
      <c r="N7" s="21"/>
      <c r="O7" s="21">
        <f t="shared" si="0"/>
        <v>437.91874999999999</v>
      </c>
      <c r="P7" s="21">
        <f t="shared" si="0"/>
        <v>55.726059999999997</v>
      </c>
      <c r="Q7" s="21">
        <f t="shared" si="0"/>
        <v>473.56522000000001</v>
      </c>
      <c r="R7" s="21">
        <f t="shared" si="0"/>
        <v>85.472440000000006</v>
      </c>
      <c r="S7" s="21">
        <f t="shared" si="0"/>
        <v>441.05549999999999</v>
      </c>
      <c r="T7" s="21">
        <f t="shared" si="0"/>
        <v>51.537739999999999</v>
      </c>
      <c r="U7" s="21">
        <f t="shared" si="0"/>
        <v>432.45278000000002</v>
      </c>
      <c r="V7" s="21">
        <f t="shared" si="0"/>
        <v>60.534010000000002</v>
      </c>
      <c r="W7" s="21">
        <f t="shared" si="0"/>
        <v>426.75144999999998</v>
      </c>
      <c r="X7" s="21">
        <f t="shared" si="0"/>
        <v>70.127930000000006</v>
      </c>
      <c r="Y7" s="21">
        <f t="shared" si="0"/>
        <v>458.37320999999997</v>
      </c>
      <c r="Z7" s="21">
        <f t="shared" si="0"/>
        <v>65.757469999999998</v>
      </c>
      <c r="AA7" s="16">
        <f t="shared" si="0"/>
        <v>0.165464259489983</v>
      </c>
      <c r="AC7" t="s">
        <v>49</v>
      </c>
      <c r="AD7" s="17">
        <v>425.14920999999998</v>
      </c>
      <c r="AE7" s="17">
        <v>53.185290000000002</v>
      </c>
      <c r="AF7" s="17">
        <v>431.43570999999997</v>
      </c>
      <c r="AG7" s="17">
        <v>64.124200000000002</v>
      </c>
      <c r="AH7" s="17">
        <v>426.96140000000003</v>
      </c>
      <c r="AI7" s="17">
        <v>73.838269999999994</v>
      </c>
      <c r="AJ7" s="17">
        <v>431.95713999999998</v>
      </c>
      <c r="AK7" s="17">
        <v>69.499750000000006</v>
      </c>
      <c r="AL7" s="17">
        <v>438.56304</v>
      </c>
      <c r="AM7" s="17">
        <v>58.479410000000001</v>
      </c>
      <c r="AN7" s="17">
        <v>439.85725000000002</v>
      </c>
      <c r="AO7" s="17">
        <v>58.342599999999997</v>
      </c>
      <c r="AP7" s="17"/>
      <c r="AQ7" s="17">
        <v>437.91874999999999</v>
      </c>
      <c r="AR7" s="17">
        <v>55.726059999999997</v>
      </c>
      <c r="AS7" s="17">
        <v>473.56522000000001</v>
      </c>
      <c r="AT7" s="17">
        <v>85.472440000000006</v>
      </c>
      <c r="AU7" s="17">
        <v>441.05549999999999</v>
      </c>
      <c r="AV7" s="17">
        <v>51.537739999999999</v>
      </c>
      <c r="AW7" s="17">
        <v>432.45278000000002</v>
      </c>
      <c r="AX7" s="17">
        <v>60.534010000000002</v>
      </c>
      <c r="AY7" s="17">
        <v>426.75144999999998</v>
      </c>
      <c r="AZ7" s="17">
        <v>70.127930000000006</v>
      </c>
      <c r="BA7" s="17">
        <v>458.37320999999997</v>
      </c>
      <c r="BB7" s="17">
        <v>65.757469999999998</v>
      </c>
      <c r="BC7">
        <v>0.165464259489983</v>
      </c>
      <c r="BD7">
        <v>1.8265670907903699</v>
      </c>
      <c r="BE7" t="s">
        <v>49</v>
      </c>
    </row>
    <row r="8" spans="1:57" x14ac:dyDescent="0.25">
      <c r="A8" s="9" t="s">
        <v>7</v>
      </c>
      <c r="B8" s="25">
        <f t="shared" ref="B8:B15" si="1">AD8</f>
        <v>23.1061905</v>
      </c>
      <c r="C8" s="25">
        <f t="shared" ref="C8:C15" si="2">AE8</f>
        <v>0.94016849999999996</v>
      </c>
      <c r="D8" s="25">
        <f t="shared" ref="D8:D15" si="3">AF8</f>
        <v>22.650436500000001</v>
      </c>
      <c r="E8" s="25">
        <f t="shared" ref="E8:E15" si="4">AG8</f>
        <v>1.1989955000000001</v>
      </c>
      <c r="F8" s="25">
        <f t="shared" ref="F8:F15" si="5">AH8</f>
        <v>22.800701799999999</v>
      </c>
      <c r="G8" s="25">
        <f t="shared" ref="G8:G15" si="6">AI8</f>
        <v>0.80521419999999999</v>
      </c>
      <c r="H8" s="25">
        <f t="shared" ref="H8:H15" si="7">AJ8</f>
        <v>22.696746000000001</v>
      </c>
      <c r="I8" s="25">
        <f t="shared" ref="I8:I15" si="8">AK8</f>
        <v>1.1410997000000001</v>
      </c>
      <c r="J8" s="25">
        <f t="shared" ref="J8:J15" si="9">AL8</f>
        <v>22.9555556</v>
      </c>
      <c r="K8" s="25">
        <f t="shared" ref="K8:K15" si="10">AM8</f>
        <v>1.1719885000000001</v>
      </c>
      <c r="L8" s="25">
        <f t="shared" ref="L8:L15" si="11">AN8</f>
        <v>23.178743999999998</v>
      </c>
      <c r="M8" s="25">
        <f t="shared" ref="M8:M15" si="12">AO8</f>
        <v>0.82070889999999996</v>
      </c>
      <c r="N8" s="25"/>
      <c r="O8" s="25">
        <f t="shared" ref="O8:O15" si="13">AQ8</f>
        <v>23.2911921</v>
      </c>
      <c r="P8" s="25">
        <f t="shared" ref="P8:P15" si="14">AR8</f>
        <v>1.6066217</v>
      </c>
      <c r="Q8" s="25">
        <f t="shared" ref="Q8:Q15" si="15">AS8</f>
        <v>23.355422699999998</v>
      </c>
      <c r="R8" s="25">
        <f t="shared" ref="R8:R15" si="16">AT8</f>
        <v>1.2721825</v>
      </c>
      <c r="S8" s="25">
        <f t="shared" ref="S8:S15" si="17">AU8</f>
        <v>22.8132667</v>
      </c>
      <c r="T8" s="25">
        <f t="shared" ref="T8:T15" si="18">AV8</f>
        <v>0.87999479999999997</v>
      </c>
      <c r="U8" s="25">
        <f t="shared" ref="U8:U15" si="19">AW8</f>
        <v>23.1966435</v>
      </c>
      <c r="V8" s="25">
        <f t="shared" ref="V8:V15" si="20">AX8</f>
        <v>1.181819</v>
      </c>
      <c r="W8" s="25">
        <f t="shared" ref="W8:W15" si="21">AY8</f>
        <v>22.911521700000002</v>
      </c>
      <c r="X8" s="25">
        <f t="shared" ref="X8:X15" si="22">AZ8</f>
        <v>0.89741740000000003</v>
      </c>
      <c r="Y8" s="25">
        <f t="shared" ref="Y8:Y15" si="23">BA8</f>
        <v>22.668055599999999</v>
      </c>
      <c r="Z8" s="25">
        <f t="shared" ref="Z8:Z15" si="24">BB8</f>
        <v>0.91464820000000002</v>
      </c>
      <c r="AA8" s="26">
        <f t="shared" ref="AA8:AA15" si="25">BC8</f>
        <v>3.9651867385427399E-2</v>
      </c>
      <c r="AC8" t="s">
        <v>50</v>
      </c>
      <c r="AD8" s="17">
        <v>23.1061905</v>
      </c>
      <c r="AE8" s="17">
        <v>0.94016849999999996</v>
      </c>
      <c r="AF8" s="17">
        <v>22.650436500000001</v>
      </c>
      <c r="AG8" s="17">
        <v>1.1989955000000001</v>
      </c>
      <c r="AH8" s="17">
        <v>22.800701799999999</v>
      </c>
      <c r="AI8" s="17">
        <v>0.80521419999999999</v>
      </c>
      <c r="AJ8" s="17">
        <v>22.696746000000001</v>
      </c>
      <c r="AK8" s="17">
        <v>1.1410997000000001</v>
      </c>
      <c r="AL8" s="17">
        <v>22.9555556</v>
      </c>
      <c r="AM8" s="17">
        <v>1.1719885000000001</v>
      </c>
      <c r="AN8" s="17">
        <v>23.178743999999998</v>
      </c>
      <c r="AO8" s="17">
        <v>0.82070889999999996</v>
      </c>
      <c r="AP8" s="17"/>
      <c r="AQ8" s="17">
        <v>23.2911921</v>
      </c>
      <c r="AR8" s="17">
        <v>1.6066217</v>
      </c>
      <c r="AS8" s="17">
        <v>23.355422699999998</v>
      </c>
      <c r="AT8" s="17">
        <v>1.2721825</v>
      </c>
      <c r="AU8" s="17">
        <v>22.8132667</v>
      </c>
      <c r="AV8" s="17">
        <v>0.87999479999999997</v>
      </c>
      <c r="AW8" s="17">
        <v>23.1966435</v>
      </c>
      <c r="AX8" s="17">
        <v>1.181819</v>
      </c>
      <c r="AY8" s="17">
        <v>22.911521700000002</v>
      </c>
      <c r="AZ8" s="17">
        <v>0.89741740000000003</v>
      </c>
      <c r="BA8" s="17">
        <v>22.668055599999999</v>
      </c>
      <c r="BB8" s="17">
        <v>0.91464820000000002</v>
      </c>
      <c r="BC8">
        <v>3.9651867385427399E-2</v>
      </c>
      <c r="BD8">
        <v>3.33149996163896</v>
      </c>
      <c r="BE8" t="s">
        <v>50</v>
      </c>
    </row>
    <row r="9" spans="1:57" ht="28.5" x14ac:dyDescent="0.25">
      <c r="A9" s="9" t="s">
        <v>8</v>
      </c>
      <c r="B9" s="21">
        <f t="shared" si="1"/>
        <v>-101.8746</v>
      </c>
      <c r="C9" s="21">
        <f t="shared" si="2"/>
        <v>167.57217</v>
      </c>
      <c r="D9" s="21">
        <f t="shared" si="3"/>
        <v>-48.873809999999999</v>
      </c>
      <c r="E9" s="21">
        <f t="shared" si="4"/>
        <v>73.935890000000001</v>
      </c>
      <c r="F9" s="21">
        <f t="shared" si="5"/>
        <v>-49.222810000000003</v>
      </c>
      <c r="G9" s="21">
        <f t="shared" si="6"/>
        <v>144.10213999999999</v>
      </c>
      <c r="H9" s="21">
        <f t="shared" si="7"/>
        <v>-36.661670000000001</v>
      </c>
      <c r="I9" s="21">
        <f t="shared" si="8"/>
        <v>69.779030000000006</v>
      </c>
      <c r="J9" s="21">
        <f t="shared" si="9"/>
        <v>-53.343179999999997</v>
      </c>
      <c r="K9" s="21">
        <f t="shared" si="10"/>
        <v>83.599310000000003</v>
      </c>
      <c r="L9" s="21">
        <f t="shared" si="11"/>
        <v>-59.555799999999998</v>
      </c>
      <c r="M9" s="21">
        <f t="shared" si="12"/>
        <v>76.365700000000004</v>
      </c>
      <c r="N9" s="21"/>
      <c r="O9" s="21">
        <f t="shared" si="13"/>
        <v>-70.768749999999997</v>
      </c>
      <c r="P9" s="21">
        <f t="shared" si="14"/>
        <v>65.468190000000007</v>
      </c>
      <c r="Q9" s="21">
        <f t="shared" si="15"/>
        <v>-38.652169999999998</v>
      </c>
      <c r="R9" s="21">
        <f t="shared" si="16"/>
        <v>110.23369</v>
      </c>
      <c r="S9" s="21">
        <f t="shared" si="17"/>
        <v>-74.554689999999994</v>
      </c>
      <c r="T9" s="21">
        <f t="shared" si="18"/>
        <v>61.51247</v>
      </c>
      <c r="U9" s="21">
        <f t="shared" si="19"/>
        <v>-65.498609999999999</v>
      </c>
      <c r="V9" s="21">
        <f t="shared" si="20"/>
        <v>98.683499999999995</v>
      </c>
      <c r="W9" s="21">
        <f t="shared" si="21"/>
        <v>-72.729550000000003</v>
      </c>
      <c r="X9" s="21">
        <f t="shared" si="22"/>
        <v>83.412180000000006</v>
      </c>
      <c r="Y9" s="21">
        <f t="shared" si="23"/>
        <v>-25.34648</v>
      </c>
      <c r="Z9" s="21">
        <f t="shared" si="24"/>
        <v>77.275599999999997</v>
      </c>
      <c r="AA9" s="16">
        <f t="shared" si="25"/>
        <v>0.32650811742916203</v>
      </c>
      <c r="AC9" t="s">
        <v>51</v>
      </c>
      <c r="AD9" s="17">
        <v>-101.8746</v>
      </c>
      <c r="AE9" s="17">
        <v>167.57217</v>
      </c>
      <c r="AF9" s="17">
        <v>-48.873809999999999</v>
      </c>
      <c r="AG9" s="17">
        <v>73.935890000000001</v>
      </c>
      <c r="AH9" s="17">
        <v>-49.222810000000003</v>
      </c>
      <c r="AI9" s="17">
        <v>144.10213999999999</v>
      </c>
      <c r="AJ9" s="17">
        <v>-36.661670000000001</v>
      </c>
      <c r="AK9" s="17">
        <v>69.779030000000006</v>
      </c>
      <c r="AL9" s="17">
        <v>-53.343179999999997</v>
      </c>
      <c r="AM9" s="17">
        <v>83.599310000000003</v>
      </c>
      <c r="AN9" s="17">
        <v>-59.555799999999998</v>
      </c>
      <c r="AO9" s="17">
        <v>76.365700000000004</v>
      </c>
      <c r="AP9" s="17"/>
      <c r="AQ9" s="17">
        <v>-70.768749999999997</v>
      </c>
      <c r="AR9" s="17">
        <v>65.468190000000007</v>
      </c>
      <c r="AS9" s="17">
        <v>-38.652169999999998</v>
      </c>
      <c r="AT9" s="17">
        <v>110.23369</v>
      </c>
      <c r="AU9" s="17">
        <v>-74.554689999999994</v>
      </c>
      <c r="AV9" s="17">
        <v>61.51247</v>
      </c>
      <c r="AW9" s="17">
        <v>-65.498609999999999</v>
      </c>
      <c r="AX9" s="17">
        <v>98.683499999999995</v>
      </c>
      <c r="AY9" s="17">
        <v>-72.729550000000003</v>
      </c>
      <c r="AZ9" s="17">
        <v>83.412180000000006</v>
      </c>
      <c r="BA9" s="17">
        <v>-25.34648</v>
      </c>
      <c r="BB9" s="17">
        <v>77.275599999999997</v>
      </c>
      <c r="BC9">
        <v>0.32650811742916203</v>
      </c>
      <c r="BD9">
        <v>1.1297651180786501</v>
      </c>
      <c r="BE9" t="s">
        <v>51</v>
      </c>
    </row>
    <row r="10" spans="1:57" ht="28.5" x14ac:dyDescent="0.25">
      <c r="A10" s="9" t="s">
        <v>9</v>
      </c>
      <c r="B10" s="21">
        <f t="shared" si="1"/>
        <v>-6.8412700000000007E-2</v>
      </c>
      <c r="C10" s="21">
        <f t="shared" si="2"/>
        <v>2.5377502000000001</v>
      </c>
      <c r="D10" s="21">
        <f t="shared" si="3"/>
        <v>-0.82813490000000001</v>
      </c>
      <c r="E10" s="21">
        <f t="shared" si="4"/>
        <v>1.1925749000000001</v>
      </c>
      <c r="F10" s="21">
        <f t="shared" si="5"/>
        <v>-0.71684210000000004</v>
      </c>
      <c r="G10" s="21">
        <f t="shared" si="6"/>
        <v>1.9521743</v>
      </c>
      <c r="H10" s="21">
        <f t="shared" si="7"/>
        <v>-1.0488333000000001</v>
      </c>
      <c r="I10" s="21">
        <f t="shared" si="8"/>
        <v>1.9475309000000001</v>
      </c>
      <c r="J10" s="21">
        <f t="shared" si="9"/>
        <v>-0.65176769999999995</v>
      </c>
      <c r="K10" s="21">
        <f t="shared" si="10"/>
        <v>1.2767587</v>
      </c>
      <c r="L10" s="21">
        <f t="shared" si="11"/>
        <v>-0.64915460000000003</v>
      </c>
      <c r="M10" s="21">
        <f t="shared" si="12"/>
        <v>0.83156350000000001</v>
      </c>
      <c r="N10" s="21"/>
      <c r="O10" s="21">
        <f t="shared" si="13"/>
        <v>-0.30255789999999999</v>
      </c>
      <c r="P10" s="21">
        <f t="shared" si="14"/>
        <v>1.0598004000000001</v>
      </c>
      <c r="Q10" s="21">
        <f t="shared" si="15"/>
        <v>-0.29385270000000002</v>
      </c>
      <c r="R10" s="21">
        <f t="shared" si="16"/>
        <v>0.7920005</v>
      </c>
      <c r="S10" s="21">
        <f t="shared" si="17"/>
        <v>-0.48270829999999998</v>
      </c>
      <c r="T10" s="21">
        <f t="shared" si="18"/>
        <v>0.82980609999999999</v>
      </c>
      <c r="U10" s="21">
        <f t="shared" si="19"/>
        <v>-0.58217589999999997</v>
      </c>
      <c r="V10" s="21">
        <f t="shared" si="20"/>
        <v>1.1013474000000001</v>
      </c>
      <c r="W10" s="21">
        <f t="shared" si="21"/>
        <v>-0.39174239999999999</v>
      </c>
      <c r="X10" s="21">
        <f t="shared" si="22"/>
        <v>1.112087</v>
      </c>
      <c r="Y10" s="21">
        <f t="shared" si="23"/>
        <v>-0.75239900000000004</v>
      </c>
      <c r="Z10" s="21">
        <f t="shared" si="24"/>
        <v>0.95510720000000005</v>
      </c>
      <c r="AA10" s="16">
        <f t="shared" si="25"/>
        <v>0.40901375701202197</v>
      </c>
      <c r="AC10" t="s">
        <v>52</v>
      </c>
      <c r="AD10" s="17">
        <v>-6.8412700000000007E-2</v>
      </c>
      <c r="AE10" s="17">
        <v>2.5377502000000001</v>
      </c>
      <c r="AF10" s="17">
        <v>-0.82813490000000001</v>
      </c>
      <c r="AG10" s="17">
        <v>1.1925749000000001</v>
      </c>
      <c r="AH10" s="17">
        <v>-0.71684210000000004</v>
      </c>
      <c r="AI10" s="17">
        <v>1.9521743</v>
      </c>
      <c r="AJ10" s="17">
        <v>-1.0488333000000001</v>
      </c>
      <c r="AK10" s="17">
        <v>1.9475309000000001</v>
      </c>
      <c r="AL10" s="17">
        <v>-0.65176769999999995</v>
      </c>
      <c r="AM10" s="17">
        <v>1.2767587</v>
      </c>
      <c r="AN10" s="17">
        <v>-0.64915460000000003</v>
      </c>
      <c r="AO10" s="17">
        <v>0.83156350000000001</v>
      </c>
      <c r="AP10" s="17"/>
      <c r="AQ10" s="17">
        <v>-0.30255789999999999</v>
      </c>
      <c r="AR10" s="17">
        <v>1.0598004000000001</v>
      </c>
      <c r="AS10" s="17">
        <v>-0.29385270000000002</v>
      </c>
      <c r="AT10" s="17">
        <v>0.7920005</v>
      </c>
      <c r="AU10" s="17">
        <v>-0.48270829999999998</v>
      </c>
      <c r="AV10" s="17">
        <v>0.82980609999999999</v>
      </c>
      <c r="AW10" s="17">
        <v>-0.58217589999999997</v>
      </c>
      <c r="AX10" s="17">
        <v>1.1013474000000001</v>
      </c>
      <c r="AY10" s="17">
        <v>-0.39174239999999999</v>
      </c>
      <c r="AZ10" s="17">
        <v>1.112087</v>
      </c>
      <c r="BA10" s="17">
        <v>-0.75239900000000004</v>
      </c>
      <c r="BB10" s="17">
        <v>0.95510720000000005</v>
      </c>
      <c r="BC10">
        <v>0.40901375701202197</v>
      </c>
      <c r="BD10">
        <v>0.90220985900339401</v>
      </c>
      <c r="BE10" t="s">
        <v>52</v>
      </c>
    </row>
    <row r="11" spans="1:57" ht="28.5" x14ac:dyDescent="0.25">
      <c r="A11" s="9" t="s">
        <v>10</v>
      </c>
      <c r="B11" s="21">
        <f t="shared" si="1"/>
        <v>-1.8395767000000001</v>
      </c>
      <c r="C11" s="21">
        <f t="shared" si="2"/>
        <v>1.2196174</v>
      </c>
      <c r="D11" s="21">
        <f t="shared" si="3"/>
        <v>-1.5267328</v>
      </c>
      <c r="E11" s="21">
        <f t="shared" si="4"/>
        <v>1.4304809000000001</v>
      </c>
      <c r="F11" s="21">
        <f t="shared" si="5"/>
        <v>-1.4632456</v>
      </c>
      <c r="G11" s="21">
        <f t="shared" si="6"/>
        <v>1.5168657000000001</v>
      </c>
      <c r="H11" s="21">
        <f t="shared" si="7"/>
        <v>-1.9148056</v>
      </c>
      <c r="I11" s="21">
        <f t="shared" si="8"/>
        <v>1.3444385000000001</v>
      </c>
      <c r="J11" s="21">
        <f t="shared" si="9"/>
        <v>-1.6507323</v>
      </c>
      <c r="K11" s="21">
        <f t="shared" si="10"/>
        <v>1.2530264</v>
      </c>
      <c r="L11" s="21">
        <f t="shared" si="11"/>
        <v>-1.8392754</v>
      </c>
      <c r="M11" s="21">
        <f t="shared" si="12"/>
        <v>1.3390546999999999</v>
      </c>
      <c r="N11" s="21"/>
      <c r="O11" s="21">
        <f t="shared" si="13"/>
        <v>-1.3727777999999999</v>
      </c>
      <c r="P11" s="21">
        <f t="shared" si="14"/>
        <v>1.2962195000000001</v>
      </c>
      <c r="Q11" s="21">
        <f t="shared" si="15"/>
        <v>-0.99495169999999999</v>
      </c>
      <c r="R11" s="21">
        <f t="shared" si="16"/>
        <v>1.9197781</v>
      </c>
      <c r="S11" s="21">
        <f t="shared" si="17"/>
        <v>-1.6402778</v>
      </c>
      <c r="T11" s="21">
        <f t="shared" si="18"/>
        <v>1.0426522</v>
      </c>
      <c r="U11" s="21">
        <f t="shared" si="19"/>
        <v>-1.6478241</v>
      </c>
      <c r="V11" s="21">
        <f t="shared" si="20"/>
        <v>1.1336923999999999</v>
      </c>
      <c r="W11" s="21">
        <f t="shared" si="21"/>
        <v>-1.6219192</v>
      </c>
      <c r="X11" s="21">
        <f t="shared" si="22"/>
        <v>1.2385440999999999</v>
      </c>
      <c r="Y11" s="21">
        <f t="shared" si="23"/>
        <v>-1.1007323</v>
      </c>
      <c r="Z11" s="21">
        <f t="shared" si="24"/>
        <v>1.2884955</v>
      </c>
      <c r="AA11" s="16">
        <f t="shared" si="25"/>
        <v>0.45347747405050398</v>
      </c>
      <c r="AC11" t="s">
        <v>53</v>
      </c>
      <c r="AD11" s="17">
        <v>-1.8395767000000001</v>
      </c>
      <c r="AE11" s="17">
        <v>1.2196174</v>
      </c>
      <c r="AF11" s="17">
        <v>-1.5267328</v>
      </c>
      <c r="AG11" s="17">
        <v>1.4304809000000001</v>
      </c>
      <c r="AH11" s="17">
        <v>-1.4632456</v>
      </c>
      <c r="AI11" s="17">
        <v>1.5168657000000001</v>
      </c>
      <c r="AJ11" s="17">
        <v>-1.9148056</v>
      </c>
      <c r="AK11" s="17">
        <v>1.3444385000000001</v>
      </c>
      <c r="AL11" s="17">
        <v>-1.6507323</v>
      </c>
      <c r="AM11" s="17">
        <v>1.2530264</v>
      </c>
      <c r="AN11" s="17">
        <v>-1.8392754</v>
      </c>
      <c r="AO11" s="17">
        <v>1.3390546999999999</v>
      </c>
      <c r="AP11" s="17"/>
      <c r="AQ11" s="17">
        <v>-1.3727777999999999</v>
      </c>
      <c r="AR11" s="17">
        <v>1.2962195000000001</v>
      </c>
      <c r="AS11" s="17">
        <v>-0.99495169999999999</v>
      </c>
      <c r="AT11" s="17">
        <v>1.9197781</v>
      </c>
      <c r="AU11" s="17">
        <v>-1.6402778</v>
      </c>
      <c r="AV11" s="17">
        <v>1.0426522</v>
      </c>
      <c r="AW11" s="17">
        <v>-1.6478241</v>
      </c>
      <c r="AX11" s="17">
        <v>1.1336923999999999</v>
      </c>
      <c r="AY11" s="17">
        <v>-1.6219192</v>
      </c>
      <c r="AZ11" s="17">
        <v>1.2385440999999999</v>
      </c>
      <c r="BA11" s="17">
        <v>-1.1007323</v>
      </c>
      <c r="BB11" s="17">
        <v>1.2884955</v>
      </c>
      <c r="BC11">
        <v>0.45347747405050398</v>
      </c>
      <c r="BD11">
        <v>0.796425247613753</v>
      </c>
      <c r="BE11" t="s">
        <v>53</v>
      </c>
    </row>
    <row r="12" spans="1:57" x14ac:dyDescent="0.25">
      <c r="A12" s="9" t="s">
        <v>11</v>
      </c>
      <c r="B12" s="21">
        <f t="shared" si="1"/>
        <v>4.1176469999999998</v>
      </c>
      <c r="C12" s="21">
        <f t="shared" si="2"/>
        <v>4.8073170000000003</v>
      </c>
      <c r="D12" s="21">
        <f t="shared" si="3"/>
        <v>4.75</v>
      </c>
      <c r="E12" s="21">
        <f t="shared" si="4"/>
        <v>5.599577</v>
      </c>
      <c r="F12" s="21">
        <f t="shared" si="5"/>
        <v>4.8499999999999996</v>
      </c>
      <c r="G12" s="21">
        <f t="shared" si="6"/>
        <v>5.0395799999999999</v>
      </c>
      <c r="H12" s="21">
        <f t="shared" si="7"/>
        <v>5.2857139999999996</v>
      </c>
      <c r="I12" s="21">
        <f t="shared" si="8"/>
        <v>5.5600620000000003</v>
      </c>
      <c r="J12" s="21">
        <f t="shared" si="9"/>
        <v>5.1363640000000004</v>
      </c>
      <c r="K12" s="21">
        <f t="shared" si="10"/>
        <v>5.1574770000000001</v>
      </c>
      <c r="L12" s="21">
        <f t="shared" si="11"/>
        <v>4.25</v>
      </c>
      <c r="M12" s="21">
        <f t="shared" si="12"/>
        <v>2.8260999999999998</v>
      </c>
      <c r="N12" s="21"/>
      <c r="O12" s="21">
        <f t="shared" si="13"/>
        <v>2.3333330000000001</v>
      </c>
      <c r="P12" s="21">
        <f t="shared" si="14"/>
        <v>2.1984840000000001</v>
      </c>
      <c r="Q12" s="21">
        <f t="shared" si="15"/>
        <v>2.6666669999999999</v>
      </c>
      <c r="R12" s="21">
        <f t="shared" si="16"/>
        <v>2.7628490000000001</v>
      </c>
      <c r="S12" s="21">
        <f t="shared" si="17"/>
        <v>3.269231</v>
      </c>
      <c r="T12" s="21">
        <f t="shared" si="18"/>
        <v>3.7689010000000001</v>
      </c>
      <c r="U12" s="21">
        <f t="shared" si="19"/>
        <v>3.2608700000000002</v>
      </c>
      <c r="V12" s="21">
        <f t="shared" si="20"/>
        <v>4.8073560000000004</v>
      </c>
      <c r="W12" s="21">
        <f t="shared" si="21"/>
        <v>3.1904759999999999</v>
      </c>
      <c r="X12" s="21">
        <f t="shared" si="22"/>
        <v>3.0103</v>
      </c>
      <c r="Y12" s="21">
        <f t="shared" si="23"/>
        <v>3.75</v>
      </c>
      <c r="Z12" s="21">
        <f t="shared" si="24"/>
        <v>3.6400549999999998</v>
      </c>
      <c r="AA12" s="16">
        <f t="shared" si="25"/>
        <v>0.327162588629345</v>
      </c>
      <c r="AC12" t="s">
        <v>54</v>
      </c>
      <c r="AD12" s="17">
        <v>4.1176469999999998</v>
      </c>
      <c r="AE12" s="17">
        <v>4.8073170000000003</v>
      </c>
      <c r="AF12" s="17">
        <v>4.75</v>
      </c>
      <c r="AG12" s="17">
        <v>5.599577</v>
      </c>
      <c r="AH12" s="17">
        <v>4.8499999999999996</v>
      </c>
      <c r="AI12" s="17">
        <v>5.0395799999999999</v>
      </c>
      <c r="AJ12" s="17">
        <v>5.2857139999999996</v>
      </c>
      <c r="AK12" s="17">
        <v>5.5600620000000003</v>
      </c>
      <c r="AL12" s="17">
        <v>5.1363640000000004</v>
      </c>
      <c r="AM12" s="17">
        <v>5.1574770000000001</v>
      </c>
      <c r="AN12" s="17">
        <v>4.25</v>
      </c>
      <c r="AO12" s="17">
        <v>2.8260999999999998</v>
      </c>
      <c r="AP12" s="17"/>
      <c r="AQ12" s="17">
        <v>2.3333330000000001</v>
      </c>
      <c r="AR12" s="17">
        <v>2.1984840000000001</v>
      </c>
      <c r="AS12" s="17">
        <v>2.6666669999999999</v>
      </c>
      <c r="AT12" s="17">
        <v>2.7628490000000001</v>
      </c>
      <c r="AU12" s="17">
        <v>3.269231</v>
      </c>
      <c r="AV12" s="17">
        <v>3.7689010000000001</v>
      </c>
      <c r="AW12" s="17">
        <v>3.2608700000000002</v>
      </c>
      <c r="AX12" s="17">
        <v>4.8073560000000004</v>
      </c>
      <c r="AY12" s="17">
        <v>3.1904759999999999</v>
      </c>
      <c r="AZ12" s="17">
        <v>3.0103</v>
      </c>
      <c r="BA12" s="17">
        <v>3.75</v>
      </c>
      <c r="BB12" s="17">
        <v>3.6400549999999998</v>
      </c>
      <c r="BC12">
        <v>0.327162588629345</v>
      </c>
      <c r="BD12">
        <v>1.1288745199269401</v>
      </c>
      <c r="BE12" t="s">
        <v>54</v>
      </c>
    </row>
    <row r="13" spans="1:57" x14ac:dyDescent="0.25">
      <c r="A13" s="9" t="s">
        <v>12</v>
      </c>
      <c r="B13" s="21">
        <f t="shared" si="1"/>
        <v>5.1176469999999998</v>
      </c>
      <c r="C13" s="21">
        <f t="shared" si="2"/>
        <v>3.1401110000000001</v>
      </c>
      <c r="D13" s="21">
        <f t="shared" si="3"/>
        <v>4.75</v>
      </c>
      <c r="E13" s="21">
        <f t="shared" si="4"/>
        <v>3.3541020000000001</v>
      </c>
      <c r="F13" s="21">
        <f t="shared" si="5"/>
        <v>7</v>
      </c>
      <c r="G13" s="21">
        <f t="shared" si="6"/>
        <v>4.7461900000000004</v>
      </c>
      <c r="H13" s="21">
        <f t="shared" si="7"/>
        <v>6.7619049999999996</v>
      </c>
      <c r="I13" s="21">
        <f t="shared" si="8"/>
        <v>4.158182</v>
      </c>
      <c r="J13" s="21">
        <f t="shared" si="9"/>
        <v>5.6190480000000003</v>
      </c>
      <c r="K13" s="21">
        <f t="shared" si="10"/>
        <v>3.7346509999999999</v>
      </c>
      <c r="L13" s="21">
        <f t="shared" si="11"/>
        <v>4.75</v>
      </c>
      <c r="M13" s="21">
        <f t="shared" si="12"/>
        <v>2.8074150000000002</v>
      </c>
      <c r="N13" s="21"/>
      <c r="O13" s="21">
        <f t="shared" si="13"/>
        <v>4.4736840000000004</v>
      </c>
      <c r="P13" s="21">
        <f t="shared" si="14"/>
        <v>2.2941569999999998</v>
      </c>
      <c r="Q13" s="21">
        <f t="shared" si="15"/>
        <v>4.5</v>
      </c>
      <c r="R13" s="21">
        <f t="shared" si="16"/>
        <v>3.5287929999999998</v>
      </c>
      <c r="S13" s="21">
        <f t="shared" si="17"/>
        <v>4.5199999999999996</v>
      </c>
      <c r="T13" s="21">
        <f t="shared" si="18"/>
        <v>2.8594870000000001</v>
      </c>
      <c r="U13" s="21">
        <f t="shared" si="19"/>
        <v>4.1739129999999998</v>
      </c>
      <c r="V13" s="21">
        <f t="shared" si="20"/>
        <v>2.1245790000000002</v>
      </c>
      <c r="W13" s="21">
        <f t="shared" si="21"/>
        <v>5.6190480000000003</v>
      </c>
      <c r="X13" s="21">
        <f t="shared" si="22"/>
        <v>3.8402630000000002</v>
      </c>
      <c r="Y13" s="21">
        <f t="shared" si="23"/>
        <v>5.4</v>
      </c>
      <c r="Z13" s="21">
        <f t="shared" si="24"/>
        <v>2.6036410000000001</v>
      </c>
      <c r="AA13" s="16">
        <f t="shared" si="25"/>
        <v>0.871902194411591</v>
      </c>
      <c r="AC13" t="s">
        <v>55</v>
      </c>
      <c r="AD13" s="17">
        <v>5.1176469999999998</v>
      </c>
      <c r="AE13" s="17">
        <v>3.1401110000000001</v>
      </c>
      <c r="AF13" s="17">
        <v>4.75</v>
      </c>
      <c r="AG13" s="17">
        <v>3.3541020000000001</v>
      </c>
      <c r="AH13" s="17">
        <v>7</v>
      </c>
      <c r="AI13" s="17">
        <v>4.7461900000000004</v>
      </c>
      <c r="AJ13" s="17">
        <v>6.7619049999999996</v>
      </c>
      <c r="AK13" s="17">
        <v>4.158182</v>
      </c>
      <c r="AL13" s="17">
        <v>5.6190480000000003</v>
      </c>
      <c r="AM13" s="17">
        <v>3.7346509999999999</v>
      </c>
      <c r="AN13" s="17">
        <v>4.75</v>
      </c>
      <c r="AO13" s="17">
        <v>2.8074150000000002</v>
      </c>
      <c r="AP13" s="17"/>
      <c r="AQ13" s="17">
        <v>4.4736840000000004</v>
      </c>
      <c r="AR13" s="17">
        <v>2.2941569999999998</v>
      </c>
      <c r="AS13" s="17">
        <v>4.5</v>
      </c>
      <c r="AT13" s="17">
        <v>3.5287929999999998</v>
      </c>
      <c r="AU13" s="17">
        <v>4.5199999999999996</v>
      </c>
      <c r="AV13" s="17">
        <v>2.8594870000000001</v>
      </c>
      <c r="AW13" s="17">
        <v>4.1739129999999998</v>
      </c>
      <c r="AX13" s="17">
        <v>2.1245790000000002</v>
      </c>
      <c r="AY13" s="17">
        <v>5.6190480000000003</v>
      </c>
      <c r="AZ13" s="17">
        <v>3.8402630000000002</v>
      </c>
      <c r="BA13" s="17">
        <v>5.4</v>
      </c>
      <c r="BB13" s="17">
        <v>2.6036410000000001</v>
      </c>
      <c r="BC13">
        <v>0.871902194411591</v>
      </c>
      <c r="BD13">
        <v>0.13724942964823</v>
      </c>
      <c r="BE13" t="s">
        <v>55</v>
      </c>
    </row>
    <row r="14" spans="1:57" x14ac:dyDescent="0.25">
      <c r="A14" s="9" t="s">
        <v>13</v>
      </c>
      <c r="B14" s="21">
        <f t="shared" si="1"/>
        <v>2.5</v>
      </c>
      <c r="C14" s="21">
        <f t="shared" si="2"/>
        <v>2.013115</v>
      </c>
      <c r="D14" s="21">
        <f t="shared" si="3"/>
        <v>2.0499999999999998</v>
      </c>
      <c r="E14" s="21">
        <f t="shared" si="4"/>
        <v>2.3502519999999998</v>
      </c>
      <c r="F14" s="21">
        <f t="shared" si="5"/>
        <v>1.714286</v>
      </c>
      <c r="G14" s="21">
        <f t="shared" si="6"/>
        <v>1.73617</v>
      </c>
      <c r="H14" s="21">
        <f t="shared" si="7"/>
        <v>1.45</v>
      </c>
      <c r="I14" s="21">
        <f t="shared" si="8"/>
        <v>1.9049799999999999</v>
      </c>
      <c r="J14" s="21">
        <f t="shared" si="9"/>
        <v>2.3333330000000001</v>
      </c>
      <c r="K14" s="21">
        <f t="shared" si="10"/>
        <v>2.3094009999999998</v>
      </c>
      <c r="L14" s="21">
        <f t="shared" si="11"/>
        <v>2.5499999999999998</v>
      </c>
      <c r="M14" s="21">
        <f t="shared" si="12"/>
        <v>2.1144859999999999</v>
      </c>
      <c r="N14" s="21"/>
      <c r="O14" s="21">
        <f t="shared" si="13"/>
        <v>2.0909089999999999</v>
      </c>
      <c r="P14" s="21">
        <f t="shared" si="14"/>
        <v>1.823369</v>
      </c>
      <c r="Q14" s="21">
        <f t="shared" si="15"/>
        <v>2.0909089999999999</v>
      </c>
      <c r="R14" s="21">
        <f t="shared" si="16"/>
        <v>1.9001030000000001</v>
      </c>
      <c r="S14" s="21">
        <f t="shared" si="17"/>
        <v>2.2000000000000002</v>
      </c>
      <c r="T14" s="21">
        <f t="shared" si="18"/>
        <v>2.43242</v>
      </c>
      <c r="U14" s="21">
        <f t="shared" si="19"/>
        <v>1.9583330000000001</v>
      </c>
      <c r="V14" s="21">
        <f t="shared" si="20"/>
        <v>1.966661</v>
      </c>
      <c r="W14" s="21">
        <f t="shared" si="21"/>
        <v>1.8421050000000001</v>
      </c>
      <c r="X14" s="21">
        <f t="shared" si="22"/>
        <v>2.1412140000000002</v>
      </c>
      <c r="Y14" s="21">
        <f t="shared" si="23"/>
        <v>1.8947369999999999</v>
      </c>
      <c r="Z14" s="21">
        <f t="shared" si="24"/>
        <v>2.306867</v>
      </c>
      <c r="AA14" s="16">
        <f t="shared" si="25"/>
        <v>0.479018440947651</v>
      </c>
      <c r="AC14" t="s">
        <v>56</v>
      </c>
      <c r="AD14" s="17">
        <v>2.5</v>
      </c>
      <c r="AE14" s="17">
        <v>2.013115</v>
      </c>
      <c r="AF14" s="17">
        <v>2.0499999999999998</v>
      </c>
      <c r="AG14" s="17">
        <v>2.3502519999999998</v>
      </c>
      <c r="AH14" s="17">
        <v>1.714286</v>
      </c>
      <c r="AI14" s="17">
        <v>1.73617</v>
      </c>
      <c r="AJ14" s="17">
        <v>1.45</v>
      </c>
      <c r="AK14" s="17">
        <v>1.9049799999999999</v>
      </c>
      <c r="AL14" s="17">
        <v>2.3333330000000001</v>
      </c>
      <c r="AM14" s="17">
        <v>2.3094009999999998</v>
      </c>
      <c r="AN14" s="17">
        <v>2.5499999999999998</v>
      </c>
      <c r="AO14" s="17">
        <v>2.1144859999999999</v>
      </c>
      <c r="AP14" s="17"/>
      <c r="AQ14" s="17">
        <v>2.0909089999999999</v>
      </c>
      <c r="AR14" s="17">
        <v>1.823369</v>
      </c>
      <c r="AS14" s="17">
        <v>2.0909089999999999</v>
      </c>
      <c r="AT14" s="17">
        <v>1.9001030000000001</v>
      </c>
      <c r="AU14" s="17">
        <v>2.2000000000000002</v>
      </c>
      <c r="AV14" s="17">
        <v>2.43242</v>
      </c>
      <c r="AW14" s="17">
        <v>1.9583330000000001</v>
      </c>
      <c r="AX14" s="17">
        <v>1.966661</v>
      </c>
      <c r="AY14" s="17">
        <v>1.8421050000000001</v>
      </c>
      <c r="AZ14" s="17">
        <v>2.1412140000000002</v>
      </c>
      <c r="BA14" s="17">
        <v>1.8947369999999999</v>
      </c>
      <c r="BB14" s="17">
        <v>2.306867</v>
      </c>
      <c r="BC14">
        <v>0.479018440947651</v>
      </c>
      <c r="BD14">
        <v>0.74116346843845204</v>
      </c>
      <c r="BE14" t="s">
        <v>56</v>
      </c>
    </row>
    <row r="15" spans="1:57" x14ac:dyDescent="0.25">
      <c r="A15" s="9" t="s">
        <v>14</v>
      </c>
      <c r="B15" s="21">
        <f t="shared" si="1"/>
        <v>24.058824000000001</v>
      </c>
      <c r="C15" s="21">
        <f t="shared" si="2"/>
        <v>4.9177049999999998</v>
      </c>
      <c r="D15" s="21">
        <f t="shared" si="3"/>
        <v>25.222221999999999</v>
      </c>
      <c r="E15" s="21">
        <f t="shared" si="4"/>
        <v>5.1169330000000004</v>
      </c>
      <c r="F15" s="21">
        <f t="shared" si="5"/>
        <v>23.85</v>
      </c>
      <c r="G15" s="21">
        <f t="shared" si="6"/>
        <v>3.558163</v>
      </c>
      <c r="H15" s="21">
        <f t="shared" si="7"/>
        <v>23.857143000000001</v>
      </c>
      <c r="I15" s="21">
        <f t="shared" si="8"/>
        <v>4.464143</v>
      </c>
      <c r="J15" s="21">
        <f t="shared" si="9"/>
        <v>24.363636</v>
      </c>
      <c r="K15" s="21">
        <f t="shared" si="10"/>
        <v>5.0666549999999999</v>
      </c>
      <c r="L15" s="21">
        <f t="shared" si="11"/>
        <v>23.473683999999999</v>
      </c>
      <c r="M15" s="21">
        <f t="shared" si="12"/>
        <v>4.1145870000000002</v>
      </c>
      <c r="N15" s="21"/>
      <c r="O15" s="21">
        <f t="shared" si="13"/>
        <v>24.857143000000001</v>
      </c>
      <c r="P15" s="21">
        <f t="shared" si="14"/>
        <v>4.1022639999999999</v>
      </c>
      <c r="Q15" s="21">
        <f t="shared" si="15"/>
        <v>23.428571000000002</v>
      </c>
      <c r="R15" s="21">
        <f t="shared" si="16"/>
        <v>4.4896710000000004</v>
      </c>
      <c r="S15" s="21">
        <f t="shared" si="17"/>
        <v>26</v>
      </c>
      <c r="T15" s="21">
        <f t="shared" si="18"/>
        <v>4.7833040000000002</v>
      </c>
      <c r="U15" s="21">
        <f t="shared" si="19"/>
        <v>26.913042999999998</v>
      </c>
      <c r="V15" s="21">
        <f t="shared" si="20"/>
        <v>5.3759819999999996</v>
      </c>
      <c r="W15" s="21">
        <f t="shared" si="21"/>
        <v>24.904762000000002</v>
      </c>
      <c r="X15" s="21">
        <f t="shared" si="22"/>
        <v>5.0784320000000003</v>
      </c>
      <c r="Y15" s="21">
        <f t="shared" si="23"/>
        <v>26</v>
      </c>
      <c r="Z15" s="21">
        <f t="shared" si="24"/>
        <v>5.5345800000000001</v>
      </c>
      <c r="AA15" s="16">
        <f t="shared" si="25"/>
        <v>0.29679311135480102</v>
      </c>
      <c r="AC15" t="s">
        <v>57</v>
      </c>
      <c r="AD15" s="17">
        <v>24.058824000000001</v>
      </c>
      <c r="AE15" s="17">
        <v>4.9177049999999998</v>
      </c>
      <c r="AF15" s="17">
        <v>25.222221999999999</v>
      </c>
      <c r="AG15" s="17">
        <v>5.1169330000000004</v>
      </c>
      <c r="AH15" s="17">
        <v>23.85</v>
      </c>
      <c r="AI15" s="17">
        <v>3.558163</v>
      </c>
      <c r="AJ15" s="17">
        <v>23.857143000000001</v>
      </c>
      <c r="AK15" s="17">
        <v>4.464143</v>
      </c>
      <c r="AL15" s="17">
        <v>24.363636</v>
      </c>
      <c r="AM15" s="17">
        <v>5.0666549999999999</v>
      </c>
      <c r="AN15" s="17">
        <v>23.473683999999999</v>
      </c>
      <c r="AO15" s="17">
        <v>4.1145870000000002</v>
      </c>
      <c r="AP15" s="17"/>
      <c r="AQ15" s="17">
        <v>24.857143000000001</v>
      </c>
      <c r="AR15" s="17">
        <v>4.1022639999999999</v>
      </c>
      <c r="AS15" s="17">
        <v>23.428571000000002</v>
      </c>
      <c r="AT15" s="17">
        <v>4.4896710000000004</v>
      </c>
      <c r="AU15" s="17">
        <v>26</v>
      </c>
      <c r="AV15" s="17">
        <v>4.7833040000000002</v>
      </c>
      <c r="AW15" s="17">
        <v>26.913042999999998</v>
      </c>
      <c r="AX15" s="17">
        <v>5.3759819999999996</v>
      </c>
      <c r="AY15" s="17">
        <v>24.904762000000002</v>
      </c>
      <c r="AZ15" s="17">
        <v>5.0784320000000003</v>
      </c>
      <c r="BA15" s="17">
        <v>26</v>
      </c>
      <c r="BB15" s="17">
        <v>5.5345800000000001</v>
      </c>
      <c r="BC15">
        <v>0.29679311135480102</v>
      </c>
      <c r="BD15">
        <v>1.22889068491044</v>
      </c>
      <c r="BE15" t="s">
        <v>57</v>
      </c>
    </row>
    <row r="16" spans="1:57" ht="15.75" thickBot="1" x14ac:dyDescent="0.3">
      <c r="AA16" s="19"/>
      <c r="AC16" t="s">
        <v>58</v>
      </c>
      <c r="AD16" s="17">
        <v>27.772727</v>
      </c>
      <c r="AE16" s="17">
        <v>11.900107</v>
      </c>
      <c r="AF16" s="17">
        <v>23.545455</v>
      </c>
      <c r="AG16" s="17">
        <v>11.031243</v>
      </c>
      <c r="AH16" s="17">
        <v>29</v>
      </c>
      <c r="AI16" s="17">
        <v>11.180339999999999</v>
      </c>
      <c r="AJ16" s="17">
        <v>27.047619000000001</v>
      </c>
      <c r="AK16" s="17">
        <v>9.7646110000000004</v>
      </c>
      <c r="AL16" s="17">
        <v>24.913042999999998</v>
      </c>
      <c r="AM16" s="17">
        <v>7.6092829999999996</v>
      </c>
      <c r="AN16" s="17">
        <v>27.809524</v>
      </c>
      <c r="AO16" s="17">
        <v>10.438482</v>
      </c>
      <c r="AP16" s="17"/>
      <c r="AQ16" s="17">
        <v>25.375</v>
      </c>
      <c r="AR16" s="17">
        <v>7.6602449999999997</v>
      </c>
      <c r="AS16" s="17">
        <v>24.92</v>
      </c>
      <c r="AT16" s="17">
        <v>8.051501</v>
      </c>
      <c r="AU16" s="17">
        <v>25.461538000000001</v>
      </c>
      <c r="AV16" s="17">
        <v>7.4147460000000001</v>
      </c>
      <c r="AW16" s="17">
        <v>25.458333</v>
      </c>
      <c r="AX16" s="17">
        <v>8.0917519999999996</v>
      </c>
      <c r="AY16" s="17">
        <v>25.086957000000002</v>
      </c>
      <c r="AZ16" s="17">
        <v>6.1711429999999998</v>
      </c>
      <c r="BA16" s="17">
        <v>25.666667</v>
      </c>
      <c r="BB16" s="17">
        <v>11.23091</v>
      </c>
      <c r="BC16">
        <v>0.19379163354183199</v>
      </c>
      <c r="BD16">
        <v>1.6638996390965</v>
      </c>
      <c r="BE16" t="s">
        <v>58</v>
      </c>
    </row>
    <row r="17" spans="1:57" ht="28.5" x14ac:dyDescent="0.25">
      <c r="A17" s="11" t="s">
        <v>17</v>
      </c>
      <c r="B17" s="14"/>
      <c r="F17" s="14"/>
      <c r="J17" s="14"/>
      <c r="O17" s="14"/>
      <c r="S17" s="14"/>
      <c r="W17" s="14"/>
      <c r="AA17" s="19"/>
      <c r="AC17" t="s">
        <v>59</v>
      </c>
      <c r="AD17" s="17">
        <v>34.117649999999998</v>
      </c>
      <c r="AE17" s="17">
        <v>13.95476</v>
      </c>
      <c r="AF17" s="17">
        <v>37.77778</v>
      </c>
      <c r="AG17" s="17">
        <v>16.235600000000002</v>
      </c>
      <c r="AH17" s="17">
        <v>46.8</v>
      </c>
      <c r="AI17" s="17">
        <v>17.954910000000002</v>
      </c>
      <c r="AJ17" s="17">
        <v>44.714289999999998</v>
      </c>
      <c r="AK17" s="17">
        <v>16.976880000000001</v>
      </c>
      <c r="AL17" s="17">
        <v>39.636360000000003</v>
      </c>
      <c r="AM17" s="17">
        <v>18.07799</v>
      </c>
      <c r="AN17" s="17">
        <v>42.210529999999999</v>
      </c>
      <c r="AO17" s="17">
        <v>13.468389999999999</v>
      </c>
      <c r="AP17" s="17"/>
      <c r="AQ17" s="17">
        <v>41.047620000000002</v>
      </c>
      <c r="AR17" s="17">
        <v>16.71968</v>
      </c>
      <c r="AS17" s="17">
        <v>39.095239999999997</v>
      </c>
      <c r="AT17" s="17">
        <v>17.711310000000001</v>
      </c>
      <c r="AU17" s="17">
        <v>43.115380000000002</v>
      </c>
      <c r="AV17" s="17">
        <v>24.151730000000001</v>
      </c>
      <c r="AW17" s="17">
        <v>37.086959999999998</v>
      </c>
      <c r="AX17" s="17">
        <v>22.459890000000001</v>
      </c>
      <c r="AY17" s="17">
        <v>39.047620000000002</v>
      </c>
      <c r="AZ17" s="17">
        <v>16.76746</v>
      </c>
      <c r="BA17" s="17">
        <v>38.31579</v>
      </c>
      <c r="BB17" s="17">
        <v>19.669640000000001</v>
      </c>
      <c r="BC17">
        <v>0.29155784842711302</v>
      </c>
      <c r="BD17">
        <v>1.24782513916464</v>
      </c>
      <c r="BE17" t="s">
        <v>59</v>
      </c>
    </row>
    <row r="18" spans="1:57" x14ac:dyDescent="0.25">
      <c r="A18" s="9" t="s">
        <v>18</v>
      </c>
      <c r="B18" s="9"/>
      <c r="F18" s="9"/>
      <c r="J18" s="9"/>
      <c r="O18" s="9"/>
      <c r="S18" s="9"/>
      <c r="W18" s="9"/>
      <c r="AA18" s="19"/>
      <c r="AC18" t="s">
        <v>60</v>
      </c>
      <c r="AD18" s="17">
        <v>-0.24952513000000001</v>
      </c>
      <c r="AE18" s="17">
        <v>0.84996749999999999</v>
      </c>
      <c r="AF18" s="17">
        <v>-0.18459892999999999</v>
      </c>
      <c r="AG18" s="17">
        <v>1.03559125</v>
      </c>
      <c r="AH18" s="17">
        <v>0.33323180000000002</v>
      </c>
      <c r="AI18" s="17">
        <v>1.03994246</v>
      </c>
      <c r="AJ18" s="17">
        <v>0.21308604</v>
      </c>
      <c r="AK18" s="17">
        <v>0.96412304999999998</v>
      </c>
      <c r="AL18" s="17">
        <v>-0.13389701000000001</v>
      </c>
      <c r="AM18" s="17">
        <v>0.87694536000000001</v>
      </c>
      <c r="AN18" s="17">
        <v>6.9300360000000005E-2</v>
      </c>
      <c r="AO18" s="17">
        <v>0.85000054999999997</v>
      </c>
      <c r="AP18" s="17"/>
      <c r="AQ18" s="17">
        <v>-3.0861739999999999E-2</v>
      </c>
      <c r="AR18" s="17">
        <v>0.88741261000000005</v>
      </c>
      <c r="AS18" s="17">
        <v>-6.0071310000000003E-2</v>
      </c>
      <c r="AT18" s="17">
        <v>0.96938957999999997</v>
      </c>
      <c r="AU18" s="17">
        <v>2.8088889999999998E-2</v>
      </c>
      <c r="AV18" s="17">
        <v>1.0989228200000001</v>
      </c>
      <c r="AW18" s="17">
        <v>-0.18398764000000001</v>
      </c>
      <c r="AX18" s="17">
        <v>1.0971336300000001</v>
      </c>
      <c r="AY18" s="17">
        <v>-0.16788618999999999</v>
      </c>
      <c r="AZ18" s="17">
        <v>0.86066814000000003</v>
      </c>
      <c r="BA18" s="17">
        <v>-0.10320142</v>
      </c>
      <c r="BB18" s="17">
        <v>1.0673095100000001</v>
      </c>
      <c r="BC18">
        <v>0.92756162060467495</v>
      </c>
      <c r="BD18">
        <v>7.5252538034199901E-2</v>
      </c>
      <c r="BE18" t="s">
        <v>60</v>
      </c>
    </row>
    <row r="19" spans="1:57" x14ac:dyDescent="0.25">
      <c r="A19" s="9" t="s">
        <v>19</v>
      </c>
      <c r="B19" s="19">
        <f>AD16</f>
        <v>27.772727</v>
      </c>
      <c r="C19" s="19">
        <f t="shared" ref="C19:AA19" si="26">AE16</f>
        <v>11.900107</v>
      </c>
      <c r="D19" s="19">
        <f t="shared" si="26"/>
        <v>23.545455</v>
      </c>
      <c r="E19" s="19">
        <f t="shared" si="26"/>
        <v>11.031243</v>
      </c>
      <c r="F19" s="19">
        <f t="shared" si="26"/>
        <v>29</v>
      </c>
      <c r="G19" s="19">
        <f t="shared" si="26"/>
        <v>11.180339999999999</v>
      </c>
      <c r="H19" s="19">
        <f t="shared" si="26"/>
        <v>27.047619000000001</v>
      </c>
      <c r="I19" s="19">
        <f t="shared" si="26"/>
        <v>9.7646110000000004</v>
      </c>
      <c r="J19" s="19">
        <f t="shared" si="26"/>
        <v>24.913042999999998</v>
      </c>
      <c r="K19" s="19">
        <f t="shared" si="26"/>
        <v>7.6092829999999996</v>
      </c>
      <c r="L19" s="19">
        <f t="shared" si="26"/>
        <v>27.809524</v>
      </c>
      <c r="M19" s="19">
        <f t="shared" si="26"/>
        <v>10.438482</v>
      </c>
      <c r="N19" s="19"/>
      <c r="O19" s="19">
        <f t="shared" si="26"/>
        <v>25.375</v>
      </c>
      <c r="P19" s="19">
        <f t="shared" si="26"/>
        <v>7.6602449999999997</v>
      </c>
      <c r="Q19" s="19">
        <f t="shared" si="26"/>
        <v>24.92</v>
      </c>
      <c r="R19" s="19">
        <f t="shared" si="26"/>
        <v>8.051501</v>
      </c>
      <c r="S19" s="19">
        <f t="shared" si="26"/>
        <v>25.461538000000001</v>
      </c>
      <c r="T19" s="19">
        <f t="shared" si="26"/>
        <v>7.4147460000000001</v>
      </c>
      <c r="U19" s="19">
        <f t="shared" si="26"/>
        <v>25.458333</v>
      </c>
      <c r="V19" s="19">
        <f t="shared" si="26"/>
        <v>8.0917519999999996</v>
      </c>
      <c r="W19" s="19">
        <f t="shared" si="26"/>
        <v>25.086957000000002</v>
      </c>
      <c r="X19" s="19">
        <f t="shared" si="26"/>
        <v>6.1711429999999998</v>
      </c>
      <c r="Y19" s="19">
        <f t="shared" si="26"/>
        <v>25.666667</v>
      </c>
      <c r="Z19" s="19">
        <f t="shared" si="26"/>
        <v>11.23091</v>
      </c>
      <c r="AA19" s="19">
        <f t="shared" si="26"/>
        <v>0.19379163354183199</v>
      </c>
      <c r="AC19" t="s">
        <v>61</v>
      </c>
      <c r="AD19" s="17">
        <v>55.352941000000001</v>
      </c>
      <c r="AE19" s="17">
        <v>9.9620599999999992</v>
      </c>
      <c r="AF19" s="17">
        <v>53</v>
      </c>
      <c r="AG19" s="17">
        <v>10.916798</v>
      </c>
      <c r="AH19" s="17">
        <v>51.3</v>
      </c>
      <c r="AI19" s="17">
        <v>8.9035770000000003</v>
      </c>
      <c r="AJ19" s="17">
        <v>48.476190000000003</v>
      </c>
      <c r="AK19" s="17">
        <v>6.3057040000000004</v>
      </c>
      <c r="AL19" s="17">
        <v>51.909090999999997</v>
      </c>
      <c r="AM19" s="17">
        <v>11.241543</v>
      </c>
      <c r="AN19" s="17">
        <v>49.263157999999997</v>
      </c>
      <c r="AO19" s="17">
        <v>8.8118739999999995</v>
      </c>
      <c r="AP19" s="17"/>
      <c r="AQ19" s="17">
        <v>51.047618999999997</v>
      </c>
      <c r="AR19" s="17">
        <v>8.3754179999999998</v>
      </c>
      <c r="AS19" s="17">
        <v>50.857143000000001</v>
      </c>
      <c r="AT19" s="17">
        <v>8.0329680000000003</v>
      </c>
      <c r="AU19" s="17">
        <v>51.538462000000003</v>
      </c>
      <c r="AV19" s="17">
        <v>9.6591129999999996</v>
      </c>
      <c r="AW19" s="17">
        <v>50.909090999999997</v>
      </c>
      <c r="AX19" s="17">
        <v>9.5961750000000006</v>
      </c>
      <c r="AY19" s="17">
        <v>52.476190000000003</v>
      </c>
      <c r="AZ19" s="17">
        <v>7.7628539999999999</v>
      </c>
      <c r="BA19" s="17">
        <v>50.421053000000001</v>
      </c>
      <c r="BB19" s="17">
        <v>7.6834290000000003</v>
      </c>
      <c r="BC19">
        <v>0.81398224992574997</v>
      </c>
      <c r="BD19">
        <v>0.20623567332094001</v>
      </c>
      <c r="BE19" t="s">
        <v>61</v>
      </c>
    </row>
    <row r="20" spans="1:57" x14ac:dyDescent="0.25">
      <c r="A20" s="9" t="s">
        <v>20</v>
      </c>
      <c r="B20" s="19">
        <f t="shared" ref="B20" si="27">AD17</f>
        <v>34.117649999999998</v>
      </c>
      <c r="C20" s="19">
        <f t="shared" ref="C20:C21" si="28">AE17</f>
        <v>13.95476</v>
      </c>
      <c r="D20" s="19">
        <f t="shared" ref="D20:D21" si="29">AF17</f>
        <v>37.77778</v>
      </c>
      <c r="E20" s="19">
        <f t="shared" ref="E20:E21" si="30">AG17</f>
        <v>16.235600000000002</v>
      </c>
      <c r="F20" s="19">
        <f t="shared" ref="F20:F21" si="31">AH17</f>
        <v>46.8</v>
      </c>
      <c r="G20" s="19">
        <f t="shared" ref="G20:G21" si="32">AI17</f>
        <v>17.954910000000002</v>
      </c>
      <c r="H20" s="19">
        <f t="shared" ref="H20:H21" si="33">AJ17</f>
        <v>44.714289999999998</v>
      </c>
      <c r="I20" s="19">
        <f t="shared" ref="I20:I21" si="34">AK17</f>
        <v>16.976880000000001</v>
      </c>
      <c r="J20" s="19">
        <f t="shared" ref="J20:J21" si="35">AL17</f>
        <v>39.636360000000003</v>
      </c>
      <c r="K20" s="19">
        <f t="shared" ref="K20:K21" si="36">AM17</f>
        <v>18.07799</v>
      </c>
      <c r="L20" s="19">
        <f t="shared" ref="L20:L21" si="37">AN17</f>
        <v>42.210529999999999</v>
      </c>
      <c r="M20" s="19">
        <f t="shared" ref="M20:M21" si="38">AO17</f>
        <v>13.468389999999999</v>
      </c>
      <c r="N20" s="19"/>
      <c r="O20" s="19">
        <f t="shared" ref="O20:O21" si="39">AQ17</f>
        <v>41.047620000000002</v>
      </c>
      <c r="P20" s="19">
        <f t="shared" ref="P20:P21" si="40">AR17</f>
        <v>16.71968</v>
      </c>
      <c r="Q20" s="19">
        <f t="shared" ref="Q20:Q21" si="41">AS17</f>
        <v>39.095239999999997</v>
      </c>
      <c r="R20" s="19">
        <f t="shared" ref="R20:R21" si="42">AT17</f>
        <v>17.711310000000001</v>
      </c>
      <c r="S20" s="19">
        <f t="shared" ref="S20:S21" si="43">AU17</f>
        <v>43.115380000000002</v>
      </c>
      <c r="T20" s="19">
        <f t="shared" ref="T20:T21" si="44">AV17</f>
        <v>24.151730000000001</v>
      </c>
      <c r="U20" s="19">
        <f t="shared" ref="U20:U21" si="45">AW17</f>
        <v>37.086959999999998</v>
      </c>
      <c r="V20" s="19">
        <f t="shared" ref="V20:V21" si="46">AX17</f>
        <v>22.459890000000001</v>
      </c>
      <c r="W20" s="19">
        <f t="shared" ref="W20:W21" si="47">AY17</f>
        <v>39.047620000000002</v>
      </c>
      <c r="X20" s="19">
        <f t="shared" ref="X20:X21" si="48">AZ17</f>
        <v>16.76746</v>
      </c>
      <c r="Y20" s="19">
        <f t="shared" ref="Y20:Y21" si="49">BA17</f>
        <v>38.31579</v>
      </c>
      <c r="Z20" s="19">
        <f t="shared" ref="Z20:Z21" si="50">BB17</f>
        <v>19.669640000000001</v>
      </c>
      <c r="AA20" s="19">
        <f t="shared" ref="AA20:AA21" si="51">BC17</f>
        <v>0.29155784842711302</v>
      </c>
      <c r="AC20" t="s">
        <v>62</v>
      </c>
      <c r="AD20" s="17">
        <v>10</v>
      </c>
      <c r="AE20" s="17">
        <v>3.905125</v>
      </c>
      <c r="AF20" s="17">
        <v>11.2</v>
      </c>
      <c r="AG20" s="17">
        <v>2.9664790000000001</v>
      </c>
      <c r="AH20" s="17">
        <v>11.05</v>
      </c>
      <c r="AI20" s="17">
        <v>3.2032060000000002</v>
      </c>
      <c r="AJ20" s="17">
        <v>10.952381000000001</v>
      </c>
      <c r="AK20" s="17">
        <v>2.0850939999999998</v>
      </c>
      <c r="AL20" s="17">
        <v>11.238095</v>
      </c>
      <c r="AM20" s="17">
        <v>3.6729379999999998</v>
      </c>
      <c r="AN20" s="17">
        <v>10.736841999999999</v>
      </c>
      <c r="AO20" s="17">
        <v>4.874447</v>
      </c>
      <c r="AP20" s="17"/>
      <c r="AQ20" s="17">
        <v>10.571429</v>
      </c>
      <c r="AR20" s="17">
        <v>3.47234</v>
      </c>
      <c r="AS20" s="17">
        <v>10.571429</v>
      </c>
      <c r="AT20" s="17">
        <v>3.8415029999999999</v>
      </c>
      <c r="AU20" s="17">
        <v>9.2307690000000004</v>
      </c>
      <c r="AV20" s="17">
        <v>3.942666</v>
      </c>
      <c r="AW20" s="17">
        <v>9.5652170000000005</v>
      </c>
      <c r="AX20" s="17">
        <v>3.1741299999999999</v>
      </c>
      <c r="AY20" s="17">
        <v>11</v>
      </c>
      <c r="AZ20" s="17">
        <v>2.3664320000000001</v>
      </c>
      <c r="BA20" s="17">
        <v>11.15</v>
      </c>
      <c r="BB20" s="17">
        <v>2.7582409999999999</v>
      </c>
      <c r="BC20">
        <v>0.437389983460298</v>
      </c>
      <c r="BD20">
        <v>0.83391583870814501</v>
      </c>
      <c r="BE20" t="s">
        <v>62</v>
      </c>
    </row>
    <row r="21" spans="1:57" x14ac:dyDescent="0.25">
      <c r="A21" s="9" t="s">
        <v>21</v>
      </c>
      <c r="B21" s="19">
        <f>AD18</f>
        <v>-0.24952513000000001</v>
      </c>
      <c r="C21" s="19">
        <f t="shared" si="28"/>
        <v>0.84996749999999999</v>
      </c>
      <c r="D21" s="19">
        <f t="shared" si="29"/>
        <v>-0.18459892999999999</v>
      </c>
      <c r="E21" s="19">
        <f t="shared" si="30"/>
        <v>1.03559125</v>
      </c>
      <c r="F21" s="19">
        <f t="shared" si="31"/>
        <v>0.33323180000000002</v>
      </c>
      <c r="G21" s="19">
        <f t="shared" si="32"/>
        <v>1.03994246</v>
      </c>
      <c r="H21" s="19">
        <f t="shared" si="33"/>
        <v>0.21308604</v>
      </c>
      <c r="I21" s="19">
        <f t="shared" si="34"/>
        <v>0.96412304999999998</v>
      </c>
      <c r="J21" s="19">
        <f t="shared" si="35"/>
        <v>-0.13389701000000001</v>
      </c>
      <c r="K21" s="19">
        <f t="shared" si="36"/>
        <v>0.87694536000000001</v>
      </c>
      <c r="L21" s="19">
        <f t="shared" si="37"/>
        <v>6.9300360000000005E-2</v>
      </c>
      <c r="M21" s="19">
        <f t="shared" si="38"/>
        <v>0.85000054999999997</v>
      </c>
      <c r="N21" s="19"/>
      <c r="O21" s="19">
        <f t="shared" si="39"/>
        <v>-3.0861739999999999E-2</v>
      </c>
      <c r="P21" s="19">
        <f t="shared" si="40"/>
        <v>0.88741261000000005</v>
      </c>
      <c r="Q21" s="19">
        <f t="shared" si="41"/>
        <v>-6.0071310000000003E-2</v>
      </c>
      <c r="R21" s="19">
        <f t="shared" si="42"/>
        <v>0.96938957999999997</v>
      </c>
      <c r="S21" s="19">
        <f t="shared" si="43"/>
        <v>2.8088889999999998E-2</v>
      </c>
      <c r="T21" s="19">
        <f t="shared" si="44"/>
        <v>1.0989228200000001</v>
      </c>
      <c r="U21" s="19">
        <f t="shared" si="45"/>
        <v>-0.18398764000000001</v>
      </c>
      <c r="V21" s="19">
        <f t="shared" si="46"/>
        <v>1.0971336300000001</v>
      </c>
      <c r="W21" s="19">
        <f t="shared" si="47"/>
        <v>-0.16788618999999999</v>
      </c>
      <c r="X21" s="19">
        <f t="shared" si="48"/>
        <v>0.86066814000000003</v>
      </c>
      <c r="Y21" s="19">
        <f t="shared" si="49"/>
        <v>-0.10320142</v>
      </c>
      <c r="Z21" s="19">
        <f t="shared" si="50"/>
        <v>1.0673095100000001</v>
      </c>
      <c r="AA21" s="19">
        <f t="shared" si="51"/>
        <v>0.92756162060467495</v>
      </c>
      <c r="AC21" t="s">
        <v>63</v>
      </c>
      <c r="AD21" s="17">
        <v>0.30930073000000002</v>
      </c>
      <c r="AE21" s="17">
        <v>0.95507118999999996</v>
      </c>
      <c r="AF21" s="17">
        <v>0.32790574</v>
      </c>
      <c r="AG21" s="17">
        <v>1.1464056499999999</v>
      </c>
      <c r="AH21" s="17">
        <v>-1.187095E-2</v>
      </c>
      <c r="AI21" s="17">
        <v>0.94347767999999999</v>
      </c>
      <c r="AJ21" s="17">
        <v>-0.23449475</v>
      </c>
      <c r="AK21" s="17">
        <v>0.80303729999999995</v>
      </c>
      <c r="AL21" s="17">
        <v>0.11367076</v>
      </c>
      <c r="AM21" s="17">
        <v>1.09050468</v>
      </c>
      <c r="AN21" s="17">
        <v>4.4172160000000002E-2</v>
      </c>
      <c r="AO21" s="17">
        <v>1.0121407099999999</v>
      </c>
      <c r="AP21" s="17"/>
      <c r="AQ21" s="17">
        <v>-9.0048050000000004E-2</v>
      </c>
      <c r="AR21" s="17">
        <v>0.90213308000000003</v>
      </c>
      <c r="AS21" s="17">
        <v>2.0865470000000001E-2</v>
      </c>
      <c r="AT21" s="17">
        <v>0.98452165999999997</v>
      </c>
      <c r="AU21" s="17">
        <v>-0.18093797</v>
      </c>
      <c r="AV21" s="17">
        <v>1.1436635500000001</v>
      </c>
      <c r="AW21" s="17">
        <v>-9.1890990000000006E-2</v>
      </c>
      <c r="AX21" s="17">
        <v>1.13088992</v>
      </c>
      <c r="AY21" s="17">
        <v>0.10857778999999999</v>
      </c>
      <c r="AZ21" s="17">
        <v>0.84120543000000003</v>
      </c>
      <c r="BA21" s="17">
        <v>4.0065490000000002E-2</v>
      </c>
      <c r="BB21" s="17">
        <v>0.98746239000000002</v>
      </c>
      <c r="BC21">
        <v>0.94608086985764805</v>
      </c>
      <c r="BD21">
        <v>5.5458234796337401E-2</v>
      </c>
      <c r="BE21" t="s">
        <v>63</v>
      </c>
    </row>
    <row r="22" spans="1:57" x14ac:dyDescent="0.25">
      <c r="A22" s="9" t="s">
        <v>22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C22" t="s">
        <v>64</v>
      </c>
      <c r="AD22" s="17">
        <v>25.764706</v>
      </c>
      <c r="AE22" s="17">
        <v>6.3495020000000002</v>
      </c>
      <c r="AF22" s="17">
        <v>25.555555999999999</v>
      </c>
      <c r="AG22" s="17">
        <v>6.9385729999999999</v>
      </c>
      <c r="AH22" s="17">
        <v>26.4</v>
      </c>
      <c r="AI22" s="17">
        <v>6.6205420000000004</v>
      </c>
      <c r="AJ22" s="17">
        <v>26.714286000000001</v>
      </c>
      <c r="AK22" s="17">
        <v>6.9795619999999996</v>
      </c>
      <c r="AL22" s="17">
        <v>25.681818</v>
      </c>
      <c r="AM22" s="17">
        <v>7.4730400000000001</v>
      </c>
      <c r="AN22" s="17">
        <v>23.947368000000001</v>
      </c>
      <c r="AO22" s="17">
        <v>7.8843990000000002</v>
      </c>
      <c r="AP22" s="17"/>
      <c r="AQ22" s="17">
        <v>27.095237999999998</v>
      </c>
      <c r="AR22" s="17">
        <v>6.7298200000000001</v>
      </c>
      <c r="AS22" s="17">
        <v>27.952380999999999</v>
      </c>
      <c r="AT22" s="17">
        <v>6.7191979999999996</v>
      </c>
      <c r="AU22" s="17">
        <v>24.307691999999999</v>
      </c>
      <c r="AV22" s="17">
        <v>6.2210559999999999</v>
      </c>
      <c r="AW22" s="17">
        <v>24.478261</v>
      </c>
      <c r="AX22" s="17">
        <v>7.1596700000000002</v>
      </c>
      <c r="AY22" s="17">
        <v>27.333333</v>
      </c>
      <c r="AZ22" s="17">
        <v>6.002777</v>
      </c>
      <c r="BA22" s="17">
        <v>26.95</v>
      </c>
      <c r="BB22" s="17">
        <v>6.8477810000000003</v>
      </c>
      <c r="BC22">
        <v>0.56706885447810995</v>
      </c>
      <c r="BD22">
        <v>0.57042445052953195</v>
      </c>
      <c r="BE22" t="s">
        <v>64</v>
      </c>
    </row>
    <row r="23" spans="1:57" x14ac:dyDescent="0.25">
      <c r="A23" s="9" t="s">
        <v>23</v>
      </c>
      <c r="B23" s="19">
        <f>AD19</f>
        <v>55.352941000000001</v>
      </c>
      <c r="C23" s="19">
        <f t="shared" ref="C23:AA23" si="52">AE19</f>
        <v>9.9620599999999992</v>
      </c>
      <c r="D23" s="19">
        <f t="shared" si="52"/>
        <v>53</v>
      </c>
      <c r="E23" s="19">
        <f t="shared" si="52"/>
        <v>10.916798</v>
      </c>
      <c r="F23" s="19">
        <f t="shared" si="52"/>
        <v>51.3</v>
      </c>
      <c r="G23" s="19">
        <f t="shared" si="52"/>
        <v>8.9035770000000003</v>
      </c>
      <c r="H23" s="19">
        <f t="shared" si="52"/>
        <v>48.476190000000003</v>
      </c>
      <c r="I23" s="19">
        <f t="shared" si="52"/>
        <v>6.3057040000000004</v>
      </c>
      <c r="J23" s="19">
        <f t="shared" si="52"/>
        <v>51.909090999999997</v>
      </c>
      <c r="K23" s="19">
        <f t="shared" si="52"/>
        <v>11.241543</v>
      </c>
      <c r="L23" s="19">
        <f t="shared" si="52"/>
        <v>49.263157999999997</v>
      </c>
      <c r="M23" s="19">
        <f t="shared" si="52"/>
        <v>8.8118739999999995</v>
      </c>
      <c r="N23" s="19"/>
      <c r="O23" s="19">
        <f t="shared" si="52"/>
        <v>51.047618999999997</v>
      </c>
      <c r="P23" s="19">
        <f t="shared" si="52"/>
        <v>8.3754179999999998</v>
      </c>
      <c r="Q23" s="19">
        <f t="shared" si="52"/>
        <v>50.857143000000001</v>
      </c>
      <c r="R23" s="19">
        <f t="shared" si="52"/>
        <v>8.0329680000000003</v>
      </c>
      <c r="S23" s="19">
        <f t="shared" si="52"/>
        <v>51.538462000000003</v>
      </c>
      <c r="T23" s="19">
        <f t="shared" si="52"/>
        <v>9.6591129999999996</v>
      </c>
      <c r="U23" s="19">
        <f t="shared" si="52"/>
        <v>50.909090999999997</v>
      </c>
      <c r="V23" s="19">
        <f t="shared" si="52"/>
        <v>9.5961750000000006</v>
      </c>
      <c r="W23" s="19">
        <f t="shared" si="52"/>
        <v>52.476190000000003</v>
      </c>
      <c r="X23" s="19">
        <f t="shared" si="52"/>
        <v>7.7628539999999999</v>
      </c>
      <c r="Y23" s="19">
        <f t="shared" si="52"/>
        <v>50.421053000000001</v>
      </c>
      <c r="Z23" s="19">
        <f t="shared" si="52"/>
        <v>7.6834290000000003</v>
      </c>
      <c r="AA23" s="19">
        <f t="shared" si="52"/>
        <v>0.81398224992574997</v>
      </c>
      <c r="AC23" t="s">
        <v>65</v>
      </c>
      <c r="AD23" s="17">
        <v>4.5294119999999998</v>
      </c>
      <c r="AE23" s="17">
        <v>5.6360190000000001</v>
      </c>
      <c r="AF23" s="17">
        <v>5.4444439999999998</v>
      </c>
      <c r="AG23" s="17">
        <v>6.391375</v>
      </c>
      <c r="AH23" s="17">
        <v>7.75</v>
      </c>
      <c r="AI23" s="17">
        <v>7.6493890000000002</v>
      </c>
      <c r="AJ23" s="17">
        <v>10.142856999999999</v>
      </c>
      <c r="AK23" s="17">
        <v>9.5461290000000005</v>
      </c>
      <c r="AL23" s="17">
        <v>5.5909089999999999</v>
      </c>
      <c r="AM23" s="17">
        <v>9.9888469999999998</v>
      </c>
      <c r="AN23" s="17">
        <v>2.7368420000000002</v>
      </c>
      <c r="AO23" s="17">
        <v>4.4075959999999998</v>
      </c>
      <c r="AP23" s="17"/>
      <c r="AQ23" s="17">
        <v>4.8571429999999998</v>
      </c>
      <c r="AR23" s="17">
        <v>8.5923549999999995</v>
      </c>
      <c r="AS23" s="17">
        <v>6.1428570000000002</v>
      </c>
      <c r="AT23" s="17">
        <v>8.7822870000000002</v>
      </c>
      <c r="AU23" s="17">
        <v>5.538462</v>
      </c>
      <c r="AV23" s="17">
        <v>7.8548369999999998</v>
      </c>
      <c r="AW23" s="17">
        <v>5.7826089999999999</v>
      </c>
      <c r="AX23" s="17">
        <v>5.7283710000000001</v>
      </c>
      <c r="AY23" s="17">
        <v>5.3333329999999997</v>
      </c>
      <c r="AZ23" s="17">
        <v>7.087548</v>
      </c>
      <c r="BA23" s="17">
        <v>3.95</v>
      </c>
      <c r="BB23" s="17">
        <v>5.6798349999999997</v>
      </c>
      <c r="BC23">
        <v>0.17123410739706801</v>
      </c>
      <c r="BD23">
        <v>1.79641179315602</v>
      </c>
      <c r="BE23" t="s">
        <v>65</v>
      </c>
    </row>
    <row r="24" spans="1:57" ht="28.5" x14ac:dyDescent="0.25">
      <c r="A24" s="9" t="s">
        <v>24</v>
      </c>
      <c r="B24" s="19">
        <f t="shared" ref="B24:B25" si="53">AD20</f>
        <v>10</v>
      </c>
      <c r="C24" s="19">
        <f t="shared" ref="C24:C25" si="54">AE20</f>
        <v>3.905125</v>
      </c>
      <c r="D24" s="19">
        <f t="shared" ref="D24:D25" si="55">AF20</f>
        <v>11.2</v>
      </c>
      <c r="E24" s="19">
        <f t="shared" ref="E24:E25" si="56">AG20</f>
        <v>2.9664790000000001</v>
      </c>
      <c r="F24" s="19">
        <f t="shared" ref="F24:F25" si="57">AH20</f>
        <v>11.05</v>
      </c>
      <c r="G24" s="19">
        <f t="shared" ref="G24:G25" si="58">AI20</f>
        <v>3.2032060000000002</v>
      </c>
      <c r="H24" s="19">
        <f t="shared" ref="H24:H25" si="59">AJ20</f>
        <v>10.952381000000001</v>
      </c>
      <c r="I24" s="19">
        <f t="shared" ref="I24:I25" si="60">AK20</f>
        <v>2.0850939999999998</v>
      </c>
      <c r="J24" s="19">
        <f t="shared" ref="J24:J25" si="61">AL20</f>
        <v>11.238095</v>
      </c>
      <c r="K24" s="19">
        <f t="shared" ref="K24:K25" si="62">AM20</f>
        <v>3.6729379999999998</v>
      </c>
      <c r="L24" s="19">
        <f t="shared" ref="L24:L25" si="63">AN20</f>
        <v>10.736841999999999</v>
      </c>
      <c r="M24" s="19">
        <f t="shared" ref="M24:M25" si="64">AO20</f>
        <v>4.874447</v>
      </c>
      <c r="N24" s="19"/>
      <c r="O24" s="19">
        <f t="shared" ref="O24:O25" si="65">AQ20</f>
        <v>10.571429</v>
      </c>
      <c r="P24" s="19">
        <f t="shared" ref="P24:P25" si="66">AR20</f>
        <v>3.47234</v>
      </c>
      <c r="Q24" s="19">
        <f t="shared" ref="Q24:Q25" si="67">AS20</f>
        <v>10.571429</v>
      </c>
      <c r="R24" s="19">
        <f t="shared" ref="R24:R25" si="68">AT20</f>
        <v>3.8415029999999999</v>
      </c>
      <c r="S24" s="19">
        <f t="shared" ref="S24:S25" si="69">AU20</f>
        <v>9.2307690000000004</v>
      </c>
      <c r="T24" s="19">
        <f t="shared" ref="T24:T25" si="70">AV20</f>
        <v>3.942666</v>
      </c>
      <c r="U24" s="19">
        <f t="shared" ref="U24:U25" si="71">AW20</f>
        <v>9.5652170000000005</v>
      </c>
      <c r="V24" s="19">
        <f t="shared" ref="V24:V25" si="72">AX20</f>
        <v>3.1741299999999999</v>
      </c>
      <c r="W24" s="19">
        <f t="shared" ref="W24:W25" si="73">AY20</f>
        <v>11</v>
      </c>
      <c r="X24" s="19">
        <f t="shared" ref="X24:X25" si="74">AZ20</f>
        <v>2.3664320000000001</v>
      </c>
      <c r="Y24" s="19">
        <f t="shared" ref="Y24:Y25" si="75">BA20</f>
        <v>11.15</v>
      </c>
      <c r="Z24" s="19">
        <f t="shared" ref="Z24:Z25" si="76">BB20</f>
        <v>2.7582409999999999</v>
      </c>
      <c r="AA24" s="19">
        <f t="shared" ref="AA24:AA25" si="77">BC20</f>
        <v>0.437389983460298</v>
      </c>
      <c r="AC24" t="s">
        <v>66</v>
      </c>
      <c r="AD24" s="17">
        <v>-0.12553782999999999</v>
      </c>
      <c r="AE24" s="17">
        <v>0.95556436</v>
      </c>
      <c r="AF24" s="17">
        <v>-6.6349039999999998E-2</v>
      </c>
      <c r="AG24" s="17">
        <v>0.99231415000000001</v>
      </c>
      <c r="AH24" s="17">
        <v>0.20455218999999999</v>
      </c>
      <c r="AI24" s="17">
        <v>1.00729132</v>
      </c>
      <c r="AJ24" s="17">
        <v>0.43225234000000001</v>
      </c>
      <c r="AK24" s="17">
        <v>1.2404288999999999</v>
      </c>
      <c r="AL24" s="17">
        <v>-4.176212E-2</v>
      </c>
      <c r="AM24" s="17">
        <v>1.2752897400000001</v>
      </c>
      <c r="AN24" s="17">
        <v>-0.43373951999999999</v>
      </c>
      <c r="AO24" s="17">
        <v>0.84560152</v>
      </c>
      <c r="AP24" s="17"/>
      <c r="AQ24" s="17">
        <v>1.6420899999999999E-2</v>
      </c>
      <c r="AR24" s="17">
        <v>1.1560022000000001</v>
      </c>
      <c r="AS24" s="17">
        <v>0.1971395</v>
      </c>
      <c r="AT24" s="17">
        <v>1.16001197</v>
      </c>
      <c r="AU24" s="17">
        <v>-0.16388660999999999</v>
      </c>
      <c r="AV24" s="17">
        <v>0.84666615000000001</v>
      </c>
      <c r="AW24" s="17">
        <v>-0.12926904</v>
      </c>
      <c r="AX24" s="17">
        <v>0.85482979000000003</v>
      </c>
      <c r="AY24" s="17">
        <v>7.7568670000000006E-2</v>
      </c>
      <c r="AZ24" s="17">
        <v>0.82170703</v>
      </c>
      <c r="BA24" s="17">
        <v>-7.4861739999999996E-2</v>
      </c>
      <c r="BB24" s="17">
        <v>0.76084839999999998</v>
      </c>
      <c r="BC24">
        <v>0.32586397669286499</v>
      </c>
      <c r="BD24">
        <v>1.1339169704563501</v>
      </c>
      <c r="BE24" t="s">
        <v>66</v>
      </c>
    </row>
    <row r="25" spans="1:57" x14ac:dyDescent="0.25">
      <c r="A25" s="9" t="s">
        <v>21</v>
      </c>
      <c r="B25" s="19">
        <f t="shared" si="53"/>
        <v>0.30930073000000002</v>
      </c>
      <c r="C25" s="19">
        <f t="shared" si="54"/>
        <v>0.95507118999999996</v>
      </c>
      <c r="D25" s="19">
        <f t="shared" si="55"/>
        <v>0.32790574</v>
      </c>
      <c r="E25" s="19">
        <f t="shared" si="56"/>
        <v>1.1464056499999999</v>
      </c>
      <c r="F25" s="19">
        <f t="shared" si="57"/>
        <v>-1.187095E-2</v>
      </c>
      <c r="G25" s="19">
        <f t="shared" si="58"/>
        <v>0.94347767999999999</v>
      </c>
      <c r="H25" s="19">
        <f t="shared" si="59"/>
        <v>-0.23449475</v>
      </c>
      <c r="I25" s="19">
        <f t="shared" si="60"/>
        <v>0.80303729999999995</v>
      </c>
      <c r="J25" s="19">
        <f t="shared" si="61"/>
        <v>0.11367076</v>
      </c>
      <c r="K25" s="19">
        <f t="shared" si="62"/>
        <v>1.09050468</v>
      </c>
      <c r="L25" s="19">
        <f t="shared" si="63"/>
        <v>4.4172160000000002E-2</v>
      </c>
      <c r="M25" s="19">
        <f t="shared" si="64"/>
        <v>1.0121407099999999</v>
      </c>
      <c r="N25" s="19"/>
      <c r="O25" s="19">
        <f t="shared" si="65"/>
        <v>-9.0048050000000004E-2</v>
      </c>
      <c r="P25" s="19">
        <f t="shared" si="66"/>
        <v>0.90213308000000003</v>
      </c>
      <c r="Q25" s="19">
        <f t="shared" si="67"/>
        <v>2.0865470000000001E-2</v>
      </c>
      <c r="R25" s="19">
        <f t="shared" si="68"/>
        <v>0.98452165999999997</v>
      </c>
      <c r="S25" s="19">
        <f t="shared" si="69"/>
        <v>-0.18093797</v>
      </c>
      <c r="T25" s="19">
        <f t="shared" si="70"/>
        <v>1.1436635500000001</v>
      </c>
      <c r="U25" s="19">
        <f t="shared" si="71"/>
        <v>-9.1890990000000006E-2</v>
      </c>
      <c r="V25" s="19">
        <f t="shared" si="72"/>
        <v>1.13088992</v>
      </c>
      <c r="W25" s="19">
        <f t="shared" si="73"/>
        <v>0.10857778999999999</v>
      </c>
      <c r="X25" s="19">
        <f t="shared" si="74"/>
        <v>0.84120543000000003</v>
      </c>
      <c r="Y25" s="19">
        <f t="shared" si="75"/>
        <v>4.0065490000000002E-2</v>
      </c>
      <c r="Z25" s="19">
        <f t="shared" si="76"/>
        <v>0.98746239000000002</v>
      </c>
      <c r="AA25" s="19">
        <f t="shared" si="77"/>
        <v>0.94608086985764805</v>
      </c>
      <c r="AC25" t="s">
        <v>67</v>
      </c>
      <c r="AD25" s="17">
        <v>14.529412000000001</v>
      </c>
      <c r="AE25" s="17">
        <v>3.2233070000000001</v>
      </c>
      <c r="AF25" s="17">
        <v>16.95</v>
      </c>
      <c r="AG25" s="17">
        <v>6.295153</v>
      </c>
      <c r="AH25" s="17">
        <v>19.05</v>
      </c>
      <c r="AI25" s="17">
        <v>4.2236799999999999</v>
      </c>
      <c r="AJ25" s="17">
        <v>18.142856999999999</v>
      </c>
      <c r="AK25" s="17">
        <v>4.5965829999999999</v>
      </c>
      <c r="AL25" s="17">
        <v>17.428571000000002</v>
      </c>
      <c r="AM25" s="17">
        <v>5.6530649999999998</v>
      </c>
      <c r="AN25" s="17">
        <v>18.526316000000001</v>
      </c>
      <c r="AO25" s="17">
        <v>4.8231900000000003</v>
      </c>
      <c r="AP25" s="17"/>
      <c r="AQ25" s="17">
        <v>16.761904999999999</v>
      </c>
      <c r="AR25" s="17">
        <v>3.7403840000000002</v>
      </c>
      <c r="AS25" s="17">
        <v>15.952381000000001</v>
      </c>
      <c r="AT25" s="17">
        <v>3.542262</v>
      </c>
      <c r="AU25" s="17">
        <v>17.076923000000001</v>
      </c>
      <c r="AV25" s="17">
        <v>4.7826610000000001</v>
      </c>
      <c r="AW25" s="17">
        <v>15.565217000000001</v>
      </c>
      <c r="AX25" s="17">
        <v>3.1741299999999999</v>
      </c>
      <c r="AY25" s="17">
        <v>16.809524</v>
      </c>
      <c r="AZ25" s="17">
        <v>2.908935</v>
      </c>
      <c r="BA25" s="17">
        <v>16.7</v>
      </c>
      <c r="BB25" s="17">
        <v>3.9749210000000001</v>
      </c>
      <c r="BC25">
        <v>0.21740587748920401</v>
      </c>
      <c r="BD25">
        <v>1.5491141532847199</v>
      </c>
      <c r="BE25" t="s">
        <v>67</v>
      </c>
    </row>
    <row r="26" spans="1:57" x14ac:dyDescent="0.25">
      <c r="A26" s="12" t="s">
        <v>25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C26" t="s">
        <v>68</v>
      </c>
      <c r="AD26" s="17">
        <v>9.7647060000000003</v>
      </c>
      <c r="AE26" s="17">
        <v>2.7732969999999999</v>
      </c>
      <c r="AF26" s="17">
        <v>10.55</v>
      </c>
      <c r="AG26" s="17">
        <v>3.471311</v>
      </c>
      <c r="AH26" s="17">
        <v>12.15</v>
      </c>
      <c r="AI26" s="17">
        <v>4.2460509999999996</v>
      </c>
      <c r="AJ26" s="17">
        <v>11.904762</v>
      </c>
      <c r="AK26" s="17">
        <v>4.158182</v>
      </c>
      <c r="AL26" s="17">
        <v>10.285714</v>
      </c>
      <c r="AM26" s="17">
        <v>2.7593999999999999</v>
      </c>
      <c r="AN26" s="17">
        <v>10.842105</v>
      </c>
      <c r="AO26" s="17">
        <v>3.3708420000000001</v>
      </c>
      <c r="AP26" s="17"/>
      <c r="AQ26" s="17">
        <v>11.285714</v>
      </c>
      <c r="AR26" s="17">
        <v>3.5657100000000002</v>
      </c>
      <c r="AS26" s="17">
        <v>10.571429</v>
      </c>
      <c r="AT26" s="17">
        <v>3.613467</v>
      </c>
      <c r="AU26" s="17">
        <v>10.846154</v>
      </c>
      <c r="AV26" s="17">
        <v>3.6517650000000001</v>
      </c>
      <c r="AW26" s="17">
        <v>9.3478259999999995</v>
      </c>
      <c r="AX26" s="17">
        <v>2.723779</v>
      </c>
      <c r="AY26" s="17">
        <v>10.285714</v>
      </c>
      <c r="AZ26" s="17">
        <v>2.1010200000000001</v>
      </c>
      <c r="BA26" s="17">
        <v>9.6999999999999993</v>
      </c>
      <c r="BB26" s="17">
        <v>2.3192560000000002</v>
      </c>
      <c r="BC26">
        <v>0.655199183907201</v>
      </c>
      <c r="BD26">
        <v>0.42453597920767699</v>
      </c>
      <c r="BE26" t="s">
        <v>68</v>
      </c>
    </row>
    <row r="27" spans="1:57" x14ac:dyDescent="0.25">
      <c r="A27" s="9" t="s">
        <v>26</v>
      </c>
      <c r="B27" s="19">
        <f>AD22</f>
        <v>25.764706</v>
      </c>
      <c r="C27" s="19">
        <f t="shared" ref="C27:AA27" si="78">AE22</f>
        <v>6.3495020000000002</v>
      </c>
      <c r="D27" s="19">
        <f t="shared" si="78"/>
        <v>25.555555999999999</v>
      </c>
      <c r="E27" s="19">
        <f t="shared" si="78"/>
        <v>6.9385729999999999</v>
      </c>
      <c r="F27" s="19">
        <f t="shared" si="78"/>
        <v>26.4</v>
      </c>
      <c r="G27" s="19">
        <f t="shared" si="78"/>
        <v>6.6205420000000004</v>
      </c>
      <c r="H27" s="19">
        <f t="shared" si="78"/>
        <v>26.714286000000001</v>
      </c>
      <c r="I27" s="19">
        <f t="shared" si="78"/>
        <v>6.9795619999999996</v>
      </c>
      <c r="J27" s="19">
        <f t="shared" si="78"/>
        <v>25.681818</v>
      </c>
      <c r="K27" s="19">
        <f t="shared" si="78"/>
        <v>7.4730400000000001</v>
      </c>
      <c r="L27" s="19">
        <f t="shared" si="78"/>
        <v>23.947368000000001</v>
      </c>
      <c r="M27" s="19">
        <f t="shared" si="78"/>
        <v>7.8843990000000002</v>
      </c>
      <c r="N27" s="19"/>
      <c r="O27" s="19">
        <f t="shared" si="78"/>
        <v>27.095237999999998</v>
      </c>
      <c r="P27" s="19">
        <f t="shared" si="78"/>
        <v>6.7298200000000001</v>
      </c>
      <c r="Q27" s="19">
        <f t="shared" si="78"/>
        <v>27.952380999999999</v>
      </c>
      <c r="R27" s="19">
        <f t="shared" si="78"/>
        <v>6.7191979999999996</v>
      </c>
      <c r="S27" s="19">
        <f t="shared" si="78"/>
        <v>24.307691999999999</v>
      </c>
      <c r="T27" s="19">
        <f t="shared" si="78"/>
        <v>6.2210559999999999</v>
      </c>
      <c r="U27" s="19">
        <f t="shared" si="78"/>
        <v>24.478261</v>
      </c>
      <c r="V27" s="19">
        <f t="shared" si="78"/>
        <v>7.1596700000000002</v>
      </c>
      <c r="W27" s="19">
        <f t="shared" si="78"/>
        <v>27.333333</v>
      </c>
      <c r="X27" s="19">
        <f t="shared" si="78"/>
        <v>6.002777</v>
      </c>
      <c r="Y27" s="19">
        <f t="shared" si="78"/>
        <v>26.95</v>
      </c>
      <c r="Z27" s="19">
        <f t="shared" si="78"/>
        <v>6.8477810000000003</v>
      </c>
      <c r="AA27" s="19">
        <f t="shared" si="78"/>
        <v>0.56706885447810995</v>
      </c>
      <c r="AC27" t="s">
        <v>69</v>
      </c>
      <c r="AD27" s="17">
        <v>5.9411759999999996</v>
      </c>
      <c r="AE27" s="17">
        <v>2.2768009999999999</v>
      </c>
      <c r="AF27" s="17">
        <v>6.3</v>
      </c>
      <c r="AG27" s="17">
        <v>2.7739389999999999</v>
      </c>
      <c r="AH27" s="17">
        <v>7.85</v>
      </c>
      <c r="AI27" s="17">
        <v>1.694418</v>
      </c>
      <c r="AJ27" s="17">
        <v>7.3809519999999997</v>
      </c>
      <c r="AK27" s="17">
        <v>1.745743</v>
      </c>
      <c r="AL27" s="17">
        <v>6.7619049999999996</v>
      </c>
      <c r="AM27" s="17">
        <v>2.488067</v>
      </c>
      <c r="AN27" s="17">
        <v>7.5789470000000003</v>
      </c>
      <c r="AO27" s="17">
        <v>2.219004</v>
      </c>
      <c r="AP27" s="17"/>
      <c r="AQ27" s="17">
        <v>6.3809519999999997</v>
      </c>
      <c r="AR27" s="17">
        <v>2.9406829999999999</v>
      </c>
      <c r="AS27" s="17">
        <v>7.9523809999999999</v>
      </c>
      <c r="AT27" s="17">
        <v>1.5321940000000001</v>
      </c>
      <c r="AU27" s="17">
        <v>7.6538459999999997</v>
      </c>
      <c r="AV27" s="17">
        <v>1.6956960000000001</v>
      </c>
      <c r="AW27" s="17">
        <v>6.9565219999999997</v>
      </c>
      <c r="AX27" s="17">
        <v>2.3056899999999998</v>
      </c>
      <c r="AY27" s="17">
        <v>6.6190480000000003</v>
      </c>
      <c r="AZ27" s="17">
        <v>2.3124920000000002</v>
      </c>
      <c r="BA27" s="17">
        <v>6.8</v>
      </c>
      <c r="BB27" s="17">
        <v>2.4408799999999999</v>
      </c>
      <c r="BC27">
        <v>0.403932022538326</v>
      </c>
      <c r="BD27">
        <v>0.91403897448780302</v>
      </c>
      <c r="BE27" t="s">
        <v>69</v>
      </c>
    </row>
    <row r="28" spans="1:57" x14ac:dyDescent="0.25">
      <c r="A28" s="9" t="s">
        <v>27</v>
      </c>
      <c r="B28" s="19">
        <f t="shared" ref="B28:B29" si="79">AD23</f>
        <v>4.5294119999999998</v>
      </c>
      <c r="C28" s="19">
        <f t="shared" ref="C28:C29" si="80">AE23</f>
        <v>5.6360190000000001</v>
      </c>
      <c r="D28" s="19">
        <f t="shared" ref="D28:D29" si="81">AF23</f>
        <v>5.4444439999999998</v>
      </c>
      <c r="E28" s="19">
        <f t="shared" ref="E28:E29" si="82">AG23</f>
        <v>6.391375</v>
      </c>
      <c r="F28" s="19">
        <f t="shared" ref="F28:F29" si="83">AH23</f>
        <v>7.75</v>
      </c>
      <c r="G28" s="19">
        <f t="shared" ref="G28:G29" si="84">AI23</f>
        <v>7.6493890000000002</v>
      </c>
      <c r="H28" s="19">
        <f t="shared" ref="H28:H29" si="85">AJ23</f>
        <v>10.142856999999999</v>
      </c>
      <c r="I28" s="19">
        <f t="shared" ref="I28:I29" si="86">AK23</f>
        <v>9.5461290000000005</v>
      </c>
      <c r="J28" s="19">
        <f t="shared" ref="J28:J29" si="87">AL23</f>
        <v>5.5909089999999999</v>
      </c>
      <c r="K28" s="19">
        <f t="shared" ref="K28:K29" si="88">AM23</f>
        <v>9.9888469999999998</v>
      </c>
      <c r="L28" s="19">
        <f t="shared" ref="L28:L29" si="89">AN23</f>
        <v>2.7368420000000002</v>
      </c>
      <c r="M28" s="19">
        <f t="shared" ref="M28:M29" si="90">AO23</f>
        <v>4.4075959999999998</v>
      </c>
      <c r="N28" s="19"/>
      <c r="O28" s="19">
        <f t="shared" ref="O28:O29" si="91">AQ23</f>
        <v>4.8571429999999998</v>
      </c>
      <c r="P28" s="19">
        <f t="shared" ref="P28:P29" si="92">AR23</f>
        <v>8.5923549999999995</v>
      </c>
      <c r="Q28" s="19">
        <f t="shared" ref="Q28:Q29" si="93">AS23</f>
        <v>6.1428570000000002</v>
      </c>
      <c r="R28" s="19">
        <f t="shared" ref="R28:R29" si="94">AT23</f>
        <v>8.7822870000000002</v>
      </c>
      <c r="S28" s="19">
        <f t="shared" ref="S28:S29" si="95">AU23</f>
        <v>5.538462</v>
      </c>
      <c r="T28" s="19">
        <f t="shared" ref="T28:T29" si="96">AV23</f>
        <v>7.8548369999999998</v>
      </c>
      <c r="U28" s="19">
        <f t="shared" ref="U28:U29" si="97">AW23</f>
        <v>5.7826089999999999</v>
      </c>
      <c r="V28" s="19">
        <f t="shared" ref="V28:V29" si="98">AX23</f>
        <v>5.7283710000000001</v>
      </c>
      <c r="W28" s="19">
        <f t="shared" ref="W28:W29" si="99">AY23</f>
        <v>5.3333329999999997</v>
      </c>
      <c r="X28" s="19">
        <f t="shared" ref="X28:X29" si="100">AZ23</f>
        <v>7.087548</v>
      </c>
      <c r="Y28" s="19">
        <f t="shared" ref="Y28:Y29" si="101">BA23</f>
        <v>3.95</v>
      </c>
      <c r="Z28" s="19">
        <f t="shared" ref="Z28:Z29" si="102">BB23</f>
        <v>5.6798349999999997</v>
      </c>
      <c r="AA28" s="19">
        <f t="shared" ref="AA28:AA29" si="103">BC23</f>
        <v>0.17123410739706801</v>
      </c>
      <c r="AC28" t="s">
        <v>70</v>
      </c>
      <c r="AD28" s="17">
        <v>-0.63430629999999999</v>
      </c>
      <c r="AE28" s="17">
        <v>0.51162613000000001</v>
      </c>
      <c r="AF28" s="17">
        <v>-0.12034296999999999</v>
      </c>
      <c r="AG28" s="17">
        <v>1.3799395400000001</v>
      </c>
      <c r="AH28" s="17">
        <v>0.58451533</v>
      </c>
      <c r="AI28" s="17">
        <v>1.0105966500000001</v>
      </c>
      <c r="AJ28" s="17">
        <v>0.38775892000000001</v>
      </c>
      <c r="AK28" s="17">
        <v>1.0314391199999999</v>
      </c>
      <c r="AL28" s="17">
        <v>-4.7911670000000003E-2</v>
      </c>
      <c r="AM28" s="17">
        <v>1.0250928800000001</v>
      </c>
      <c r="AN28" s="17">
        <v>0.32037698999999997</v>
      </c>
      <c r="AO28" s="17">
        <v>0.91283999999999998</v>
      </c>
      <c r="AP28" s="17"/>
      <c r="AQ28" s="17">
        <v>-5.4496019999999999E-2</v>
      </c>
      <c r="AR28" s="17">
        <v>0.91151309999999997</v>
      </c>
      <c r="AS28" s="17">
        <v>-2.5657320000000001E-2</v>
      </c>
      <c r="AT28" s="17">
        <v>0.80026881000000005</v>
      </c>
      <c r="AU28" s="17">
        <v>0.10428816</v>
      </c>
      <c r="AV28" s="17">
        <v>1.07188287</v>
      </c>
      <c r="AW28" s="17">
        <v>-0.39065804999999998</v>
      </c>
      <c r="AX28" s="17">
        <v>0.71935881000000002</v>
      </c>
      <c r="AY28" s="17">
        <v>-0.15326129999999999</v>
      </c>
      <c r="AZ28" s="17">
        <v>0.51762805999999995</v>
      </c>
      <c r="BA28" s="17">
        <v>-0.20435982</v>
      </c>
      <c r="BB28" s="17">
        <v>0.88980048</v>
      </c>
      <c r="BC28">
        <v>0.51991083773858804</v>
      </c>
      <c r="BD28">
        <v>0.65836963872439203</v>
      </c>
      <c r="BE28" t="s">
        <v>70</v>
      </c>
    </row>
    <row r="29" spans="1:57" x14ac:dyDescent="0.25">
      <c r="A29" s="9" t="s">
        <v>21</v>
      </c>
      <c r="B29" s="19">
        <f t="shared" si="79"/>
        <v>-0.12553782999999999</v>
      </c>
      <c r="C29" s="19">
        <f t="shared" si="80"/>
        <v>0.95556436</v>
      </c>
      <c r="D29" s="19">
        <f t="shared" si="81"/>
        <v>-6.6349039999999998E-2</v>
      </c>
      <c r="E29" s="19">
        <f t="shared" si="82"/>
        <v>0.99231415000000001</v>
      </c>
      <c r="F29" s="19">
        <f t="shared" si="83"/>
        <v>0.20455218999999999</v>
      </c>
      <c r="G29" s="19">
        <f t="shared" si="84"/>
        <v>1.00729132</v>
      </c>
      <c r="H29" s="19">
        <f t="shared" si="85"/>
        <v>0.43225234000000001</v>
      </c>
      <c r="I29" s="19">
        <f t="shared" si="86"/>
        <v>1.2404288999999999</v>
      </c>
      <c r="J29" s="19">
        <f t="shared" si="87"/>
        <v>-4.176212E-2</v>
      </c>
      <c r="K29" s="19">
        <f t="shared" si="88"/>
        <v>1.2752897400000001</v>
      </c>
      <c r="L29" s="19">
        <f t="shared" si="89"/>
        <v>-0.43373951999999999</v>
      </c>
      <c r="M29" s="19">
        <f t="shared" si="90"/>
        <v>0.84560152</v>
      </c>
      <c r="N29" s="19"/>
      <c r="O29" s="19">
        <f t="shared" si="91"/>
        <v>1.6420899999999999E-2</v>
      </c>
      <c r="P29" s="19">
        <f t="shared" si="92"/>
        <v>1.1560022000000001</v>
      </c>
      <c r="Q29" s="19">
        <f t="shared" si="93"/>
        <v>0.1971395</v>
      </c>
      <c r="R29" s="19">
        <f t="shared" si="94"/>
        <v>1.16001197</v>
      </c>
      <c r="S29" s="19">
        <f t="shared" si="95"/>
        <v>-0.16388660999999999</v>
      </c>
      <c r="T29" s="19">
        <f t="shared" si="96"/>
        <v>0.84666615000000001</v>
      </c>
      <c r="U29" s="19">
        <f t="shared" si="97"/>
        <v>-0.12926904</v>
      </c>
      <c r="V29" s="19">
        <f t="shared" si="98"/>
        <v>0.85482979000000003</v>
      </c>
      <c r="W29" s="19">
        <f t="shared" si="99"/>
        <v>7.7568670000000006E-2</v>
      </c>
      <c r="X29" s="19">
        <f t="shared" si="100"/>
        <v>0.82170703</v>
      </c>
      <c r="Y29" s="19">
        <f t="shared" si="101"/>
        <v>-7.4861739999999996E-2</v>
      </c>
      <c r="Z29" s="19">
        <f t="shared" si="102"/>
        <v>0.76084839999999998</v>
      </c>
      <c r="AA29" s="19">
        <f t="shared" si="103"/>
        <v>0.32586397669286499</v>
      </c>
      <c r="AC29" t="s">
        <v>71</v>
      </c>
      <c r="AD29" s="17">
        <v>3.0207820000000001</v>
      </c>
      <c r="AE29" s="17">
        <v>3.6577860000000002</v>
      </c>
      <c r="AF29" s="17">
        <v>2.7215919999999998</v>
      </c>
      <c r="AG29" s="17">
        <v>3.602665</v>
      </c>
      <c r="AH29" s="17">
        <v>2.8688199999999999</v>
      </c>
      <c r="AI29" s="17">
        <v>2.6370149999999999</v>
      </c>
      <c r="AJ29" s="17">
        <v>2.984963</v>
      </c>
      <c r="AK29" s="17">
        <v>3.157715</v>
      </c>
      <c r="AL29" s="17">
        <v>4.4144069999999997</v>
      </c>
      <c r="AM29" s="17">
        <v>5.118214</v>
      </c>
      <c r="AN29" s="17">
        <v>5.976877</v>
      </c>
      <c r="AO29" s="17">
        <v>5.7535220000000002</v>
      </c>
      <c r="AP29" s="17"/>
      <c r="AQ29" s="17">
        <v>4.379505</v>
      </c>
      <c r="AR29" s="17">
        <v>4.2030630000000002</v>
      </c>
      <c r="AS29" s="17">
        <v>4.3223960000000003</v>
      </c>
      <c r="AT29" s="17">
        <v>5.7889039999999996</v>
      </c>
      <c r="AU29" s="17">
        <v>6.973884</v>
      </c>
      <c r="AV29" s="17">
        <v>13.193606000000001</v>
      </c>
      <c r="AW29" s="17">
        <v>4.2341610000000003</v>
      </c>
      <c r="AX29" s="17">
        <v>5.1173609999999998</v>
      </c>
      <c r="AY29" s="17">
        <v>4.8331929999999996</v>
      </c>
      <c r="AZ29" s="17">
        <v>4.9760859999999996</v>
      </c>
      <c r="BA29" s="17">
        <v>3.8605160000000001</v>
      </c>
      <c r="BB29" s="17">
        <v>4.1545829999999997</v>
      </c>
      <c r="BC29">
        <v>0.498708705546896</v>
      </c>
      <c r="BD29">
        <v>0.69998268584472501</v>
      </c>
      <c r="BE29" t="s">
        <v>71</v>
      </c>
    </row>
    <row r="30" spans="1:57" x14ac:dyDescent="0.25">
      <c r="A30" s="12" t="s">
        <v>28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C30" t="s">
        <v>72</v>
      </c>
      <c r="AD30" s="17">
        <v>4.9411759999999996</v>
      </c>
      <c r="AE30" s="17">
        <v>3.3066330000000002</v>
      </c>
      <c r="AF30" s="17">
        <v>5.1666670000000003</v>
      </c>
      <c r="AG30" s="17">
        <v>4.9497470000000003</v>
      </c>
      <c r="AH30" s="17">
        <v>6.3</v>
      </c>
      <c r="AI30" s="17">
        <v>5.0063120000000003</v>
      </c>
      <c r="AJ30" s="17">
        <v>6.8095239999999997</v>
      </c>
      <c r="AK30" s="17">
        <v>4.3774309999999996</v>
      </c>
      <c r="AL30" s="17">
        <v>6.4545450000000004</v>
      </c>
      <c r="AM30" s="17">
        <v>6.9400649999999997</v>
      </c>
      <c r="AN30" s="17">
        <v>7.2105259999999998</v>
      </c>
      <c r="AO30" s="17">
        <v>5.5934379999999999</v>
      </c>
      <c r="AP30" s="17"/>
      <c r="AQ30" s="17">
        <v>6.7142860000000004</v>
      </c>
      <c r="AR30" s="17">
        <v>4.5512949999999996</v>
      </c>
      <c r="AS30" s="17">
        <v>6.1428570000000002</v>
      </c>
      <c r="AT30" s="17">
        <v>4.6398890000000002</v>
      </c>
      <c r="AU30" s="17">
        <v>5.4230770000000001</v>
      </c>
      <c r="AV30" s="17">
        <v>4.666245</v>
      </c>
      <c r="AW30" s="17">
        <v>4.5217390000000002</v>
      </c>
      <c r="AX30" s="17">
        <v>3.7400720000000001</v>
      </c>
      <c r="AY30" s="17">
        <v>6.3809519999999997</v>
      </c>
      <c r="AZ30" s="17">
        <v>5.3336309999999996</v>
      </c>
      <c r="BA30" s="17">
        <v>5.85</v>
      </c>
      <c r="BB30" s="17">
        <v>3.7595489999999998</v>
      </c>
      <c r="BC30">
        <v>0.86651268955347505</v>
      </c>
      <c r="BD30">
        <v>0.143472116143883</v>
      </c>
      <c r="BE30" t="s">
        <v>72</v>
      </c>
    </row>
    <row r="31" spans="1:57" x14ac:dyDescent="0.25">
      <c r="A31" s="9" t="s">
        <v>29</v>
      </c>
      <c r="B31" s="19">
        <f>AD25</f>
        <v>14.529412000000001</v>
      </c>
      <c r="C31" s="19">
        <f t="shared" ref="C31:AA31" si="104">AE25</f>
        <v>3.2233070000000001</v>
      </c>
      <c r="D31" s="19">
        <f t="shared" si="104"/>
        <v>16.95</v>
      </c>
      <c r="E31" s="19">
        <f t="shared" si="104"/>
        <v>6.295153</v>
      </c>
      <c r="F31" s="19">
        <f t="shared" si="104"/>
        <v>19.05</v>
      </c>
      <c r="G31" s="19">
        <f t="shared" si="104"/>
        <v>4.2236799999999999</v>
      </c>
      <c r="H31" s="19">
        <f t="shared" si="104"/>
        <v>18.142856999999999</v>
      </c>
      <c r="I31" s="19">
        <f t="shared" si="104"/>
        <v>4.5965829999999999</v>
      </c>
      <c r="J31" s="19">
        <f t="shared" si="104"/>
        <v>17.428571000000002</v>
      </c>
      <c r="K31" s="19">
        <f t="shared" si="104"/>
        <v>5.6530649999999998</v>
      </c>
      <c r="L31" s="19">
        <f t="shared" si="104"/>
        <v>18.526316000000001</v>
      </c>
      <c r="M31" s="19">
        <f t="shared" si="104"/>
        <v>4.8231900000000003</v>
      </c>
      <c r="N31" s="19"/>
      <c r="O31" s="19">
        <f t="shared" si="104"/>
        <v>16.761904999999999</v>
      </c>
      <c r="P31" s="19">
        <f t="shared" si="104"/>
        <v>3.7403840000000002</v>
      </c>
      <c r="Q31" s="19">
        <f t="shared" si="104"/>
        <v>15.952381000000001</v>
      </c>
      <c r="R31" s="19">
        <f t="shared" si="104"/>
        <v>3.542262</v>
      </c>
      <c r="S31" s="19">
        <f t="shared" si="104"/>
        <v>17.076923000000001</v>
      </c>
      <c r="T31" s="19">
        <f t="shared" si="104"/>
        <v>4.7826610000000001</v>
      </c>
      <c r="U31" s="19">
        <f t="shared" si="104"/>
        <v>15.565217000000001</v>
      </c>
      <c r="V31" s="19">
        <f t="shared" si="104"/>
        <v>3.1741299999999999</v>
      </c>
      <c r="W31" s="19">
        <f t="shared" si="104"/>
        <v>16.809524</v>
      </c>
      <c r="X31" s="19">
        <f t="shared" si="104"/>
        <v>2.908935</v>
      </c>
      <c r="Y31" s="19">
        <f t="shared" si="104"/>
        <v>16.7</v>
      </c>
      <c r="Z31" s="19">
        <f t="shared" si="104"/>
        <v>3.9749210000000001</v>
      </c>
      <c r="AA31" s="19">
        <f t="shared" si="104"/>
        <v>0.21740587748920401</v>
      </c>
      <c r="AC31" t="s">
        <v>73</v>
      </c>
      <c r="AD31" s="17">
        <v>-0.34340676999999997</v>
      </c>
      <c r="AE31" s="17">
        <v>0.52933657999999995</v>
      </c>
      <c r="AF31" s="17">
        <v>-0.3725871</v>
      </c>
      <c r="AG31" s="17">
        <v>0.71417195</v>
      </c>
      <c r="AH31" s="17">
        <v>-0.19057458999999999</v>
      </c>
      <c r="AI31" s="17">
        <v>0.66348750999999995</v>
      </c>
      <c r="AJ31" s="17">
        <v>-3.621887E-2</v>
      </c>
      <c r="AK31" s="17">
        <v>0.87886549999999997</v>
      </c>
      <c r="AL31" s="17">
        <v>2.4723459999999999E-2</v>
      </c>
      <c r="AM31" s="17">
        <v>1.04594729</v>
      </c>
      <c r="AN31" s="17">
        <v>0.31469574</v>
      </c>
      <c r="AO31" s="17">
        <v>1.1264019599999999</v>
      </c>
      <c r="AP31" s="17"/>
      <c r="AQ31" s="17">
        <v>8.9377890000000002E-2</v>
      </c>
      <c r="AR31" s="17">
        <v>0.73333736999999999</v>
      </c>
      <c r="AS31" s="17">
        <v>6.0645640000000001E-2</v>
      </c>
      <c r="AT31" s="17">
        <v>1.2054624700000001</v>
      </c>
      <c r="AU31" s="17">
        <v>0.21822443999999999</v>
      </c>
      <c r="AV31" s="17">
        <v>1.6528216600000001</v>
      </c>
      <c r="AW31" s="17">
        <v>-0.18619978000000001</v>
      </c>
      <c r="AX31" s="17">
        <v>0.98059987000000004</v>
      </c>
      <c r="AY31" s="17">
        <v>5.1854089999999999E-2</v>
      </c>
      <c r="AZ31" s="17">
        <v>0.85888476000000002</v>
      </c>
      <c r="BA31" s="17">
        <v>-6.4685939999999997E-2</v>
      </c>
      <c r="BB31" s="17">
        <v>0.80884188999999995</v>
      </c>
      <c r="BC31">
        <v>0.50981933497723397</v>
      </c>
      <c r="BD31">
        <v>0.67788045983182399</v>
      </c>
      <c r="BE31" t="s">
        <v>73</v>
      </c>
    </row>
    <row r="32" spans="1:57" x14ac:dyDescent="0.25">
      <c r="A32" s="9" t="s">
        <v>30</v>
      </c>
      <c r="B32" s="19">
        <f t="shared" ref="B32:B34" si="105">AD26</f>
        <v>9.7647060000000003</v>
      </c>
      <c r="C32" s="19">
        <f t="shared" ref="C32:C34" si="106">AE26</f>
        <v>2.7732969999999999</v>
      </c>
      <c r="D32" s="19">
        <f t="shared" ref="D32:D34" si="107">AF26</f>
        <v>10.55</v>
      </c>
      <c r="E32" s="19">
        <f t="shared" ref="E32:E34" si="108">AG26</f>
        <v>3.471311</v>
      </c>
      <c r="F32" s="19">
        <f t="shared" ref="F32:F34" si="109">AH26</f>
        <v>12.15</v>
      </c>
      <c r="G32" s="19">
        <f t="shared" ref="G32:G34" si="110">AI26</f>
        <v>4.2460509999999996</v>
      </c>
      <c r="H32" s="19">
        <f t="shared" ref="H32:H34" si="111">AJ26</f>
        <v>11.904762</v>
      </c>
      <c r="I32" s="19">
        <f t="shared" ref="I32:I34" si="112">AK26</f>
        <v>4.158182</v>
      </c>
      <c r="J32" s="19">
        <f t="shared" ref="J32:J34" si="113">AL26</f>
        <v>10.285714</v>
      </c>
      <c r="K32" s="19">
        <f t="shared" ref="K32:K34" si="114">AM26</f>
        <v>2.7593999999999999</v>
      </c>
      <c r="L32" s="19">
        <f t="shared" ref="L32:L34" si="115">AN26</f>
        <v>10.842105</v>
      </c>
      <c r="M32" s="19">
        <f t="shared" ref="M32:M34" si="116">AO26</f>
        <v>3.3708420000000001</v>
      </c>
      <c r="N32" s="19"/>
      <c r="O32" s="19">
        <f t="shared" ref="O32:O34" si="117">AQ26</f>
        <v>11.285714</v>
      </c>
      <c r="P32" s="19">
        <f t="shared" ref="P32:P34" si="118">AR26</f>
        <v>3.5657100000000002</v>
      </c>
      <c r="Q32" s="19">
        <f t="shared" ref="Q32:Q34" si="119">AS26</f>
        <v>10.571429</v>
      </c>
      <c r="R32" s="19">
        <f t="shared" ref="R32:R34" si="120">AT26</f>
        <v>3.613467</v>
      </c>
      <c r="S32" s="19">
        <f t="shared" ref="S32:S34" si="121">AU26</f>
        <v>10.846154</v>
      </c>
      <c r="T32" s="19">
        <f t="shared" ref="T32:T34" si="122">AV26</f>
        <v>3.6517650000000001</v>
      </c>
      <c r="U32" s="19">
        <f t="shared" ref="U32:U34" si="123">AW26</f>
        <v>9.3478259999999995</v>
      </c>
      <c r="V32" s="19">
        <f t="shared" ref="V32:V34" si="124">AX26</f>
        <v>2.723779</v>
      </c>
      <c r="W32" s="19">
        <f t="shared" ref="W32:W34" si="125">AY26</f>
        <v>10.285714</v>
      </c>
      <c r="X32" s="19">
        <f t="shared" ref="X32:X34" si="126">AZ26</f>
        <v>2.1010200000000001</v>
      </c>
      <c r="Y32" s="19">
        <f t="shared" ref="Y32:Y34" si="127">BA26</f>
        <v>9.6999999999999993</v>
      </c>
      <c r="Z32" s="19">
        <f t="shared" ref="Z32:Z34" si="128">BB26</f>
        <v>2.3192560000000002</v>
      </c>
      <c r="AA32" s="19">
        <f t="shared" ref="AA32:AA34" si="129">BC26</f>
        <v>0.655199183907201</v>
      </c>
      <c r="AC32" t="s">
        <v>75</v>
      </c>
      <c r="AD32" s="17">
        <v>3.2</v>
      </c>
      <c r="AE32" s="17">
        <v>2.3753120000000001</v>
      </c>
      <c r="AF32" s="17">
        <v>2.9</v>
      </c>
      <c r="AG32" s="17">
        <v>3.5078860000000001</v>
      </c>
      <c r="AH32" s="17">
        <v>2.3333330000000001</v>
      </c>
      <c r="AI32" s="17">
        <v>2.0330599999999999</v>
      </c>
      <c r="AJ32" s="17">
        <v>2.9</v>
      </c>
      <c r="AK32" s="17">
        <v>3.007009</v>
      </c>
      <c r="AL32" s="17">
        <v>4.1428570000000002</v>
      </c>
      <c r="AM32" s="17">
        <v>3.6916899999999999</v>
      </c>
      <c r="AN32" s="17">
        <v>4.2</v>
      </c>
      <c r="AO32" s="17">
        <v>3.6215730000000002</v>
      </c>
      <c r="AP32" s="17"/>
      <c r="AQ32" s="17">
        <v>2.6666669999999999</v>
      </c>
      <c r="AR32" s="17">
        <v>3.306559</v>
      </c>
      <c r="AS32" s="17">
        <v>2.4090910000000001</v>
      </c>
      <c r="AT32" s="17">
        <v>2.5571389999999998</v>
      </c>
      <c r="AU32" s="17">
        <v>2.88</v>
      </c>
      <c r="AV32" s="17">
        <v>3.5976840000000001</v>
      </c>
      <c r="AW32" s="17">
        <v>1.75</v>
      </c>
      <c r="AX32" s="17">
        <v>2.0903510000000001</v>
      </c>
      <c r="AY32" s="17">
        <v>2.1052629999999999</v>
      </c>
      <c r="AZ32" s="17">
        <v>2.1316329999999999</v>
      </c>
      <c r="BA32" s="17">
        <v>2.052632</v>
      </c>
      <c r="BB32" s="17">
        <v>2.6556790000000001</v>
      </c>
      <c r="BC32">
        <v>0.24802926187469199</v>
      </c>
      <c r="BD32">
        <v>1.4122244867233</v>
      </c>
      <c r="BE32" t="s">
        <v>75</v>
      </c>
    </row>
    <row r="33" spans="1:57" x14ac:dyDescent="0.25">
      <c r="A33" s="9" t="s">
        <v>31</v>
      </c>
      <c r="B33" s="19">
        <f t="shared" si="105"/>
        <v>5.9411759999999996</v>
      </c>
      <c r="C33" s="19">
        <f t="shared" si="106"/>
        <v>2.2768009999999999</v>
      </c>
      <c r="D33" s="19">
        <f t="shared" si="107"/>
        <v>6.3</v>
      </c>
      <c r="E33" s="19">
        <f t="shared" si="108"/>
        <v>2.7739389999999999</v>
      </c>
      <c r="F33" s="19">
        <f t="shared" si="109"/>
        <v>7.85</v>
      </c>
      <c r="G33" s="19">
        <f t="shared" si="110"/>
        <v>1.694418</v>
      </c>
      <c r="H33" s="19">
        <f t="shared" si="111"/>
        <v>7.3809519999999997</v>
      </c>
      <c r="I33" s="19">
        <f t="shared" si="112"/>
        <v>1.745743</v>
      </c>
      <c r="J33" s="19">
        <f t="shared" si="113"/>
        <v>6.7619049999999996</v>
      </c>
      <c r="K33" s="19">
        <f t="shared" si="114"/>
        <v>2.488067</v>
      </c>
      <c r="L33" s="19">
        <f t="shared" si="115"/>
        <v>7.5789470000000003</v>
      </c>
      <c r="M33" s="19">
        <f t="shared" si="116"/>
        <v>2.219004</v>
      </c>
      <c r="N33" s="19"/>
      <c r="O33" s="19">
        <f t="shared" si="117"/>
        <v>6.3809519999999997</v>
      </c>
      <c r="P33" s="19">
        <f t="shared" si="118"/>
        <v>2.9406829999999999</v>
      </c>
      <c r="Q33" s="19">
        <f t="shared" si="119"/>
        <v>7.9523809999999999</v>
      </c>
      <c r="R33" s="19">
        <f t="shared" si="120"/>
        <v>1.5321940000000001</v>
      </c>
      <c r="S33" s="19">
        <f t="shared" si="121"/>
        <v>7.6538459999999997</v>
      </c>
      <c r="T33" s="19">
        <f t="shared" si="122"/>
        <v>1.6956960000000001</v>
      </c>
      <c r="U33" s="19">
        <f t="shared" si="123"/>
        <v>6.9565219999999997</v>
      </c>
      <c r="V33" s="19">
        <f t="shared" si="124"/>
        <v>2.3056899999999998</v>
      </c>
      <c r="W33" s="19">
        <f t="shared" si="125"/>
        <v>6.6190480000000003</v>
      </c>
      <c r="X33" s="19">
        <f t="shared" si="126"/>
        <v>2.3124920000000002</v>
      </c>
      <c r="Y33" s="19">
        <f t="shared" si="127"/>
        <v>6.8</v>
      </c>
      <c r="Z33" s="19">
        <f t="shared" si="128"/>
        <v>2.4408799999999999</v>
      </c>
      <c r="AA33" s="19">
        <f t="shared" si="129"/>
        <v>0.403932022538326</v>
      </c>
      <c r="AC33" t="s">
        <v>76</v>
      </c>
      <c r="AD33" s="17">
        <v>2.85</v>
      </c>
      <c r="AE33" s="17">
        <v>2.109502</v>
      </c>
      <c r="AF33" s="17">
        <v>2.8</v>
      </c>
      <c r="AG33" s="17">
        <v>3.518373</v>
      </c>
      <c r="AH33" s="17">
        <v>3</v>
      </c>
      <c r="AI33" s="17">
        <v>2.5495100000000002</v>
      </c>
      <c r="AJ33" s="17">
        <v>2.65</v>
      </c>
      <c r="AK33" s="17">
        <v>2.796144</v>
      </c>
      <c r="AL33" s="17">
        <v>3.2380949999999999</v>
      </c>
      <c r="AM33" s="17">
        <v>2.8966319999999999</v>
      </c>
      <c r="AN33" s="17">
        <v>3.35</v>
      </c>
      <c r="AO33" s="17">
        <v>2.2774640000000002</v>
      </c>
      <c r="AP33" s="17"/>
      <c r="AQ33" s="17">
        <v>1.9523809999999999</v>
      </c>
      <c r="AR33" s="17">
        <v>2.3553380000000002</v>
      </c>
      <c r="AS33" s="17">
        <v>1.8636360000000001</v>
      </c>
      <c r="AT33" s="17">
        <v>2.2529439999999998</v>
      </c>
      <c r="AU33" s="17">
        <v>3.52</v>
      </c>
      <c r="AV33" s="17">
        <v>3.5837599999999998</v>
      </c>
      <c r="AW33" s="17">
        <v>2.625</v>
      </c>
      <c r="AX33" s="17">
        <v>3.0476290000000001</v>
      </c>
      <c r="AY33" s="17">
        <v>1.8421050000000001</v>
      </c>
      <c r="AZ33" s="17">
        <v>2.1412140000000002</v>
      </c>
      <c r="BA33" s="17">
        <v>1.526316</v>
      </c>
      <c r="BB33" s="17">
        <v>2.0647419999999999</v>
      </c>
      <c r="BC33">
        <v>0.83634032569726502</v>
      </c>
      <c r="BD33">
        <v>0.179007736218666</v>
      </c>
      <c r="BE33" t="s">
        <v>76</v>
      </c>
    </row>
    <row r="34" spans="1:57" x14ac:dyDescent="0.25">
      <c r="A34" s="9" t="s">
        <v>21</v>
      </c>
      <c r="B34" s="19">
        <f t="shared" si="105"/>
        <v>-0.63430629999999999</v>
      </c>
      <c r="C34" s="19">
        <f t="shared" si="106"/>
        <v>0.51162613000000001</v>
      </c>
      <c r="D34" s="19">
        <f t="shared" si="107"/>
        <v>-0.12034296999999999</v>
      </c>
      <c r="E34" s="19">
        <f t="shared" si="108"/>
        <v>1.3799395400000001</v>
      </c>
      <c r="F34" s="19">
        <f t="shared" si="109"/>
        <v>0.58451533</v>
      </c>
      <c r="G34" s="19">
        <f t="shared" si="110"/>
        <v>1.0105966500000001</v>
      </c>
      <c r="H34" s="19">
        <f t="shared" si="111"/>
        <v>0.38775892000000001</v>
      </c>
      <c r="I34" s="19">
        <f t="shared" si="112"/>
        <v>1.0314391199999999</v>
      </c>
      <c r="J34" s="19">
        <f t="shared" si="113"/>
        <v>-4.7911670000000003E-2</v>
      </c>
      <c r="K34" s="19">
        <f t="shared" si="114"/>
        <v>1.0250928800000001</v>
      </c>
      <c r="L34" s="19">
        <f t="shared" si="115"/>
        <v>0.32037698999999997</v>
      </c>
      <c r="M34" s="19">
        <f t="shared" si="116"/>
        <v>0.91283999999999998</v>
      </c>
      <c r="N34" s="19"/>
      <c r="O34" s="19">
        <f t="shared" si="117"/>
        <v>-5.4496019999999999E-2</v>
      </c>
      <c r="P34" s="19">
        <f t="shared" si="118"/>
        <v>0.91151309999999997</v>
      </c>
      <c r="Q34" s="19">
        <f t="shared" si="119"/>
        <v>-2.5657320000000001E-2</v>
      </c>
      <c r="R34" s="19">
        <f t="shared" si="120"/>
        <v>0.80026881000000005</v>
      </c>
      <c r="S34" s="19">
        <f t="shared" si="121"/>
        <v>0.10428816</v>
      </c>
      <c r="T34" s="19">
        <f t="shared" si="122"/>
        <v>1.07188287</v>
      </c>
      <c r="U34" s="19">
        <f t="shared" si="123"/>
        <v>-0.39065804999999998</v>
      </c>
      <c r="V34" s="19">
        <f t="shared" si="124"/>
        <v>0.71935881000000002</v>
      </c>
      <c r="W34" s="19">
        <f t="shared" si="125"/>
        <v>-0.15326129999999999</v>
      </c>
      <c r="X34" s="19">
        <f t="shared" si="126"/>
        <v>0.51762805999999995</v>
      </c>
      <c r="Y34" s="19">
        <f t="shared" si="127"/>
        <v>-0.20435982</v>
      </c>
      <c r="Z34" s="19">
        <f t="shared" si="128"/>
        <v>0.88980048</v>
      </c>
      <c r="AA34" s="19">
        <f t="shared" si="129"/>
        <v>0.51991083773858804</v>
      </c>
      <c r="AC34" t="s">
        <v>74</v>
      </c>
      <c r="AD34" s="17">
        <v>2.134194E-2</v>
      </c>
      <c r="AE34" s="17">
        <v>0.71886505000000001</v>
      </c>
      <c r="AF34" s="17">
        <v>6.7963389999999999E-2</v>
      </c>
      <c r="AG34" s="17">
        <v>1.2185610600000001</v>
      </c>
      <c r="AH34" s="17">
        <v>-0.11408794999999999</v>
      </c>
      <c r="AI34" s="17">
        <v>0.77532246999999999</v>
      </c>
      <c r="AJ34" s="17">
        <v>4.03448E-2</v>
      </c>
      <c r="AK34" s="17">
        <v>0.98607913999999997</v>
      </c>
      <c r="AL34" s="17">
        <v>0.27285458000000001</v>
      </c>
      <c r="AM34" s="17">
        <v>1.1408587800000001</v>
      </c>
      <c r="AN34" s="17">
        <v>0.40859266999999999</v>
      </c>
      <c r="AO34" s="17">
        <v>0.88499530999999998</v>
      </c>
      <c r="AP34" s="17"/>
      <c r="AQ34" s="17">
        <v>-0.24906790000000001</v>
      </c>
      <c r="AR34" s="17">
        <v>1.00790655</v>
      </c>
      <c r="AS34" s="17">
        <v>-0.19483167000000001</v>
      </c>
      <c r="AT34" s="17">
        <v>0.79992173</v>
      </c>
      <c r="AU34" s="17">
        <v>8.7482110000000002E-2</v>
      </c>
      <c r="AV34" s="17">
        <v>1.2319462800000001</v>
      </c>
      <c r="AW34" s="17">
        <v>-0.17600082</v>
      </c>
      <c r="AX34" s="17">
        <v>0.85126210999999996</v>
      </c>
      <c r="AY34" s="17">
        <v>-0.37599642</v>
      </c>
      <c r="AZ34" s="17">
        <v>0.72500476000000003</v>
      </c>
      <c r="BA34" s="17">
        <v>-0.32257316000000003</v>
      </c>
      <c r="BB34" s="17">
        <v>0.81726460999999995</v>
      </c>
      <c r="BC34">
        <v>0.42763652751846898</v>
      </c>
      <c r="BD34">
        <v>0.85602627450526803</v>
      </c>
      <c r="BE34" t="s">
        <v>74</v>
      </c>
    </row>
    <row r="35" spans="1:57" x14ac:dyDescent="0.25">
      <c r="A35" s="9" t="s">
        <v>32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C35" t="s">
        <v>78</v>
      </c>
      <c r="AD35" s="17">
        <v>3.7</v>
      </c>
      <c r="AE35" s="17">
        <v>2.9753370000000001</v>
      </c>
      <c r="AF35" s="17">
        <v>2.65</v>
      </c>
      <c r="AG35" s="17">
        <v>3.183427</v>
      </c>
      <c r="AH35" s="17">
        <v>2.0476190000000001</v>
      </c>
      <c r="AI35" s="17">
        <v>2.155834</v>
      </c>
      <c r="AJ35" s="17">
        <v>1.95</v>
      </c>
      <c r="AK35" s="17">
        <v>2.3502519999999998</v>
      </c>
      <c r="AL35" s="17">
        <v>3.285714</v>
      </c>
      <c r="AM35" s="17">
        <v>2.667262</v>
      </c>
      <c r="AN35" s="17">
        <v>3.15</v>
      </c>
      <c r="AO35" s="17">
        <v>2.8520539999999999</v>
      </c>
      <c r="AP35" s="17"/>
      <c r="AQ35" s="17">
        <v>3.0476190000000001</v>
      </c>
      <c r="AR35" s="17">
        <v>2.8013599999999999</v>
      </c>
      <c r="AS35" s="17">
        <v>2.7727270000000002</v>
      </c>
      <c r="AT35" s="17">
        <v>2.6713969999999998</v>
      </c>
      <c r="AU35" s="17">
        <v>2.56</v>
      </c>
      <c r="AV35" s="17">
        <v>2.647011</v>
      </c>
      <c r="AW35" s="17">
        <v>2.375</v>
      </c>
      <c r="AX35" s="17">
        <v>2.5844429999999998</v>
      </c>
      <c r="AY35" s="17">
        <v>1.6315789999999999</v>
      </c>
      <c r="AZ35" s="17">
        <v>1.8015589999999999</v>
      </c>
      <c r="BA35" s="17">
        <v>1.8947369999999999</v>
      </c>
      <c r="BB35" s="17">
        <v>2.1054089999999999</v>
      </c>
      <c r="BC35">
        <v>0.32749682429372301</v>
      </c>
      <c r="BD35">
        <v>1.12789845682488</v>
      </c>
      <c r="BE35" t="s">
        <v>78</v>
      </c>
    </row>
    <row r="36" spans="1:57" x14ac:dyDescent="0.25">
      <c r="A36" s="9" t="s">
        <v>33</v>
      </c>
      <c r="B36" s="19">
        <f>AD29</f>
        <v>3.0207820000000001</v>
      </c>
      <c r="C36" s="19">
        <f t="shared" ref="C36:AA36" si="130">AE29</f>
        <v>3.6577860000000002</v>
      </c>
      <c r="D36" s="19">
        <f t="shared" si="130"/>
        <v>2.7215919999999998</v>
      </c>
      <c r="E36" s="19">
        <f t="shared" si="130"/>
        <v>3.602665</v>
      </c>
      <c r="F36" s="19">
        <f t="shared" si="130"/>
        <v>2.8688199999999999</v>
      </c>
      <c r="G36" s="19">
        <f t="shared" si="130"/>
        <v>2.6370149999999999</v>
      </c>
      <c r="H36" s="19">
        <f t="shared" si="130"/>
        <v>2.984963</v>
      </c>
      <c r="I36" s="19">
        <f t="shared" si="130"/>
        <v>3.157715</v>
      </c>
      <c r="J36" s="19">
        <f t="shared" si="130"/>
        <v>4.4144069999999997</v>
      </c>
      <c r="K36" s="19">
        <f t="shared" si="130"/>
        <v>5.118214</v>
      </c>
      <c r="L36" s="19">
        <f t="shared" si="130"/>
        <v>5.976877</v>
      </c>
      <c r="M36" s="19">
        <f t="shared" si="130"/>
        <v>5.7535220000000002</v>
      </c>
      <c r="N36" s="19"/>
      <c r="O36" s="19">
        <f t="shared" si="130"/>
        <v>4.379505</v>
      </c>
      <c r="P36" s="19">
        <f t="shared" si="130"/>
        <v>4.2030630000000002</v>
      </c>
      <c r="Q36" s="19">
        <f t="shared" si="130"/>
        <v>4.3223960000000003</v>
      </c>
      <c r="R36" s="19">
        <f t="shared" si="130"/>
        <v>5.7889039999999996</v>
      </c>
      <c r="S36" s="19">
        <f t="shared" si="130"/>
        <v>6.973884</v>
      </c>
      <c r="T36" s="19">
        <f t="shared" si="130"/>
        <v>13.193606000000001</v>
      </c>
      <c r="U36" s="19">
        <f t="shared" si="130"/>
        <v>4.2341610000000003</v>
      </c>
      <c r="V36" s="19">
        <f t="shared" si="130"/>
        <v>5.1173609999999998</v>
      </c>
      <c r="W36" s="19">
        <f t="shared" si="130"/>
        <v>4.8331929999999996</v>
      </c>
      <c r="X36" s="19">
        <f t="shared" si="130"/>
        <v>4.9760859999999996</v>
      </c>
      <c r="Y36" s="19">
        <f t="shared" si="130"/>
        <v>3.8605160000000001</v>
      </c>
      <c r="Z36" s="19">
        <f t="shared" si="130"/>
        <v>4.1545829999999997</v>
      </c>
      <c r="AA36" s="19">
        <f t="shared" si="130"/>
        <v>0.498708705546896</v>
      </c>
      <c r="AC36" t="s">
        <v>79</v>
      </c>
      <c r="AD36" s="17">
        <v>4.2</v>
      </c>
      <c r="AE36" s="17">
        <v>4.618042</v>
      </c>
      <c r="AF36" s="17">
        <v>3.6</v>
      </c>
      <c r="AG36" s="17">
        <v>4.6271509999999996</v>
      </c>
      <c r="AH36" s="17">
        <v>2.4285709999999998</v>
      </c>
      <c r="AI36" s="17">
        <v>2.5801440000000002</v>
      </c>
      <c r="AJ36" s="17">
        <v>2.35</v>
      </c>
      <c r="AK36" s="17">
        <v>2.3902209999999999</v>
      </c>
      <c r="AL36" s="17">
        <v>4.5714290000000002</v>
      </c>
      <c r="AM36" s="17">
        <v>4.6644550000000002</v>
      </c>
      <c r="AN36" s="17">
        <v>4.45</v>
      </c>
      <c r="AO36" s="17">
        <v>4.2608990000000002</v>
      </c>
      <c r="AP36" s="17"/>
      <c r="AQ36" s="17">
        <v>3.6190479999999998</v>
      </c>
      <c r="AR36" s="17">
        <v>3.2477100000000001</v>
      </c>
      <c r="AS36" s="17">
        <v>3</v>
      </c>
      <c r="AT36" s="17">
        <v>2.8115410000000001</v>
      </c>
      <c r="AU36" s="17">
        <v>4.16</v>
      </c>
      <c r="AV36" s="17">
        <v>4.4504679999999999</v>
      </c>
      <c r="AW36" s="17">
        <v>3.6666669999999999</v>
      </c>
      <c r="AX36" s="17">
        <v>4.1037280000000003</v>
      </c>
      <c r="AY36" s="17">
        <v>3.7894739999999998</v>
      </c>
      <c r="AZ36" s="17">
        <v>3.765028</v>
      </c>
      <c r="BA36" s="17">
        <v>3.7894739999999998</v>
      </c>
      <c r="BB36" s="17">
        <v>4.2371239999999997</v>
      </c>
      <c r="BC36">
        <v>0.462703918486497</v>
      </c>
      <c r="BD36">
        <v>0.77641413042089802</v>
      </c>
      <c r="BE36" t="s">
        <v>79</v>
      </c>
    </row>
    <row r="37" spans="1:57" x14ac:dyDescent="0.25">
      <c r="A37" s="9" t="s">
        <v>34</v>
      </c>
      <c r="B37" s="19">
        <f t="shared" ref="B37:B38" si="131">AD30</f>
        <v>4.9411759999999996</v>
      </c>
      <c r="C37" s="19">
        <f t="shared" ref="C37:C38" si="132">AE30</f>
        <v>3.3066330000000002</v>
      </c>
      <c r="D37" s="19">
        <f t="shared" ref="D37:D38" si="133">AF30</f>
        <v>5.1666670000000003</v>
      </c>
      <c r="E37" s="19">
        <f t="shared" ref="E37:E38" si="134">AG30</f>
        <v>4.9497470000000003</v>
      </c>
      <c r="F37" s="19">
        <f t="shared" ref="F37:F38" si="135">AH30</f>
        <v>6.3</v>
      </c>
      <c r="G37" s="19">
        <f t="shared" ref="G37:G38" si="136">AI30</f>
        <v>5.0063120000000003</v>
      </c>
      <c r="H37" s="19">
        <f t="shared" ref="H37:H38" si="137">AJ30</f>
        <v>6.8095239999999997</v>
      </c>
      <c r="I37" s="19">
        <f t="shared" ref="I37:I38" si="138">AK30</f>
        <v>4.3774309999999996</v>
      </c>
      <c r="J37" s="19">
        <f t="shared" ref="J37:J38" si="139">AL30</f>
        <v>6.4545450000000004</v>
      </c>
      <c r="K37" s="19">
        <f t="shared" ref="K37:K38" si="140">AM30</f>
        <v>6.9400649999999997</v>
      </c>
      <c r="L37" s="19">
        <f t="shared" ref="L37:L38" si="141">AN30</f>
        <v>7.2105259999999998</v>
      </c>
      <c r="M37" s="19">
        <f t="shared" ref="M37:M38" si="142">AO30</f>
        <v>5.5934379999999999</v>
      </c>
      <c r="N37" s="19"/>
      <c r="O37" s="19">
        <f t="shared" ref="O37:O38" si="143">AQ30</f>
        <v>6.7142860000000004</v>
      </c>
      <c r="P37" s="19">
        <f t="shared" ref="P37:P38" si="144">AR30</f>
        <v>4.5512949999999996</v>
      </c>
      <c r="Q37" s="19">
        <f t="shared" ref="Q37:Q38" si="145">AS30</f>
        <v>6.1428570000000002</v>
      </c>
      <c r="R37" s="19">
        <f t="shared" ref="R37:R38" si="146">AT30</f>
        <v>4.6398890000000002</v>
      </c>
      <c r="S37" s="19">
        <f t="shared" ref="S37:S38" si="147">AU30</f>
        <v>5.4230770000000001</v>
      </c>
      <c r="T37" s="19">
        <f t="shared" ref="T37:T38" si="148">AV30</f>
        <v>4.666245</v>
      </c>
      <c r="U37" s="19">
        <f t="shared" ref="U37:U38" si="149">AW30</f>
        <v>4.5217390000000002</v>
      </c>
      <c r="V37" s="19">
        <f t="shared" ref="V37:V38" si="150">AX30</f>
        <v>3.7400720000000001</v>
      </c>
      <c r="W37" s="19">
        <f t="shared" ref="W37:W38" si="151">AY30</f>
        <v>6.3809519999999997</v>
      </c>
      <c r="X37" s="19">
        <f t="shared" ref="X37:X38" si="152">AZ30</f>
        <v>5.3336309999999996</v>
      </c>
      <c r="Y37" s="19">
        <f t="shared" ref="Y37:Y38" si="153">BA30</f>
        <v>5.85</v>
      </c>
      <c r="Z37" s="19">
        <f t="shared" ref="Z37:Z38" si="154">BB30</f>
        <v>3.7595489999999998</v>
      </c>
      <c r="AA37" s="19">
        <f t="shared" ref="AA37:AA38" si="155">BC30</f>
        <v>0.86651268955347505</v>
      </c>
      <c r="AC37" t="s">
        <v>77</v>
      </c>
      <c r="AD37" s="17">
        <v>0.18058757</v>
      </c>
      <c r="AE37" s="17">
        <v>1.1328382100000001</v>
      </c>
      <c r="AF37" s="17">
        <v>2.199079E-2</v>
      </c>
      <c r="AG37" s="17">
        <v>1.24672761</v>
      </c>
      <c r="AH37" s="17">
        <v>-0.38365323000000001</v>
      </c>
      <c r="AI37" s="17">
        <v>0.60465568999999997</v>
      </c>
      <c r="AJ37" s="17">
        <v>-0.30200684999999999</v>
      </c>
      <c r="AK37" s="17">
        <v>0.63349365000000002</v>
      </c>
      <c r="AL37" s="17">
        <v>0.17352475000000001</v>
      </c>
      <c r="AM37" s="17">
        <v>1.10585701</v>
      </c>
      <c r="AN37" s="17">
        <v>0.24629685000000001</v>
      </c>
      <c r="AO37" s="17">
        <v>1.0719234200000001</v>
      </c>
      <c r="AP37" s="17"/>
      <c r="AQ37" s="17">
        <v>-2.266468E-2</v>
      </c>
      <c r="AR37" s="17">
        <v>0.90913767000000001</v>
      </c>
      <c r="AS37" s="17">
        <v>-5.7309329999999999E-2</v>
      </c>
      <c r="AT37" s="17">
        <v>0.80900793999999998</v>
      </c>
      <c r="AU37" s="17">
        <v>-1.387539E-2</v>
      </c>
      <c r="AV37" s="17">
        <v>1.1232967199999999</v>
      </c>
      <c r="AW37" s="17">
        <v>-1.262434E-2</v>
      </c>
      <c r="AX37" s="17">
        <v>1.0491029599999999</v>
      </c>
      <c r="AY37" s="17">
        <v>-0.22794078000000001</v>
      </c>
      <c r="AZ37" s="17">
        <v>0.75383621999999995</v>
      </c>
      <c r="BA37" s="17">
        <v>-7.2016620000000003E-2</v>
      </c>
      <c r="BB37" s="17">
        <v>0.93343779999999998</v>
      </c>
      <c r="BC37">
        <v>0.33724849972002102</v>
      </c>
      <c r="BD37">
        <v>1.09832319881602</v>
      </c>
      <c r="BE37" t="s">
        <v>77</v>
      </c>
    </row>
    <row r="38" spans="1:57" x14ac:dyDescent="0.25">
      <c r="A38" s="9" t="s">
        <v>21</v>
      </c>
      <c r="B38" s="19">
        <f t="shared" si="131"/>
        <v>-0.34340676999999997</v>
      </c>
      <c r="C38" s="19">
        <f t="shared" si="132"/>
        <v>0.52933657999999995</v>
      </c>
      <c r="D38" s="19">
        <f t="shared" si="133"/>
        <v>-0.3725871</v>
      </c>
      <c r="E38" s="19">
        <f t="shared" si="134"/>
        <v>0.71417195</v>
      </c>
      <c r="F38" s="19">
        <f t="shared" si="135"/>
        <v>-0.19057458999999999</v>
      </c>
      <c r="G38" s="19">
        <f t="shared" si="136"/>
        <v>0.66348750999999995</v>
      </c>
      <c r="H38" s="19">
        <f t="shared" si="137"/>
        <v>-3.621887E-2</v>
      </c>
      <c r="I38" s="19">
        <f t="shared" si="138"/>
        <v>0.87886549999999997</v>
      </c>
      <c r="J38" s="19">
        <f t="shared" si="139"/>
        <v>2.4723459999999999E-2</v>
      </c>
      <c r="K38" s="19">
        <f t="shared" si="140"/>
        <v>1.04594729</v>
      </c>
      <c r="L38" s="19">
        <f t="shared" si="141"/>
        <v>0.31469574</v>
      </c>
      <c r="M38" s="19">
        <f t="shared" si="142"/>
        <v>1.1264019599999999</v>
      </c>
      <c r="N38" s="19"/>
      <c r="O38" s="19">
        <f t="shared" si="143"/>
        <v>8.9377890000000002E-2</v>
      </c>
      <c r="P38" s="19">
        <f t="shared" si="144"/>
        <v>0.73333736999999999</v>
      </c>
      <c r="Q38" s="19">
        <f t="shared" si="145"/>
        <v>6.0645640000000001E-2</v>
      </c>
      <c r="R38" s="19">
        <f t="shared" si="146"/>
        <v>1.2054624700000001</v>
      </c>
      <c r="S38" s="19">
        <f t="shared" si="147"/>
        <v>0.21822443999999999</v>
      </c>
      <c r="T38" s="19">
        <f t="shared" si="148"/>
        <v>1.6528216600000001</v>
      </c>
      <c r="U38" s="19">
        <f t="shared" si="149"/>
        <v>-0.18619978000000001</v>
      </c>
      <c r="V38" s="19">
        <f t="shared" si="150"/>
        <v>0.98059987000000004</v>
      </c>
      <c r="W38" s="19">
        <f t="shared" si="151"/>
        <v>5.1854089999999999E-2</v>
      </c>
      <c r="X38" s="19">
        <f t="shared" si="152"/>
        <v>0.85888476000000002</v>
      </c>
      <c r="Y38" s="19">
        <f t="shared" si="153"/>
        <v>-6.4685939999999997E-2</v>
      </c>
      <c r="Z38" s="19">
        <f t="shared" si="154"/>
        <v>0.80884188999999995</v>
      </c>
      <c r="AA38" s="19">
        <f t="shared" si="155"/>
        <v>0.50981933497723397</v>
      </c>
      <c r="AC38" t="s">
        <v>81</v>
      </c>
      <c r="AD38" s="17">
        <v>2</v>
      </c>
      <c r="AE38" s="17">
        <v>2.7144840000000001</v>
      </c>
      <c r="AF38" s="17">
        <v>1.8</v>
      </c>
      <c r="AG38" s="17">
        <v>2.6675439999999999</v>
      </c>
      <c r="AH38" s="17">
        <v>1.4761899999999999</v>
      </c>
      <c r="AI38" s="17">
        <v>1.8873009999999999</v>
      </c>
      <c r="AJ38" s="17">
        <v>1.6</v>
      </c>
      <c r="AK38" s="17">
        <v>1.9303669999999999</v>
      </c>
      <c r="AL38" s="17">
        <v>1.7619050000000001</v>
      </c>
      <c r="AM38" s="17">
        <v>1.972429</v>
      </c>
      <c r="AN38" s="17">
        <v>1.9</v>
      </c>
      <c r="AO38" s="17">
        <v>2.5319020000000001</v>
      </c>
      <c r="AP38" s="17"/>
      <c r="AQ38" s="17">
        <v>1.8095239999999999</v>
      </c>
      <c r="AR38" s="17">
        <v>2.0154169999999998</v>
      </c>
      <c r="AS38" s="17">
        <v>1.681818</v>
      </c>
      <c r="AT38" s="17">
        <v>2.2122250000000001</v>
      </c>
      <c r="AU38" s="17">
        <v>2.16</v>
      </c>
      <c r="AV38" s="17">
        <v>2.6876259999999998</v>
      </c>
      <c r="AW38" s="17">
        <v>1.5</v>
      </c>
      <c r="AX38" s="17">
        <v>2.1058919999999999</v>
      </c>
      <c r="AY38" s="17">
        <v>1.6315789999999999</v>
      </c>
      <c r="AZ38" s="17">
        <v>2.0872769999999998</v>
      </c>
      <c r="BA38" s="17">
        <v>1.526316</v>
      </c>
      <c r="BB38" s="17">
        <v>2.4351229999999999</v>
      </c>
      <c r="BC38">
        <v>0.49702515726957602</v>
      </c>
      <c r="BD38">
        <v>0.70374715971420998</v>
      </c>
      <c r="BE38" t="s">
        <v>81</v>
      </c>
    </row>
    <row r="39" spans="1:57" x14ac:dyDescent="0.25">
      <c r="A39" s="13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C39" t="s">
        <v>82</v>
      </c>
      <c r="AD39" s="17">
        <v>4.5</v>
      </c>
      <c r="AE39" s="17">
        <v>5.0523569999999998</v>
      </c>
      <c r="AF39" s="17">
        <v>3.2</v>
      </c>
      <c r="AG39" s="17">
        <v>3.6649120000000002</v>
      </c>
      <c r="AH39" s="17">
        <v>3.2380949999999999</v>
      </c>
      <c r="AI39" s="17">
        <v>3.3000720000000001</v>
      </c>
      <c r="AJ39" s="17">
        <v>2.4</v>
      </c>
      <c r="AK39" s="17">
        <v>2.4793889999999998</v>
      </c>
      <c r="AL39" s="17">
        <v>2.9523809999999999</v>
      </c>
      <c r="AM39" s="17">
        <v>3.0079259999999999</v>
      </c>
      <c r="AN39" s="17">
        <v>3.75</v>
      </c>
      <c r="AO39" s="17">
        <v>3.8916240000000002</v>
      </c>
      <c r="AP39" s="17"/>
      <c r="AQ39" s="17">
        <v>3.4761899999999999</v>
      </c>
      <c r="AR39" s="17">
        <v>3.6553939999999998</v>
      </c>
      <c r="AS39" s="17">
        <v>3.3636360000000001</v>
      </c>
      <c r="AT39" s="17">
        <v>3.4852810000000001</v>
      </c>
      <c r="AU39" s="17">
        <v>4</v>
      </c>
      <c r="AV39" s="17">
        <v>4</v>
      </c>
      <c r="AW39" s="17">
        <v>3.2916669999999999</v>
      </c>
      <c r="AX39" s="17">
        <v>3.6053000000000002</v>
      </c>
      <c r="AY39" s="17">
        <v>3.3157890000000001</v>
      </c>
      <c r="AZ39" s="17">
        <v>4.7381739999999999</v>
      </c>
      <c r="BA39" s="17">
        <v>2.8947370000000001</v>
      </c>
      <c r="BB39" s="17">
        <v>4.1081859999999999</v>
      </c>
      <c r="BC39">
        <v>0.20435884043224301</v>
      </c>
      <c r="BD39">
        <v>1.6114527853243401</v>
      </c>
      <c r="BE39" t="s">
        <v>82</v>
      </c>
    </row>
    <row r="40" spans="1:57" ht="28.5" x14ac:dyDescent="0.25">
      <c r="A40" s="14" t="s">
        <v>35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C40" t="s">
        <v>80</v>
      </c>
      <c r="AD40" s="17">
        <v>0.14221095</v>
      </c>
      <c r="AE40" s="17">
        <v>1.2343851349999999</v>
      </c>
      <c r="AF40" s="17">
        <v>-6.828939E-3</v>
      </c>
      <c r="AG40" s="17">
        <v>1.079724299</v>
      </c>
      <c r="AH40" s="17">
        <v>-0.16424121799999999</v>
      </c>
      <c r="AI40" s="17">
        <v>0.79229354200000002</v>
      </c>
      <c r="AJ40" s="17">
        <v>-0.192576091</v>
      </c>
      <c r="AK40" s="17">
        <v>0.71050601499999999</v>
      </c>
      <c r="AL40" s="17">
        <v>-0.16424121799999999</v>
      </c>
      <c r="AM40" s="17">
        <v>0.77157815699999999</v>
      </c>
      <c r="AN40" s="17">
        <v>0.11390670899999999</v>
      </c>
      <c r="AO40" s="17">
        <v>1.0615336150000001</v>
      </c>
      <c r="AP40" s="17"/>
      <c r="AQ40" s="17">
        <v>-6.6176524E-2</v>
      </c>
      <c r="AR40" s="17">
        <v>0.85659383600000005</v>
      </c>
      <c r="AS40" s="17">
        <v>1.6141129999999999E-3</v>
      </c>
      <c r="AT40" s="17">
        <v>0.90721803499999998</v>
      </c>
      <c r="AU40" s="17">
        <v>8.3862457000000001E-2</v>
      </c>
      <c r="AV40" s="17">
        <v>1.0929035869999999</v>
      </c>
      <c r="AW40" s="17">
        <v>-4.5526262999999997E-2</v>
      </c>
      <c r="AX40" s="17">
        <v>1.0069738829999999</v>
      </c>
      <c r="AY40" s="17">
        <v>-0.124241145</v>
      </c>
      <c r="AZ40" s="17">
        <v>1.1347163579999999</v>
      </c>
      <c r="BA40" s="17">
        <v>-0.114366764</v>
      </c>
      <c r="BB40" s="17">
        <v>1.1286944649999999</v>
      </c>
      <c r="BC40">
        <v>0.275705584302952</v>
      </c>
      <c r="BD40">
        <v>1.3041304747165601</v>
      </c>
      <c r="BE40" t="s">
        <v>80</v>
      </c>
    </row>
    <row r="41" spans="1:57" x14ac:dyDescent="0.25">
      <c r="A41" s="15" t="s">
        <v>36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C41" t="s">
        <v>83</v>
      </c>
      <c r="AD41" s="17">
        <v>1.1000000000000001</v>
      </c>
      <c r="AE41" s="17">
        <v>1.9973666999999999</v>
      </c>
      <c r="AF41" s="17">
        <v>0.75</v>
      </c>
      <c r="AG41" s="17">
        <v>1.4823523000000001</v>
      </c>
      <c r="AH41" s="17">
        <v>0.90476190000000001</v>
      </c>
      <c r="AI41" s="17">
        <v>1.2208505999999999</v>
      </c>
      <c r="AJ41" s="17">
        <v>0.75</v>
      </c>
      <c r="AK41" s="17">
        <v>1.2085224000000001</v>
      </c>
      <c r="AL41" s="17">
        <v>1.9047619</v>
      </c>
      <c r="AM41" s="17">
        <v>1.7001401</v>
      </c>
      <c r="AN41" s="17">
        <v>1.9</v>
      </c>
      <c r="AO41" s="17">
        <v>2.3373398999999999</v>
      </c>
      <c r="AP41" s="17"/>
      <c r="AQ41" s="17">
        <v>0.90476190000000001</v>
      </c>
      <c r="AR41" s="17">
        <v>1.2611408</v>
      </c>
      <c r="AS41" s="17">
        <v>0.59090909999999996</v>
      </c>
      <c r="AT41" s="17">
        <v>1.0980108</v>
      </c>
      <c r="AU41" s="17">
        <v>1.1599999999999999</v>
      </c>
      <c r="AV41" s="17">
        <v>1.106044</v>
      </c>
      <c r="AW41" s="17">
        <v>0.95833330000000005</v>
      </c>
      <c r="AX41" s="17">
        <v>1.3014763</v>
      </c>
      <c r="AY41" s="17">
        <v>1.4210526000000001</v>
      </c>
      <c r="AZ41" s="17">
        <v>2.2190034999999999</v>
      </c>
      <c r="BA41" s="17">
        <v>1.3157894999999999</v>
      </c>
      <c r="BB41" s="17">
        <v>1.8871681</v>
      </c>
      <c r="BC41">
        <v>0.63943095424061802</v>
      </c>
      <c r="BD41">
        <v>0.44906519545229701</v>
      </c>
      <c r="BE41" t="s">
        <v>83</v>
      </c>
    </row>
    <row r="42" spans="1:57" x14ac:dyDescent="0.25">
      <c r="A42" s="15" t="s">
        <v>37</v>
      </c>
      <c r="B42" s="19">
        <f>AD32</f>
        <v>3.2</v>
      </c>
      <c r="C42" s="19">
        <f t="shared" ref="C42:AA42" si="156">AE32</f>
        <v>2.3753120000000001</v>
      </c>
      <c r="D42" s="19">
        <f t="shared" si="156"/>
        <v>2.9</v>
      </c>
      <c r="E42" s="19">
        <f t="shared" si="156"/>
        <v>3.5078860000000001</v>
      </c>
      <c r="F42" s="19">
        <f t="shared" si="156"/>
        <v>2.3333330000000001</v>
      </c>
      <c r="G42" s="19">
        <f t="shared" si="156"/>
        <v>2.0330599999999999</v>
      </c>
      <c r="H42" s="19">
        <f t="shared" si="156"/>
        <v>2.9</v>
      </c>
      <c r="I42" s="19">
        <f t="shared" si="156"/>
        <v>3.007009</v>
      </c>
      <c r="J42" s="19">
        <f t="shared" si="156"/>
        <v>4.1428570000000002</v>
      </c>
      <c r="K42" s="19">
        <f t="shared" si="156"/>
        <v>3.6916899999999999</v>
      </c>
      <c r="L42" s="19">
        <f t="shared" si="156"/>
        <v>4.2</v>
      </c>
      <c r="M42" s="19">
        <f t="shared" si="156"/>
        <v>3.6215730000000002</v>
      </c>
      <c r="N42" s="19"/>
      <c r="O42" s="19">
        <f t="shared" si="156"/>
        <v>2.6666669999999999</v>
      </c>
      <c r="P42" s="19">
        <f t="shared" si="156"/>
        <v>3.306559</v>
      </c>
      <c r="Q42" s="19">
        <f t="shared" si="156"/>
        <v>2.4090910000000001</v>
      </c>
      <c r="R42" s="19">
        <f t="shared" si="156"/>
        <v>2.5571389999999998</v>
      </c>
      <c r="S42" s="19">
        <f t="shared" si="156"/>
        <v>2.88</v>
      </c>
      <c r="T42" s="19">
        <f t="shared" si="156"/>
        <v>3.5976840000000001</v>
      </c>
      <c r="U42" s="19">
        <f t="shared" si="156"/>
        <v>1.75</v>
      </c>
      <c r="V42" s="19">
        <f t="shared" si="156"/>
        <v>2.0903510000000001</v>
      </c>
      <c r="W42" s="19">
        <f t="shared" si="156"/>
        <v>2.1052629999999999</v>
      </c>
      <c r="X42" s="19">
        <f t="shared" si="156"/>
        <v>2.1316329999999999</v>
      </c>
      <c r="Y42" s="19">
        <f t="shared" si="156"/>
        <v>2.052632</v>
      </c>
      <c r="Z42" s="19">
        <f t="shared" si="156"/>
        <v>2.6556790000000001</v>
      </c>
      <c r="AA42" s="19">
        <f t="shared" si="156"/>
        <v>0.24802926187469199</v>
      </c>
      <c r="AC42" t="s">
        <v>94</v>
      </c>
      <c r="AD42" s="17">
        <v>-0.13714767999999999</v>
      </c>
      <c r="AE42" s="17">
        <v>1.0972714800000001</v>
      </c>
      <c r="AF42" s="17">
        <v>-0.21967696</v>
      </c>
      <c r="AG42" s="17">
        <v>0.88573712999999998</v>
      </c>
      <c r="AH42" s="17">
        <v>-0.2444035</v>
      </c>
      <c r="AI42" s="17">
        <v>0.67068534000000002</v>
      </c>
      <c r="AJ42" s="17">
        <v>-0.21967696</v>
      </c>
      <c r="AK42" s="17">
        <v>0.72211789000000004</v>
      </c>
      <c r="AL42" s="17">
        <v>0.30495556000000001</v>
      </c>
      <c r="AM42" s="17">
        <v>0.93398734000000005</v>
      </c>
      <c r="AN42" s="17">
        <v>0.46747256999999998</v>
      </c>
      <c r="AO42" s="17">
        <v>1.3966104500000001</v>
      </c>
      <c r="AP42" s="17"/>
      <c r="AQ42" s="17">
        <v>-0.2444035</v>
      </c>
      <c r="AR42" s="17">
        <v>0.69281914</v>
      </c>
      <c r="AS42" s="17">
        <v>-0.31473717000000001</v>
      </c>
      <c r="AT42" s="17">
        <v>0.65608487000000004</v>
      </c>
      <c r="AU42" s="17">
        <v>-0.10418614</v>
      </c>
      <c r="AV42" s="17">
        <v>0.60761529000000003</v>
      </c>
      <c r="AW42" s="17">
        <v>-9.5193349999999996E-2</v>
      </c>
      <c r="AX42" s="17">
        <v>0.77765985000000004</v>
      </c>
      <c r="AY42" s="17">
        <v>3.9225490000000002E-2</v>
      </c>
      <c r="AZ42" s="17">
        <v>1.21902968</v>
      </c>
      <c r="BA42" s="17">
        <v>0.11839432</v>
      </c>
      <c r="BB42" s="17">
        <v>1.1276231999999999</v>
      </c>
      <c r="BC42">
        <v>0.65169222384916203</v>
      </c>
      <c r="BD42">
        <v>0.42992039310426799</v>
      </c>
      <c r="BE42" t="s">
        <v>87</v>
      </c>
    </row>
    <row r="43" spans="1:57" x14ac:dyDescent="0.25">
      <c r="A43" s="15" t="s">
        <v>38</v>
      </c>
      <c r="B43" s="19">
        <f t="shared" ref="B43:B44" si="157">AD33</f>
        <v>2.85</v>
      </c>
      <c r="C43" s="19">
        <f t="shared" ref="C43:C44" si="158">AE33</f>
        <v>2.109502</v>
      </c>
      <c r="D43" s="19">
        <f t="shared" ref="D43:D44" si="159">AF33</f>
        <v>2.8</v>
      </c>
      <c r="E43" s="19">
        <f t="shared" ref="E43:E44" si="160">AG33</f>
        <v>3.518373</v>
      </c>
      <c r="F43" s="19">
        <f t="shared" ref="F43:F44" si="161">AH33</f>
        <v>3</v>
      </c>
      <c r="G43" s="19">
        <f t="shared" ref="G43:G44" si="162">AI33</f>
        <v>2.5495100000000002</v>
      </c>
      <c r="H43" s="19">
        <f t="shared" ref="H43:H44" si="163">AJ33</f>
        <v>2.65</v>
      </c>
      <c r="I43" s="19">
        <f t="shared" ref="I43:I44" si="164">AK33</f>
        <v>2.796144</v>
      </c>
      <c r="J43" s="19">
        <f t="shared" ref="J43:J44" si="165">AL33</f>
        <v>3.2380949999999999</v>
      </c>
      <c r="K43" s="19">
        <f t="shared" ref="K43:K44" si="166">AM33</f>
        <v>2.8966319999999999</v>
      </c>
      <c r="L43" s="19">
        <f t="shared" ref="L43:L44" si="167">AN33</f>
        <v>3.35</v>
      </c>
      <c r="M43" s="19">
        <f t="shared" ref="M43:M44" si="168">AO33</f>
        <v>2.2774640000000002</v>
      </c>
      <c r="N43" s="19"/>
      <c r="O43" s="19">
        <f t="shared" ref="O43:O44" si="169">AQ33</f>
        <v>1.9523809999999999</v>
      </c>
      <c r="P43" s="19">
        <f t="shared" ref="P43:P44" si="170">AR33</f>
        <v>2.3553380000000002</v>
      </c>
      <c r="Q43" s="19">
        <f t="shared" ref="Q43:Q44" si="171">AS33</f>
        <v>1.8636360000000001</v>
      </c>
      <c r="R43" s="19">
        <f t="shared" ref="R43:R44" si="172">AT33</f>
        <v>2.2529439999999998</v>
      </c>
      <c r="S43" s="19">
        <f t="shared" ref="S43:S44" si="173">AU33</f>
        <v>3.52</v>
      </c>
      <c r="T43" s="19">
        <f t="shared" ref="T43:T44" si="174">AV33</f>
        <v>3.5837599999999998</v>
      </c>
      <c r="U43" s="19">
        <f t="shared" ref="U43:U44" si="175">AW33</f>
        <v>2.625</v>
      </c>
      <c r="V43" s="19">
        <f t="shared" ref="V43:V44" si="176">AX33</f>
        <v>3.0476290000000001</v>
      </c>
      <c r="W43" s="19">
        <f t="shared" ref="W43:W44" si="177">AY33</f>
        <v>1.8421050000000001</v>
      </c>
      <c r="X43" s="19">
        <f t="shared" ref="X43:X44" si="178">AZ33</f>
        <v>2.1412140000000002</v>
      </c>
      <c r="Y43" s="19">
        <f t="shared" ref="Y43:Y44" si="179">BA33</f>
        <v>1.526316</v>
      </c>
      <c r="Z43" s="19">
        <f t="shared" ref="Z43:Z44" si="180">BB33</f>
        <v>2.0647419999999999</v>
      </c>
      <c r="AA43" s="19">
        <f t="shared" ref="AA43:AA44" si="181">BC33</f>
        <v>0.83634032569726502</v>
      </c>
      <c r="AC43" t="s">
        <v>85</v>
      </c>
      <c r="AD43" s="17">
        <v>2.15</v>
      </c>
      <c r="AE43" s="17">
        <v>2.1830690000000001</v>
      </c>
      <c r="AF43" s="17">
        <v>1.3</v>
      </c>
      <c r="AG43" s="17">
        <v>2.0545200000000001</v>
      </c>
      <c r="AH43" s="17">
        <v>1.857143</v>
      </c>
      <c r="AI43" s="17">
        <v>2.0318890000000001</v>
      </c>
      <c r="AJ43" s="17">
        <v>1.85</v>
      </c>
      <c r="AK43" s="17">
        <v>2.539685</v>
      </c>
      <c r="AL43" s="17">
        <v>2.2380949999999999</v>
      </c>
      <c r="AM43" s="17">
        <v>2.5080819999999999</v>
      </c>
      <c r="AN43" s="17">
        <v>3.3</v>
      </c>
      <c r="AO43" s="17">
        <v>3.7006399999999999</v>
      </c>
      <c r="AP43" s="17"/>
      <c r="AQ43" s="17">
        <v>1.857143</v>
      </c>
      <c r="AR43" s="17">
        <v>2.761987</v>
      </c>
      <c r="AS43" s="17">
        <v>1.954545</v>
      </c>
      <c r="AT43" s="17">
        <v>2.516181</v>
      </c>
      <c r="AU43" s="17">
        <v>1.8</v>
      </c>
      <c r="AV43" s="17">
        <v>2.2360679999999999</v>
      </c>
      <c r="AW43" s="17">
        <v>1.2083330000000001</v>
      </c>
      <c r="AX43" s="17">
        <v>1.413573</v>
      </c>
      <c r="AY43" s="17">
        <v>2</v>
      </c>
      <c r="AZ43" s="17">
        <v>2.6034169999999999</v>
      </c>
      <c r="BA43" s="17">
        <v>1.789474</v>
      </c>
      <c r="BB43" s="17">
        <v>2.65788</v>
      </c>
      <c r="BC43">
        <v>4.8810564666843997E-2</v>
      </c>
      <c r="BD43">
        <v>3.10831364325893</v>
      </c>
      <c r="BE43" t="s">
        <v>85</v>
      </c>
    </row>
    <row r="44" spans="1:57" x14ac:dyDescent="0.25">
      <c r="A44" s="15" t="s">
        <v>21</v>
      </c>
      <c r="B44" s="19">
        <f t="shared" si="157"/>
        <v>2.134194E-2</v>
      </c>
      <c r="C44" s="19">
        <f t="shared" si="158"/>
        <v>0.71886505000000001</v>
      </c>
      <c r="D44" s="19">
        <f t="shared" si="159"/>
        <v>6.7963389999999999E-2</v>
      </c>
      <c r="E44" s="19">
        <f t="shared" si="160"/>
        <v>1.2185610600000001</v>
      </c>
      <c r="F44" s="19">
        <f t="shared" si="161"/>
        <v>-0.11408794999999999</v>
      </c>
      <c r="G44" s="19">
        <f t="shared" si="162"/>
        <v>0.77532246999999999</v>
      </c>
      <c r="H44" s="19">
        <f t="shared" si="163"/>
        <v>4.03448E-2</v>
      </c>
      <c r="I44" s="19">
        <f t="shared" si="164"/>
        <v>0.98607913999999997</v>
      </c>
      <c r="J44" s="19">
        <f t="shared" si="165"/>
        <v>0.27285458000000001</v>
      </c>
      <c r="K44" s="19">
        <f t="shared" si="166"/>
        <v>1.1408587800000001</v>
      </c>
      <c r="L44" s="19">
        <f t="shared" si="167"/>
        <v>0.40859266999999999</v>
      </c>
      <c r="M44" s="19">
        <f t="shared" si="168"/>
        <v>0.88499530999999998</v>
      </c>
      <c r="N44" s="19"/>
      <c r="O44" s="19">
        <f t="shared" si="169"/>
        <v>-0.24906790000000001</v>
      </c>
      <c r="P44" s="19">
        <f t="shared" si="170"/>
        <v>1.00790655</v>
      </c>
      <c r="Q44" s="19">
        <f t="shared" si="171"/>
        <v>-0.19483167000000001</v>
      </c>
      <c r="R44" s="19">
        <f t="shared" si="172"/>
        <v>0.79992173</v>
      </c>
      <c r="S44" s="19">
        <f t="shared" si="173"/>
        <v>8.7482110000000002E-2</v>
      </c>
      <c r="T44" s="19">
        <f t="shared" si="174"/>
        <v>1.2319462800000001</v>
      </c>
      <c r="U44" s="19">
        <f t="shared" si="175"/>
        <v>-0.17600082</v>
      </c>
      <c r="V44" s="19">
        <f t="shared" si="176"/>
        <v>0.85126210999999996</v>
      </c>
      <c r="W44" s="19">
        <f t="shared" si="177"/>
        <v>-0.37599642</v>
      </c>
      <c r="X44" s="19">
        <f t="shared" si="178"/>
        <v>0.72500476000000003</v>
      </c>
      <c r="Y44" s="19">
        <f t="shared" si="179"/>
        <v>-0.32257316000000003</v>
      </c>
      <c r="Z44" s="19">
        <f t="shared" si="180"/>
        <v>0.81726460999999995</v>
      </c>
      <c r="AA44" s="19">
        <f t="shared" si="181"/>
        <v>0.42763652751846898</v>
      </c>
      <c r="AC44" t="s">
        <v>84</v>
      </c>
      <c r="AD44" s="17">
        <v>9.3503666999999999E-2</v>
      </c>
      <c r="AE44" s="17">
        <v>0.95861630499999995</v>
      </c>
      <c r="AF44" s="17">
        <v>-0.23616295900000001</v>
      </c>
      <c r="AG44" s="17">
        <v>0.76551518100000004</v>
      </c>
      <c r="AH44" s="17">
        <v>-3.5094034000000003E-2</v>
      </c>
      <c r="AI44" s="17">
        <v>0.89223095399999997</v>
      </c>
      <c r="AJ44" s="17">
        <v>-3.1232688000000002E-2</v>
      </c>
      <c r="AK44" s="17">
        <v>0.94628788799999997</v>
      </c>
      <c r="AL44" s="17">
        <v>0.132187529</v>
      </c>
      <c r="AM44" s="17">
        <v>1.1013342509999999</v>
      </c>
      <c r="AN44" s="17">
        <v>0.50903802499999995</v>
      </c>
      <c r="AO44" s="17">
        <v>1.378860306</v>
      </c>
      <c r="AP44" s="17"/>
      <c r="AQ44" s="17">
        <v>-3.5094034000000003E-2</v>
      </c>
      <c r="AR44" s="17">
        <v>1.2128273810000001</v>
      </c>
      <c r="AS44" s="17">
        <v>7.7209990000000001E-3</v>
      </c>
      <c r="AT44" s="17">
        <v>0.937530427</v>
      </c>
      <c r="AU44" s="17">
        <v>-6.0186269000000001E-2</v>
      </c>
      <c r="AV44" s="17">
        <v>0.98188898199999997</v>
      </c>
      <c r="AW44" s="17">
        <v>-0.270318004</v>
      </c>
      <c r="AX44" s="17">
        <v>0.52669796599999996</v>
      </c>
      <c r="AY44" s="17">
        <v>2.7636552000000002E-2</v>
      </c>
      <c r="AZ44" s="17">
        <v>1.1431969239999999</v>
      </c>
      <c r="BA44" s="17">
        <v>-5.3784823000000002E-2</v>
      </c>
      <c r="BB44" s="17">
        <v>0.990327493</v>
      </c>
      <c r="BC44">
        <v>7.6385518217402804E-2</v>
      </c>
      <c r="BD44">
        <v>2.63570233839055</v>
      </c>
      <c r="BE44" t="s">
        <v>84</v>
      </c>
    </row>
    <row r="45" spans="1:57" x14ac:dyDescent="0.25">
      <c r="A45" s="15" t="s">
        <v>39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spans="1:57" x14ac:dyDescent="0.25">
      <c r="A46" s="15" t="s">
        <v>40</v>
      </c>
      <c r="B46" s="19">
        <f>AD35</f>
        <v>3.7</v>
      </c>
      <c r="C46" s="19">
        <f t="shared" ref="C46:AA46" si="182">AE35</f>
        <v>2.9753370000000001</v>
      </c>
      <c r="D46" s="19">
        <f t="shared" si="182"/>
        <v>2.65</v>
      </c>
      <c r="E46" s="19">
        <f t="shared" si="182"/>
        <v>3.183427</v>
      </c>
      <c r="F46" s="19">
        <f t="shared" si="182"/>
        <v>2.0476190000000001</v>
      </c>
      <c r="G46" s="19">
        <f t="shared" si="182"/>
        <v>2.155834</v>
      </c>
      <c r="H46" s="19">
        <f t="shared" si="182"/>
        <v>1.95</v>
      </c>
      <c r="I46" s="19">
        <f t="shared" si="182"/>
        <v>2.3502519999999998</v>
      </c>
      <c r="J46" s="19">
        <f t="shared" si="182"/>
        <v>3.285714</v>
      </c>
      <c r="K46" s="19">
        <f t="shared" si="182"/>
        <v>2.667262</v>
      </c>
      <c r="L46" s="19">
        <f t="shared" si="182"/>
        <v>3.15</v>
      </c>
      <c r="M46" s="19">
        <f t="shared" si="182"/>
        <v>2.8520539999999999</v>
      </c>
      <c r="N46" s="19"/>
      <c r="O46" s="19">
        <f t="shared" si="182"/>
        <v>3.0476190000000001</v>
      </c>
      <c r="P46" s="19">
        <f t="shared" si="182"/>
        <v>2.8013599999999999</v>
      </c>
      <c r="Q46" s="19">
        <f t="shared" si="182"/>
        <v>2.7727270000000002</v>
      </c>
      <c r="R46" s="19">
        <f t="shared" si="182"/>
        <v>2.6713969999999998</v>
      </c>
      <c r="S46" s="19">
        <f t="shared" si="182"/>
        <v>2.56</v>
      </c>
      <c r="T46" s="19">
        <f t="shared" si="182"/>
        <v>2.647011</v>
      </c>
      <c r="U46" s="19">
        <f t="shared" si="182"/>
        <v>2.375</v>
      </c>
      <c r="V46" s="19">
        <f t="shared" si="182"/>
        <v>2.5844429999999998</v>
      </c>
      <c r="W46" s="19">
        <f t="shared" si="182"/>
        <v>1.6315789999999999</v>
      </c>
      <c r="X46" s="19">
        <f t="shared" si="182"/>
        <v>1.8015589999999999</v>
      </c>
      <c r="Y46" s="19">
        <f t="shared" si="182"/>
        <v>1.8947369999999999</v>
      </c>
      <c r="Z46" s="19">
        <f t="shared" si="182"/>
        <v>2.1054089999999999</v>
      </c>
      <c r="AA46" s="19">
        <f t="shared" si="182"/>
        <v>0.32749682429372301</v>
      </c>
    </row>
    <row r="47" spans="1:57" x14ac:dyDescent="0.25">
      <c r="A47" s="15" t="s">
        <v>41</v>
      </c>
      <c r="B47" s="19">
        <f t="shared" ref="B47:B48" si="183">AD36</f>
        <v>4.2</v>
      </c>
      <c r="C47" s="19">
        <f t="shared" ref="C47:C48" si="184">AE36</f>
        <v>4.618042</v>
      </c>
      <c r="D47" s="19">
        <f t="shared" ref="D47:D48" si="185">AF36</f>
        <v>3.6</v>
      </c>
      <c r="E47" s="19">
        <f t="shared" ref="E47:E48" si="186">AG36</f>
        <v>4.6271509999999996</v>
      </c>
      <c r="F47" s="19">
        <f t="shared" ref="F47:F48" si="187">AH36</f>
        <v>2.4285709999999998</v>
      </c>
      <c r="G47" s="19">
        <f t="shared" ref="G47:G48" si="188">AI36</f>
        <v>2.5801440000000002</v>
      </c>
      <c r="H47" s="19">
        <f t="shared" ref="H47:H48" si="189">AJ36</f>
        <v>2.35</v>
      </c>
      <c r="I47" s="19">
        <f t="shared" ref="I47:I48" si="190">AK36</f>
        <v>2.3902209999999999</v>
      </c>
      <c r="J47" s="19">
        <f t="shared" ref="J47:J48" si="191">AL36</f>
        <v>4.5714290000000002</v>
      </c>
      <c r="K47" s="19">
        <f t="shared" ref="K47:K48" si="192">AM36</f>
        <v>4.6644550000000002</v>
      </c>
      <c r="L47" s="19">
        <f t="shared" ref="L47:L48" si="193">AN36</f>
        <v>4.45</v>
      </c>
      <c r="M47" s="19">
        <f t="shared" ref="M47:M48" si="194">AO36</f>
        <v>4.2608990000000002</v>
      </c>
      <c r="N47" s="19"/>
      <c r="O47" s="19">
        <f t="shared" ref="O47:O48" si="195">AQ36</f>
        <v>3.6190479999999998</v>
      </c>
      <c r="P47" s="19">
        <f t="shared" ref="P47:P48" si="196">AR36</f>
        <v>3.2477100000000001</v>
      </c>
      <c r="Q47" s="19">
        <f t="shared" ref="Q47:Q48" si="197">AS36</f>
        <v>3</v>
      </c>
      <c r="R47" s="19">
        <f t="shared" ref="R47:R48" si="198">AT36</f>
        <v>2.8115410000000001</v>
      </c>
      <c r="S47" s="19">
        <f t="shared" ref="S47:S48" si="199">AU36</f>
        <v>4.16</v>
      </c>
      <c r="T47" s="19">
        <f t="shared" ref="T47:T48" si="200">AV36</f>
        <v>4.4504679999999999</v>
      </c>
      <c r="U47" s="19">
        <f t="shared" ref="U47:U48" si="201">AW36</f>
        <v>3.6666669999999999</v>
      </c>
      <c r="V47" s="19">
        <f t="shared" ref="V47:V48" si="202">AX36</f>
        <v>4.1037280000000003</v>
      </c>
      <c r="W47" s="19">
        <f t="shared" ref="W47:W48" si="203">AY36</f>
        <v>3.7894739999999998</v>
      </c>
      <c r="X47" s="19">
        <f t="shared" ref="X47:X48" si="204">AZ36</f>
        <v>3.765028</v>
      </c>
      <c r="Y47" s="19">
        <f t="shared" ref="Y47:Y48" si="205">BA36</f>
        <v>3.7894739999999998</v>
      </c>
      <c r="Z47" s="19">
        <f t="shared" ref="Z47:Z48" si="206">BB36</f>
        <v>4.2371239999999997</v>
      </c>
      <c r="AA47" s="19">
        <f t="shared" ref="AA47:AA48" si="207">BC36</f>
        <v>0.462703918486497</v>
      </c>
    </row>
    <row r="48" spans="1:57" x14ac:dyDescent="0.25">
      <c r="A48" s="15" t="s">
        <v>21</v>
      </c>
      <c r="B48" s="19">
        <f t="shared" si="183"/>
        <v>0.18058757</v>
      </c>
      <c r="C48" s="19">
        <f t="shared" si="184"/>
        <v>1.1328382100000001</v>
      </c>
      <c r="D48" s="19">
        <f t="shared" si="185"/>
        <v>2.199079E-2</v>
      </c>
      <c r="E48" s="19">
        <f t="shared" si="186"/>
        <v>1.24672761</v>
      </c>
      <c r="F48" s="19">
        <f t="shared" si="187"/>
        <v>-0.38365323000000001</v>
      </c>
      <c r="G48" s="19">
        <f t="shared" si="188"/>
        <v>0.60465568999999997</v>
      </c>
      <c r="H48" s="19">
        <f t="shared" si="189"/>
        <v>-0.30200684999999999</v>
      </c>
      <c r="I48" s="19">
        <f t="shared" si="190"/>
        <v>0.63349365000000002</v>
      </c>
      <c r="J48" s="19">
        <f t="shared" si="191"/>
        <v>0.17352475000000001</v>
      </c>
      <c r="K48" s="19">
        <f t="shared" si="192"/>
        <v>1.10585701</v>
      </c>
      <c r="L48" s="19">
        <f t="shared" si="193"/>
        <v>0.24629685000000001</v>
      </c>
      <c r="M48" s="19">
        <f t="shared" si="194"/>
        <v>1.0719234200000001</v>
      </c>
      <c r="N48" s="19"/>
      <c r="O48" s="19">
        <f t="shared" si="195"/>
        <v>-2.266468E-2</v>
      </c>
      <c r="P48" s="19">
        <f t="shared" si="196"/>
        <v>0.90913767000000001</v>
      </c>
      <c r="Q48" s="19">
        <f t="shared" si="197"/>
        <v>-5.7309329999999999E-2</v>
      </c>
      <c r="R48" s="19">
        <f t="shared" si="198"/>
        <v>0.80900793999999998</v>
      </c>
      <c r="S48" s="19">
        <f t="shared" si="199"/>
        <v>-1.387539E-2</v>
      </c>
      <c r="T48" s="19">
        <f t="shared" si="200"/>
        <v>1.1232967199999999</v>
      </c>
      <c r="U48" s="19">
        <f t="shared" si="201"/>
        <v>-1.262434E-2</v>
      </c>
      <c r="V48" s="19">
        <f t="shared" si="202"/>
        <v>1.0491029599999999</v>
      </c>
      <c r="W48" s="19">
        <f t="shared" si="203"/>
        <v>-0.22794078000000001</v>
      </c>
      <c r="X48" s="19">
        <f t="shared" si="204"/>
        <v>0.75383621999999995</v>
      </c>
      <c r="Y48" s="19">
        <f t="shared" si="205"/>
        <v>-7.2016620000000003E-2</v>
      </c>
      <c r="Z48" s="19">
        <f t="shared" si="206"/>
        <v>0.93343779999999998</v>
      </c>
      <c r="AA48" s="19">
        <f t="shared" si="207"/>
        <v>0.33724849972002102</v>
      </c>
    </row>
    <row r="49" spans="1:27" x14ac:dyDescent="0.25">
      <c r="A49" s="15" t="s">
        <v>42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spans="1:27" x14ac:dyDescent="0.25">
      <c r="A50" s="15" t="s">
        <v>43</v>
      </c>
      <c r="B50" s="19">
        <f>AD38</f>
        <v>2</v>
      </c>
      <c r="C50" s="19">
        <f t="shared" ref="C50:AA50" si="208">AE38</f>
        <v>2.7144840000000001</v>
      </c>
      <c r="D50" s="19">
        <f t="shared" si="208"/>
        <v>1.8</v>
      </c>
      <c r="E50" s="19">
        <f t="shared" si="208"/>
        <v>2.6675439999999999</v>
      </c>
      <c r="F50" s="19">
        <f t="shared" si="208"/>
        <v>1.4761899999999999</v>
      </c>
      <c r="G50" s="19">
        <f t="shared" si="208"/>
        <v>1.8873009999999999</v>
      </c>
      <c r="H50" s="19">
        <f t="shared" si="208"/>
        <v>1.6</v>
      </c>
      <c r="I50" s="19">
        <f t="shared" si="208"/>
        <v>1.9303669999999999</v>
      </c>
      <c r="J50" s="19">
        <f t="shared" si="208"/>
        <v>1.7619050000000001</v>
      </c>
      <c r="K50" s="19">
        <f t="shared" si="208"/>
        <v>1.972429</v>
      </c>
      <c r="L50" s="19">
        <f t="shared" si="208"/>
        <v>1.9</v>
      </c>
      <c r="M50" s="19">
        <f t="shared" si="208"/>
        <v>2.5319020000000001</v>
      </c>
      <c r="N50" s="19"/>
      <c r="O50" s="19">
        <f t="shared" si="208"/>
        <v>1.8095239999999999</v>
      </c>
      <c r="P50" s="19">
        <f t="shared" si="208"/>
        <v>2.0154169999999998</v>
      </c>
      <c r="Q50" s="19">
        <f t="shared" si="208"/>
        <v>1.681818</v>
      </c>
      <c r="R50" s="19">
        <f t="shared" si="208"/>
        <v>2.2122250000000001</v>
      </c>
      <c r="S50" s="19">
        <f t="shared" si="208"/>
        <v>2.16</v>
      </c>
      <c r="T50" s="19">
        <f t="shared" si="208"/>
        <v>2.6876259999999998</v>
      </c>
      <c r="U50" s="19">
        <f t="shared" si="208"/>
        <v>1.5</v>
      </c>
      <c r="V50" s="19">
        <f t="shared" si="208"/>
        <v>2.1058919999999999</v>
      </c>
      <c r="W50" s="19">
        <f t="shared" si="208"/>
        <v>1.6315789999999999</v>
      </c>
      <c r="X50" s="19">
        <f t="shared" si="208"/>
        <v>2.0872769999999998</v>
      </c>
      <c r="Y50" s="19">
        <f t="shared" si="208"/>
        <v>1.526316</v>
      </c>
      <c r="Z50" s="19">
        <f t="shared" si="208"/>
        <v>2.4351229999999999</v>
      </c>
      <c r="AA50" s="19">
        <f t="shared" si="208"/>
        <v>0.49702515726957602</v>
      </c>
    </row>
    <row r="51" spans="1:27" x14ac:dyDescent="0.25">
      <c r="A51" s="15" t="s">
        <v>44</v>
      </c>
      <c r="B51" s="19">
        <f t="shared" ref="B51:B52" si="209">AD39</f>
        <v>4.5</v>
      </c>
      <c r="C51" s="19">
        <f t="shared" ref="C51:C52" si="210">AE39</f>
        <v>5.0523569999999998</v>
      </c>
      <c r="D51" s="19">
        <f t="shared" ref="D51:D52" si="211">AF39</f>
        <v>3.2</v>
      </c>
      <c r="E51" s="19">
        <f t="shared" ref="E51:E52" si="212">AG39</f>
        <v>3.6649120000000002</v>
      </c>
      <c r="F51" s="19">
        <f t="shared" ref="F51:F52" si="213">AH39</f>
        <v>3.2380949999999999</v>
      </c>
      <c r="G51" s="19">
        <f t="shared" ref="G51:G52" si="214">AI39</f>
        <v>3.3000720000000001</v>
      </c>
      <c r="H51" s="19">
        <f t="shared" ref="H51:H52" si="215">AJ39</f>
        <v>2.4</v>
      </c>
      <c r="I51" s="19">
        <f t="shared" ref="I51:I52" si="216">AK39</f>
        <v>2.4793889999999998</v>
      </c>
      <c r="J51" s="19">
        <f t="shared" ref="J51:J52" si="217">AL39</f>
        <v>2.9523809999999999</v>
      </c>
      <c r="K51" s="19">
        <f t="shared" ref="K51:K52" si="218">AM39</f>
        <v>3.0079259999999999</v>
      </c>
      <c r="L51" s="19">
        <f t="shared" ref="L51:L52" si="219">AN39</f>
        <v>3.75</v>
      </c>
      <c r="M51" s="19">
        <f t="shared" ref="M51:M52" si="220">AO39</f>
        <v>3.8916240000000002</v>
      </c>
      <c r="N51" s="19"/>
      <c r="O51" s="19">
        <f t="shared" ref="O51:O52" si="221">AQ39</f>
        <v>3.4761899999999999</v>
      </c>
      <c r="P51" s="19">
        <f t="shared" ref="P51:P52" si="222">AR39</f>
        <v>3.6553939999999998</v>
      </c>
      <c r="Q51" s="19">
        <f t="shared" ref="Q51:Q52" si="223">AS39</f>
        <v>3.3636360000000001</v>
      </c>
      <c r="R51" s="19">
        <f t="shared" ref="R51:R52" si="224">AT39</f>
        <v>3.4852810000000001</v>
      </c>
      <c r="S51" s="19">
        <f t="shared" ref="S51:S52" si="225">AU39</f>
        <v>4</v>
      </c>
      <c r="T51" s="19">
        <f t="shared" ref="T51:T52" si="226">AV39</f>
        <v>4</v>
      </c>
      <c r="U51" s="19">
        <f t="shared" ref="U51:U52" si="227">AW39</f>
        <v>3.2916669999999999</v>
      </c>
      <c r="V51" s="19">
        <f t="shared" ref="V51:V52" si="228">AX39</f>
        <v>3.6053000000000002</v>
      </c>
      <c r="W51" s="19">
        <f t="shared" ref="W51:W52" si="229">AY39</f>
        <v>3.3157890000000001</v>
      </c>
      <c r="X51" s="19">
        <f t="shared" ref="X51:X52" si="230">AZ39</f>
        <v>4.7381739999999999</v>
      </c>
      <c r="Y51" s="19">
        <f t="shared" ref="Y51:Y52" si="231">BA39</f>
        <v>2.8947370000000001</v>
      </c>
      <c r="Z51" s="19">
        <f t="shared" ref="Z51:Z52" si="232">BB39</f>
        <v>4.1081859999999999</v>
      </c>
      <c r="AA51" s="19">
        <f t="shared" ref="AA51:AA52" si="233">BC39</f>
        <v>0.20435884043224301</v>
      </c>
    </row>
    <row r="52" spans="1:27" x14ac:dyDescent="0.25">
      <c r="A52" s="15" t="s">
        <v>21</v>
      </c>
      <c r="B52" s="19">
        <f t="shared" si="209"/>
        <v>0.14221095</v>
      </c>
      <c r="C52" s="19">
        <f t="shared" si="210"/>
        <v>1.2343851349999999</v>
      </c>
      <c r="D52" s="19">
        <f t="shared" si="211"/>
        <v>-6.828939E-3</v>
      </c>
      <c r="E52" s="19">
        <f t="shared" si="212"/>
        <v>1.079724299</v>
      </c>
      <c r="F52" s="19">
        <f t="shared" si="213"/>
        <v>-0.16424121799999999</v>
      </c>
      <c r="G52" s="19">
        <f t="shared" si="214"/>
        <v>0.79229354200000002</v>
      </c>
      <c r="H52" s="19">
        <f t="shared" si="215"/>
        <v>-0.192576091</v>
      </c>
      <c r="I52" s="19">
        <f t="shared" si="216"/>
        <v>0.71050601499999999</v>
      </c>
      <c r="J52" s="19">
        <f t="shared" si="217"/>
        <v>-0.16424121799999999</v>
      </c>
      <c r="K52" s="19">
        <f t="shared" si="218"/>
        <v>0.77157815699999999</v>
      </c>
      <c r="L52" s="19">
        <f t="shared" si="219"/>
        <v>0.11390670899999999</v>
      </c>
      <c r="M52" s="19">
        <f t="shared" si="220"/>
        <v>1.0615336150000001</v>
      </c>
      <c r="N52" s="19"/>
      <c r="O52" s="19">
        <f t="shared" si="221"/>
        <v>-6.6176524E-2</v>
      </c>
      <c r="P52" s="19">
        <f t="shared" si="222"/>
        <v>0.85659383600000005</v>
      </c>
      <c r="Q52" s="19">
        <f t="shared" si="223"/>
        <v>1.6141129999999999E-3</v>
      </c>
      <c r="R52" s="19">
        <f t="shared" si="224"/>
        <v>0.90721803499999998</v>
      </c>
      <c r="S52" s="19">
        <f t="shared" si="225"/>
        <v>8.3862457000000001E-2</v>
      </c>
      <c r="T52" s="19">
        <f t="shared" si="226"/>
        <v>1.0929035869999999</v>
      </c>
      <c r="U52" s="19">
        <f t="shared" si="227"/>
        <v>-4.5526262999999997E-2</v>
      </c>
      <c r="V52" s="19">
        <f t="shared" si="228"/>
        <v>1.0069738829999999</v>
      </c>
      <c r="W52" s="19">
        <f t="shared" si="229"/>
        <v>-0.124241145</v>
      </c>
      <c r="X52" s="19">
        <f t="shared" si="230"/>
        <v>1.1347163579999999</v>
      </c>
      <c r="Y52" s="19">
        <f t="shared" si="231"/>
        <v>-0.114366764</v>
      </c>
      <c r="Z52" s="19">
        <f t="shared" si="232"/>
        <v>1.1286944649999999</v>
      </c>
      <c r="AA52" s="19">
        <f t="shared" si="233"/>
        <v>0.275705584302952</v>
      </c>
    </row>
    <row r="53" spans="1:27" x14ac:dyDescent="0.25">
      <c r="A53" s="15" t="s">
        <v>45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spans="1:27" x14ac:dyDescent="0.25">
      <c r="A54" s="15" t="s">
        <v>46</v>
      </c>
      <c r="B54" s="19">
        <f>AD41</f>
        <v>1.1000000000000001</v>
      </c>
      <c r="C54" s="19">
        <f t="shared" ref="C54:AA54" si="234">AE41</f>
        <v>1.9973666999999999</v>
      </c>
      <c r="D54" s="19">
        <f t="shared" si="234"/>
        <v>0.75</v>
      </c>
      <c r="E54" s="19">
        <f t="shared" si="234"/>
        <v>1.4823523000000001</v>
      </c>
      <c r="F54" s="19">
        <f t="shared" si="234"/>
        <v>0.90476190000000001</v>
      </c>
      <c r="G54" s="19">
        <f t="shared" si="234"/>
        <v>1.2208505999999999</v>
      </c>
      <c r="H54" s="19">
        <f t="shared" si="234"/>
        <v>0.75</v>
      </c>
      <c r="I54" s="19">
        <f t="shared" si="234"/>
        <v>1.2085224000000001</v>
      </c>
      <c r="J54" s="19">
        <f t="shared" si="234"/>
        <v>1.9047619</v>
      </c>
      <c r="K54" s="19">
        <f t="shared" si="234"/>
        <v>1.7001401</v>
      </c>
      <c r="L54" s="19">
        <f t="shared" si="234"/>
        <v>1.9</v>
      </c>
      <c r="M54" s="19">
        <f t="shared" si="234"/>
        <v>2.3373398999999999</v>
      </c>
      <c r="N54" s="19"/>
      <c r="O54" s="19">
        <f t="shared" si="234"/>
        <v>0.90476190000000001</v>
      </c>
      <c r="P54" s="19">
        <f t="shared" si="234"/>
        <v>1.2611408</v>
      </c>
      <c r="Q54" s="19">
        <f t="shared" si="234"/>
        <v>0.59090909999999996</v>
      </c>
      <c r="R54" s="19">
        <f t="shared" si="234"/>
        <v>1.0980108</v>
      </c>
      <c r="S54" s="19">
        <f t="shared" si="234"/>
        <v>1.1599999999999999</v>
      </c>
      <c r="T54" s="19">
        <f t="shared" si="234"/>
        <v>1.106044</v>
      </c>
      <c r="U54" s="19">
        <f t="shared" si="234"/>
        <v>0.95833330000000005</v>
      </c>
      <c r="V54" s="19">
        <f t="shared" si="234"/>
        <v>1.3014763</v>
      </c>
      <c r="W54" s="19">
        <f t="shared" si="234"/>
        <v>1.4210526000000001</v>
      </c>
      <c r="X54" s="19">
        <f t="shared" si="234"/>
        <v>2.2190034999999999</v>
      </c>
      <c r="Y54" s="19">
        <f t="shared" si="234"/>
        <v>1.3157894999999999</v>
      </c>
      <c r="Z54" s="19">
        <f t="shared" si="234"/>
        <v>1.8871681</v>
      </c>
      <c r="AA54" s="19">
        <f t="shared" si="234"/>
        <v>0.63943095424061802</v>
      </c>
    </row>
    <row r="55" spans="1:27" x14ac:dyDescent="0.25">
      <c r="A55" s="15" t="s">
        <v>21</v>
      </c>
      <c r="B55" s="19">
        <f>AD42</f>
        <v>-0.13714767999999999</v>
      </c>
      <c r="C55" s="19">
        <f t="shared" ref="C55" si="235">AE42</f>
        <v>1.0972714800000001</v>
      </c>
      <c r="D55" s="19">
        <f t="shared" ref="D55" si="236">AF42</f>
        <v>-0.21967696</v>
      </c>
      <c r="E55" s="19">
        <f t="shared" ref="E55" si="237">AG42</f>
        <v>0.88573712999999998</v>
      </c>
      <c r="F55" s="19">
        <f t="shared" ref="F55" si="238">AH42</f>
        <v>-0.2444035</v>
      </c>
      <c r="G55" s="19">
        <f t="shared" ref="G55" si="239">AI42</f>
        <v>0.67068534000000002</v>
      </c>
      <c r="H55" s="19">
        <f t="shared" ref="H55" si="240">AJ42</f>
        <v>-0.21967696</v>
      </c>
      <c r="I55" s="19">
        <f t="shared" ref="I55" si="241">AK42</f>
        <v>0.72211789000000004</v>
      </c>
      <c r="J55" s="19">
        <f t="shared" ref="J55" si="242">AL42</f>
        <v>0.30495556000000001</v>
      </c>
      <c r="K55" s="19">
        <f t="shared" ref="K55" si="243">AM42</f>
        <v>0.93398734000000005</v>
      </c>
      <c r="L55" s="19">
        <f t="shared" ref="L55" si="244">AN42</f>
        <v>0.46747256999999998</v>
      </c>
      <c r="M55" s="19">
        <f t="shared" ref="M55" si="245">AO42</f>
        <v>1.3966104500000001</v>
      </c>
      <c r="N55" s="19"/>
      <c r="O55" s="19">
        <f t="shared" ref="O55" si="246">AQ42</f>
        <v>-0.2444035</v>
      </c>
      <c r="P55" s="19">
        <f t="shared" ref="P55" si="247">AR42</f>
        <v>0.69281914</v>
      </c>
      <c r="Q55" s="19">
        <f t="shared" ref="Q55" si="248">AS42</f>
        <v>-0.31473717000000001</v>
      </c>
      <c r="R55" s="19">
        <f t="shared" ref="R55" si="249">AT42</f>
        <v>0.65608487000000004</v>
      </c>
      <c r="S55" s="19">
        <f t="shared" ref="S55" si="250">AU42</f>
        <v>-0.10418614</v>
      </c>
      <c r="T55" s="19">
        <f t="shared" ref="T55" si="251">AV42</f>
        <v>0.60761529000000003</v>
      </c>
      <c r="U55" s="19">
        <f t="shared" ref="U55" si="252">AW42</f>
        <v>-9.5193349999999996E-2</v>
      </c>
      <c r="V55" s="19">
        <f t="shared" ref="V55" si="253">AX42</f>
        <v>0.77765985000000004</v>
      </c>
      <c r="W55" s="19">
        <f t="shared" ref="W55" si="254">AY42</f>
        <v>3.9225490000000002E-2</v>
      </c>
      <c r="X55" s="19">
        <f t="shared" ref="X55" si="255">AZ42</f>
        <v>1.21902968</v>
      </c>
      <c r="Y55" s="19">
        <f t="shared" ref="Y55" si="256">BA42</f>
        <v>0.11839432</v>
      </c>
      <c r="Z55" s="19">
        <f t="shared" ref="Z55" si="257">BB42</f>
        <v>1.1276231999999999</v>
      </c>
      <c r="AA55" s="19">
        <f t="shared" ref="AA55" si="258">BC42</f>
        <v>0.65169222384916203</v>
      </c>
    </row>
    <row r="56" spans="1:27" x14ac:dyDescent="0.25">
      <c r="A56" s="15" t="s">
        <v>47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spans="1:27" x14ac:dyDescent="0.25">
      <c r="A57" s="15" t="s">
        <v>48</v>
      </c>
      <c r="B57" s="20">
        <f>AD43</f>
        <v>2.15</v>
      </c>
      <c r="C57" s="20">
        <f t="shared" ref="C57:AA57" si="259">AE43</f>
        <v>2.1830690000000001</v>
      </c>
      <c r="D57" s="20">
        <f t="shared" si="259"/>
        <v>1.3</v>
      </c>
      <c r="E57" s="20">
        <f t="shared" si="259"/>
        <v>2.0545200000000001</v>
      </c>
      <c r="F57" s="20">
        <f t="shared" si="259"/>
        <v>1.857143</v>
      </c>
      <c r="G57" s="20">
        <f t="shared" si="259"/>
        <v>2.0318890000000001</v>
      </c>
      <c r="H57" s="20">
        <f t="shared" si="259"/>
        <v>1.85</v>
      </c>
      <c r="I57" s="20">
        <f t="shared" si="259"/>
        <v>2.539685</v>
      </c>
      <c r="J57" s="20">
        <f t="shared" si="259"/>
        <v>2.2380949999999999</v>
      </c>
      <c r="K57" s="20">
        <f t="shared" si="259"/>
        <v>2.5080819999999999</v>
      </c>
      <c r="L57" s="20">
        <f t="shared" si="259"/>
        <v>3.3</v>
      </c>
      <c r="M57" s="20">
        <f t="shared" si="259"/>
        <v>3.7006399999999999</v>
      </c>
      <c r="N57" s="20"/>
      <c r="O57" s="20">
        <f t="shared" si="259"/>
        <v>1.857143</v>
      </c>
      <c r="P57" s="20">
        <f t="shared" si="259"/>
        <v>2.761987</v>
      </c>
      <c r="Q57" s="20">
        <f t="shared" si="259"/>
        <v>1.954545</v>
      </c>
      <c r="R57" s="20">
        <f t="shared" si="259"/>
        <v>2.516181</v>
      </c>
      <c r="S57" s="20">
        <f t="shared" si="259"/>
        <v>1.8</v>
      </c>
      <c r="T57" s="20">
        <f t="shared" si="259"/>
        <v>2.2360679999999999</v>
      </c>
      <c r="U57" s="20">
        <f t="shared" si="259"/>
        <v>1.2083330000000001</v>
      </c>
      <c r="V57" s="20">
        <f t="shared" si="259"/>
        <v>1.413573</v>
      </c>
      <c r="W57" s="20">
        <f t="shared" si="259"/>
        <v>2</v>
      </c>
      <c r="X57" s="20">
        <f t="shared" si="259"/>
        <v>2.6034169999999999</v>
      </c>
      <c r="Y57" s="20">
        <f t="shared" si="259"/>
        <v>1.789474</v>
      </c>
      <c r="Z57" s="20">
        <f t="shared" si="259"/>
        <v>2.65788</v>
      </c>
      <c r="AA57" s="20">
        <f t="shared" si="259"/>
        <v>4.8810564666843997E-2</v>
      </c>
    </row>
    <row r="58" spans="1:27" x14ac:dyDescent="0.25">
      <c r="A58" s="15" t="s">
        <v>21</v>
      </c>
      <c r="B58" s="19">
        <f>AD44</f>
        <v>9.3503666999999999E-2</v>
      </c>
      <c r="C58" s="19">
        <f t="shared" ref="C58" si="260">AE44</f>
        <v>0.95861630499999995</v>
      </c>
      <c r="D58" s="19">
        <f t="shared" ref="D58" si="261">AF44</f>
        <v>-0.23616295900000001</v>
      </c>
      <c r="E58" s="19">
        <f t="shared" ref="E58" si="262">AG44</f>
        <v>0.76551518100000004</v>
      </c>
      <c r="F58" s="19">
        <f t="shared" ref="F58" si="263">AH44</f>
        <v>-3.5094034000000003E-2</v>
      </c>
      <c r="G58" s="19">
        <f t="shared" ref="G58" si="264">AI44</f>
        <v>0.89223095399999997</v>
      </c>
      <c r="H58" s="19">
        <f t="shared" ref="H58" si="265">AJ44</f>
        <v>-3.1232688000000002E-2</v>
      </c>
      <c r="I58" s="19">
        <f t="shared" ref="I58" si="266">AK44</f>
        <v>0.94628788799999997</v>
      </c>
      <c r="J58" s="19">
        <f t="shared" ref="J58" si="267">AL44</f>
        <v>0.132187529</v>
      </c>
      <c r="K58" s="19">
        <f t="shared" ref="K58" si="268">AM44</f>
        <v>1.1013342509999999</v>
      </c>
      <c r="L58" s="19">
        <f t="shared" ref="L58" si="269">AN44</f>
        <v>0.50903802499999995</v>
      </c>
      <c r="M58" s="19">
        <f t="shared" ref="M58" si="270">AO44</f>
        <v>1.378860306</v>
      </c>
      <c r="N58" s="19"/>
      <c r="O58" s="19">
        <f t="shared" ref="O58" si="271">AQ44</f>
        <v>-3.5094034000000003E-2</v>
      </c>
      <c r="P58" s="19">
        <f t="shared" ref="P58" si="272">AR44</f>
        <v>1.2128273810000001</v>
      </c>
      <c r="Q58" s="19">
        <f t="shared" ref="Q58" si="273">AS44</f>
        <v>7.7209990000000001E-3</v>
      </c>
      <c r="R58" s="19">
        <f t="shared" ref="R58" si="274">AT44</f>
        <v>0.937530427</v>
      </c>
      <c r="S58" s="19">
        <f t="shared" ref="S58" si="275">AU44</f>
        <v>-6.0186269000000001E-2</v>
      </c>
      <c r="T58" s="19">
        <f t="shared" ref="T58" si="276">AV44</f>
        <v>0.98188898199999997</v>
      </c>
      <c r="U58" s="19">
        <f t="shared" ref="U58" si="277">AW44</f>
        <v>-0.270318004</v>
      </c>
      <c r="V58" s="19">
        <f t="shared" ref="V58" si="278">AX44</f>
        <v>0.52669796599999996</v>
      </c>
      <c r="W58" s="19">
        <f t="shared" ref="W58" si="279">AY44</f>
        <v>2.7636552000000002E-2</v>
      </c>
      <c r="X58" s="19">
        <f t="shared" ref="X58" si="280">AZ44</f>
        <v>1.1431969239999999</v>
      </c>
      <c r="Y58" s="19">
        <f t="shared" ref="Y58" si="281">BA44</f>
        <v>-5.3784823000000002E-2</v>
      </c>
      <c r="Z58" s="19">
        <f t="shared" ref="Z58" si="282">BB44</f>
        <v>0.990327493</v>
      </c>
      <c r="AA58" s="19">
        <f t="shared" ref="AA58" si="283">BC44</f>
        <v>7.6385518217402804E-2</v>
      </c>
    </row>
    <row r="59" spans="1:27" x14ac:dyDescent="0.25">
      <c r="A59" s="13"/>
      <c r="B59" s="13"/>
      <c r="F59" s="13"/>
      <c r="J59" s="13"/>
      <c r="O59" s="13"/>
      <c r="S59" s="13"/>
      <c r="W59" s="13"/>
    </row>
    <row r="60" spans="1:27" x14ac:dyDescent="0.25">
      <c r="A60" s="13"/>
      <c r="B60" s="13"/>
      <c r="F60" s="13"/>
      <c r="J60" s="13"/>
      <c r="O60" s="13"/>
      <c r="S60" s="13"/>
      <c r="W60" s="13"/>
    </row>
    <row r="61" spans="1:27" x14ac:dyDescent="0.25">
      <c r="A61" s="13"/>
      <c r="B61" s="13"/>
      <c r="F61" s="13"/>
      <c r="J61" s="13"/>
      <c r="O61" s="13"/>
      <c r="S61" s="13"/>
      <c r="W61" s="13"/>
    </row>
  </sheetData>
  <mergeCells count="21">
    <mergeCell ref="AA2:AA4"/>
    <mergeCell ref="J4:K4"/>
    <mergeCell ref="L4:M4"/>
    <mergeCell ref="W4:X4"/>
    <mergeCell ref="Y4:Z4"/>
    <mergeCell ref="S4:T4"/>
    <mergeCell ref="U4:V4"/>
    <mergeCell ref="S3:V3"/>
    <mergeCell ref="W3:Z3"/>
    <mergeCell ref="B2:M2"/>
    <mergeCell ref="O2:Z2"/>
    <mergeCell ref="O4:P4"/>
    <mergeCell ref="Q4:R4"/>
    <mergeCell ref="B3:E3"/>
    <mergeCell ref="F3:I3"/>
    <mergeCell ref="J3:M3"/>
    <mergeCell ref="O3:R3"/>
    <mergeCell ref="F4:G4"/>
    <mergeCell ref="H4:I4"/>
    <mergeCell ref="B4:C4"/>
    <mergeCell ref="D4:E4"/>
  </mergeCells>
  <conditionalFormatting sqref="AM7:AM44">
    <cfRule type="cellIs" dxfId="3" priority="2" operator="lessThan">
      <formula>0.05</formula>
    </cfRule>
  </conditionalFormatting>
  <conditionalFormatting sqref="BC7:BC44">
    <cfRule type="cellIs" dxfId="2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F3E6B-E16E-42CC-8BC6-1A61DE6CF8B3}">
  <dimension ref="A1:Y13"/>
  <sheetViews>
    <sheetView zoomScale="70" zoomScaleNormal="70" workbookViewId="0">
      <selection activeCell="AB19" sqref="AB19"/>
    </sheetView>
  </sheetViews>
  <sheetFormatPr defaultRowHeight="15" x14ac:dyDescent="0.25"/>
  <cols>
    <col min="1" max="1" width="25" bestFit="1" customWidth="1"/>
    <col min="6" max="6" width="1.85546875" customWidth="1"/>
  </cols>
  <sheetData>
    <row r="1" spans="1:25" ht="15" customHeight="1" x14ac:dyDescent="0.25">
      <c r="B1" s="32" t="s">
        <v>0</v>
      </c>
      <c r="C1" s="32"/>
      <c r="D1" s="32"/>
      <c r="E1" s="32"/>
      <c r="F1" s="22"/>
      <c r="G1" s="32" t="s">
        <v>1</v>
      </c>
      <c r="H1" s="32"/>
      <c r="I1" s="32"/>
      <c r="J1" s="32"/>
    </row>
    <row r="2" spans="1:25" ht="15" customHeight="1" x14ac:dyDescent="0.25">
      <c r="B2" s="31" t="s">
        <v>15</v>
      </c>
      <c r="C2" s="31"/>
      <c r="D2" s="31" t="s">
        <v>16</v>
      </c>
      <c r="E2" s="31"/>
      <c r="F2" s="2"/>
      <c r="G2" s="31" t="s">
        <v>15</v>
      </c>
      <c r="H2" s="31"/>
      <c r="I2" s="31" t="s">
        <v>16</v>
      </c>
      <c r="J2" s="31"/>
    </row>
    <row r="3" spans="1:25" ht="15.75" thickBot="1" x14ac:dyDescent="0.3">
      <c r="B3" s="5" t="s">
        <v>95</v>
      </c>
      <c r="C3" s="5" t="s">
        <v>96</v>
      </c>
      <c r="D3" s="5" t="s">
        <v>95</v>
      </c>
      <c r="E3" s="5" t="s">
        <v>96</v>
      </c>
      <c r="F3" s="6"/>
      <c r="G3" s="5" t="s">
        <v>95</v>
      </c>
      <c r="H3" s="5" t="s">
        <v>96</v>
      </c>
      <c r="I3" s="5" t="s">
        <v>95</v>
      </c>
      <c r="J3" s="5" t="s">
        <v>96</v>
      </c>
    </row>
    <row r="4" spans="1:25" x14ac:dyDescent="0.25">
      <c r="A4" t="s">
        <v>108</v>
      </c>
      <c r="B4">
        <v>10.739129999999999</v>
      </c>
      <c r="C4">
        <v>3.6967880000000002</v>
      </c>
      <c r="D4">
        <v>10.871428999999999</v>
      </c>
      <c r="E4">
        <v>3.6749109999999998</v>
      </c>
      <c r="G4">
        <v>10.972222</v>
      </c>
      <c r="H4">
        <v>3.2930670000000002</v>
      </c>
      <c r="I4">
        <v>10.102941</v>
      </c>
      <c r="J4">
        <v>3.0475810000000001</v>
      </c>
    </row>
    <row r="5" spans="1:25" x14ac:dyDescent="0.25">
      <c r="P5">
        <v>10.739129999999999</v>
      </c>
      <c r="Q5">
        <v>3.6967880000000002</v>
      </c>
      <c r="R5">
        <v>10.871428999999999</v>
      </c>
      <c r="S5">
        <v>3.6749109999999998</v>
      </c>
      <c r="U5">
        <v>10.972222</v>
      </c>
      <c r="V5">
        <v>3.2930670000000002</v>
      </c>
      <c r="W5">
        <v>10.102941</v>
      </c>
      <c r="X5">
        <v>3.0475810000000001</v>
      </c>
      <c r="Y5">
        <v>4.9124692937106799E-2</v>
      </c>
    </row>
    <row r="7" spans="1:25" x14ac:dyDescent="0.25">
      <c r="A7" s="27" t="s">
        <v>109</v>
      </c>
    </row>
    <row r="8" spans="1:25" x14ac:dyDescent="0.25">
      <c r="A8" s="27" t="s">
        <v>1</v>
      </c>
    </row>
    <row r="9" spans="1:25" x14ac:dyDescent="0.25">
      <c r="A9" s="27" t="s">
        <v>100</v>
      </c>
    </row>
    <row r="11" spans="1:25" x14ac:dyDescent="0.25">
      <c r="A11" s="28" t="s">
        <v>106</v>
      </c>
    </row>
    <row r="12" spans="1:25" x14ac:dyDescent="0.25">
      <c r="A12" s="28" t="s">
        <v>107</v>
      </c>
    </row>
    <row r="13" spans="1:25" x14ac:dyDescent="0.25">
      <c r="G13" s="27"/>
      <c r="H13" s="27"/>
      <c r="I13" s="27"/>
    </row>
  </sheetData>
  <mergeCells count="6">
    <mergeCell ref="G2:H2"/>
    <mergeCell ref="I2:J2"/>
    <mergeCell ref="B2:C2"/>
    <mergeCell ref="D2:E2"/>
    <mergeCell ref="B1:E1"/>
    <mergeCell ref="G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E3E2-1F5B-43BA-8A73-3B5A85DA518B}">
  <dimension ref="A1:BE61"/>
  <sheetViews>
    <sheetView topLeftCell="Z1" zoomScale="55" zoomScaleNormal="55" workbookViewId="0">
      <selection activeCell="AE57" sqref="AE57"/>
    </sheetView>
  </sheetViews>
  <sheetFormatPr defaultColWidth="30.42578125" defaultRowHeight="15" x14ac:dyDescent="0.25"/>
  <cols>
    <col min="1" max="1" width="30.85546875" bestFit="1" customWidth="1"/>
    <col min="2" max="2" width="9" customWidth="1"/>
    <col min="3" max="3" width="7.7109375" bestFit="1" customWidth="1"/>
    <col min="4" max="4" width="9" bestFit="1" customWidth="1"/>
    <col min="5" max="5" width="7.42578125" bestFit="1" customWidth="1"/>
    <col min="6" max="6" width="9.28515625" bestFit="1" customWidth="1"/>
    <col min="7" max="7" width="7.7109375" bestFit="1" customWidth="1"/>
    <col min="8" max="8" width="9" bestFit="1" customWidth="1"/>
    <col min="9" max="9" width="7.42578125" bestFit="1" customWidth="1"/>
    <col min="10" max="10" width="9.28515625" bestFit="1" customWidth="1"/>
    <col min="11" max="11" width="7.42578125" bestFit="1" customWidth="1"/>
    <col min="12" max="12" width="9" bestFit="1" customWidth="1"/>
    <col min="13" max="13" width="7.7109375" bestFit="1" customWidth="1"/>
    <col min="14" max="14" width="2.7109375" customWidth="1"/>
    <col min="15" max="15" width="9.28515625" bestFit="1" customWidth="1"/>
    <col min="16" max="16" width="7.42578125" bestFit="1" customWidth="1"/>
    <col min="17" max="17" width="9.28515625" bestFit="1" customWidth="1"/>
    <col min="18" max="18" width="7.7109375" bestFit="1" customWidth="1"/>
    <col min="19" max="19" width="9" bestFit="1" customWidth="1"/>
    <col min="20" max="20" width="7.7109375" bestFit="1" customWidth="1"/>
    <col min="21" max="21" width="9.28515625" bestFit="1" customWidth="1"/>
    <col min="22" max="22" width="7.42578125" bestFit="1" customWidth="1"/>
    <col min="23" max="23" width="9" bestFit="1" customWidth="1"/>
    <col min="24" max="24" width="7.7109375" bestFit="1" customWidth="1"/>
    <col min="25" max="25" width="9" bestFit="1" customWidth="1"/>
    <col min="26" max="26" width="7.7109375" bestFit="1" customWidth="1"/>
    <col min="27" max="27" width="15.7109375" customWidth="1"/>
    <col min="29" max="29" width="17.85546875" bestFit="1" customWidth="1"/>
    <col min="30" max="30" width="14.7109375" style="17" bestFit="1" customWidth="1"/>
    <col min="31" max="31" width="12.28515625" style="17" bestFit="1" customWidth="1"/>
    <col min="32" max="32" width="14.7109375" style="17" bestFit="1" customWidth="1"/>
    <col min="33" max="33" width="12.28515625" style="17" bestFit="1" customWidth="1"/>
    <col min="34" max="34" width="14.7109375" style="17" bestFit="1" customWidth="1"/>
    <col min="35" max="35" width="12.28515625" style="17" bestFit="1" customWidth="1"/>
    <col min="36" max="36" width="14.7109375" style="17" bestFit="1" customWidth="1"/>
    <col min="37" max="37" width="12.28515625" style="17" bestFit="1" customWidth="1"/>
    <col min="38" max="38" width="14.7109375" style="17" bestFit="1" customWidth="1"/>
    <col min="39" max="39" width="12.28515625" bestFit="1" customWidth="1"/>
    <col min="40" max="40" width="14.7109375" bestFit="1" customWidth="1"/>
    <col min="41" max="41" width="12.28515625" bestFit="1" customWidth="1"/>
    <col min="42" max="42" width="4" customWidth="1"/>
    <col min="43" max="43" width="10.28515625" bestFit="1" customWidth="1"/>
    <col min="44" max="44" width="9" bestFit="1" customWidth="1"/>
    <col min="45" max="45" width="10.28515625" bestFit="1" customWidth="1"/>
    <col min="46" max="46" width="9" bestFit="1" customWidth="1"/>
    <col min="47" max="47" width="10.28515625" bestFit="1" customWidth="1"/>
    <col min="48" max="48" width="8" bestFit="1" customWidth="1"/>
    <col min="49" max="49" width="10.28515625" bestFit="1" customWidth="1"/>
    <col min="50" max="50" width="8" bestFit="1" customWidth="1"/>
    <col min="51" max="51" width="10.28515625" bestFit="1" customWidth="1"/>
    <col min="52" max="52" width="8" bestFit="1" customWidth="1"/>
    <col min="53" max="53" width="10.28515625" bestFit="1" customWidth="1"/>
    <col min="54" max="54" width="8" bestFit="1" customWidth="1"/>
    <col min="55" max="56" width="16" bestFit="1" customWidth="1"/>
    <col min="57" max="57" width="24" bestFit="1" customWidth="1"/>
  </cols>
  <sheetData>
    <row r="1" spans="1:57" ht="15.75" thickBot="1" x14ac:dyDescent="0.3"/>
    <row r="2" spans="1:57" ht="15.75" customHeight="1" x14ac:dyDescent="0.25">
      <c r="A2" s="1"/>
      <c r="B2" s="32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10"/>
      <c r="O2" s="32" t="s">
        <v>1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29" t="s">
        <v>97</v>
      </c>
    </row>
    <row r="3" spans="1:57" ht="15.75" customHeight="1" x14ac:dyDescent="0.25">
      <c r="A3" s="23"/>
      <c r="B3" s="33" t="s">
        <v>98</v>
      </c>
      <c r="C3" s="33"/>
      <c r="D3" s="33"/>
      <c r="E3" s="33"/>
      <c r="F3" s="33" t="s">
        <v>99</v>
      </c>
      <c r="G3" s="33"/>
      <c r="H3" s="33"/>
      <c r="I3" s="33"/>
      <c r="J3" s="33" t="s">
        <v>100</v>
      </c>
      <c r="K3" s="33"/>
      <c r="L3" s="33"/>
      <c r="M3" s="33"/>
      <c r="N3" s="24"/>
      <c r="O3" s="33" t="s">
        <v>98</v>
      </c>
      <c r="P3" s="33"/>
      <c r="Q3" s="33"/>
      <c r="R3" s="33"/>
      <c r="S3" s="33" t="s">
        <v>99</v>
      </c>
      <c r="T3" s="33"/>
      <c r="U3" s="33"/>
      <c r="V3" s="33"/>
      <c r="W3" s="33" t="s">
        <v>100</v>
      </c>
      <c r="X3" s="33"/>
      <c r="Y3" s="33"/>
      <c r="Z3" s="33"/>
      <c r="AA3" s="30"/>
    </row>
    <row r="4" spans="1:57" ht="30" customHeight="1" x14ac:dyDescent="0.25">
      <c r="A4" s="3"/>
      <c r="B4" s="31" t="s">
        <v>15</v>
      </c>
      <c r="C4" s="31"/>
      <c r="D4" s="31" t="s">
        <v>16</v>
      </c>
      <c r="E4" s="31"/>
      <c r="F4" s="31" t="s">
        <v>15</v>
      </c>
      <c r="G4" s="31"/>
      <c r="H4" s="31" t="s">
        <v>16</v>
      </c>
      <c r="I4" s="31"/>
      <c r="J4" s="31" t="s">
        <v>15</v>
      </c>
      <c r="K4" s="31"/>
      <c r="L4" s="31" t="s">
        <v>16</v>
      </c>
      <c r="M4" s="31"/>
      <c r="N4" s="2"/>
      <c r="O4" s="31" t="s">
        <v>15</v>
      </c>
      <c r="P4" s="31"/>
      <c r="Q4" s="31" t="s">
        <v>16</v>
      </c>
      <c r="R4" s="31"/>
      <c r="S4" s="31" t="s">
        <v>15</v>
      </c>
      <c r="T4" s="31"/>
      <c r="U4" s="31" t="s">
        <v>16</v>
      </c>
      <c r="V4" s="31"/>
      <c r="W4" s="31" t="s">
        <v>15</v>
      </c>
      <c r="X4" s="31"/>
      <c r="Y4" s="31" t="s">
        <v>16</v>
      </c>
      <c r="Z4" s="31"/>
      <c r="AA4" s="30"/>
      <c r="AC4" t="s">
        <v>88</v>
      </c>
      <c r="AD4" t="s">
        <v>89</v>
      </c>
      <c r="AE4" t="s">
        <v>90</v>
      </c>
      <c r="AF4" t="s">
        <v>89</v>
      </c>
      <c r="AG4" t="s">
        <v>90</v>
      </c>
      <c r="AH4" t="s">
        <v>89</v>
      </c>
      <c r="AI4" t="s">
        <v>90</v>
      </c>
      <c r="AJ4" t="s">
        <v>89</v>
      </c>
      <c r="AK4" t="s">
        <v>90</v>
      </c>
      <c r="AL4" t="s">
        <v>89</v>
      </c>
      <c r="AM4" t="s">
        <v>90</v>
      </c>
      <c r="AN4" t="s">
        <v>89</v>
      </c>
      <c r="AO4" t="s">
        <v>90</v>
      </c>
      <c r="AQ4" t="s">
        <v>91</v>
      </c>
      <c r="AR4" t="s">
        <v>92</v>
      </c>
      <c r="AS4" t="s">
        <v>91</v>
      </c>
      <c r="AT4" t="s">
        <v>92</v>
      </c>
      <c r="AU4" t="s">
        <v>91</v>
      </c>
      <c r="AV4" t="s">
        <v>92</v>
      </c>
      <c r="AW4" t="s">
        <v>91</v>
      </c>
      <c r="AX4" t="s">
        <v>92</v>
      </c>
      <c r="AY4" t="s">
        <v>91</v>
      </c>
      <c r="AZ4" t="s">
        <v>92</v>
      </c>
      <c r="BA4" t="s">
        <v>91</v>
      </c>
      <c r="BB4" t="s">
        <v>92</v>
      </c>
    </row>
    <row r="5" spans="1:57" ht="15.75" thickBot="1" x14ac:dyDescent="0.3">
      <c r="A5" s="4" t="s">
        <v>3</v>
      </c>
      <c r="B5" s="5" t="s">
        <v>95</v>
      </c>
      <c r="C5" s="5" t="s">
        <v>96</v>
      </c>
      <c r="D5" s="5" t="s">
        <v>95</v>
      </c>
      <c r="E5" s="5" t="s">
        <v>96</v>
      </c>
      <c r="F5" s="5" t="s">
        <v>95</v>
      </c>
      <c r="G5" s="5" t="s">
        <v>96</v>
      </c>
      <c r="H5" s="5" t="s">
        <v>95</v>
      </c>
      <c r="I5" s="5" t="s">
        <v>96</v>
      </c>
      <c r="J5" s="5" t="s">
        <v>95</v>
      </c>
      <c r="K5" s="5" t="s">
        <v>96</v>
      </c>
      <c r="L5" s="5" t="s">
        <v>95</v>
      </c>
      <c r="M5" s="5" t="s">
        <v>96</v>
      </c>
      <c r="N5" s="6"/>
      <c r="O5" s="5" t="s">
        <v>95</v>
      </c>
      <c r="P5" s="5" t="s">
        <v>96</v>
      </c>
      <c r="Q5" s="5" t="s">
        <v>95</v>
      </c>
      <c r="R5" s="5" t="s">
        <v>96</v>
      </c>
      <c r="S5" s="5" t="s">
        <v>95</v>
      </c>
      <c r="T5" s="5" t="s">
        <v>96</v>
      </c>
      <c r="U5" s="5" t="s">
        <v>95</v>
      </c>
      <c r="V5" s="5" t="s">
        <v>96</v>
      </c>
      <c r="W5" s="5" t="s">
        <v>95</v>
      </c>
      <c r="X5" s="5" t="s">
        <v>96</v>
      </c>
      <c r="Y5" s="5" t="s">
        <v>95</v>
      </c>
      <c r="Z5" s="5" t="s">
        <v>96</v>
      </c>
      <c r="AA5" s="5" t="s">
        <v>4</v>
      </c>
      <c r="AC5" t="s">
        <v>93</v>
      </c>
      <c r="AD5">
        <v>2</v>
      </c>
      <c r="AE5">
        <v>2</v>
      </c>
      <c r="AF5">
        <v>3</v>
      </c>
      <c r="AG5">
        <v>3</v>
      </c>
      <c r="AH5">
        <v>2</v>
      </c>
      <c r="AI5">
        <v>2</v>
      </c>
      <c r="AJ5">
        <v>3</v>
      </c>
      <c r="AK5">
        <v>3</v>
      </c>
      <c r="AL5">
        <v>2</v>
      </c>
      <c r="AM5">
        <v>2</v>
      </c>
      <c r="AN5">
        <v>3</v>
      </c>
      <c r="AO5">
        <v>3</v>
      </c>
      <c r="AQ5">
        <v>2</v>
      </c>
      <c r="AR5">
        <v>2</v>
      </c>
      <c r="AS5">
        <v>3</v>
      </c>
      <c r="AT5">
        <v>3</v>
      </c>
      <c r="AU5">
        <v>2</v>
      </c>
      <c r="AV5">
        <v>2</v>
      </c>
      <c r="AW5">
        <v>3</v>
      </c>
      <c r="AX5">
        <v>3</v>
      </c>
      <c r="AY5">
        <v>2</v>
      </c>
      <c r="AZ5">
        <v>2</v>
      </c>
      <c r="BA5">
        <v>3</v>
      </c>
      <c r="BB5">
        <v>3</v>
      </c>
    </row>
    <row r="6" spans="1:57" ht="18.75" customHeight="1" x14ac:dyDescent="0.25">
      <c r="A6" s="7" t="s">
        <v>5</v>
      </c>
      <c r="B6" s="7"/>
      <c r="C6" s="8"/>
      <c r="D6" s="8"/>
      <c r="E6" s="8"/>
      <c r="F6" s="7"/>
      <c r="G6" s="8"/>
      <c r="H6" s="8"/>
      <c r="I6" s="8"/>
      <c r="J6" s="7"/>
      <c r="K6" s="8"/>
      <c r="L6" s="8"/>
      <c r="M6" s="8"/>
      <c r="N6" s="8"/>
      <c r="O6" s="7"/>
      <c r="P6" s="8"/>
      <c r="Q6" s="8"/>
      <c r="R6" s="8"/>
      <c r="S6" s="7"/>
      <c r="T6" s="8"/>
      <c r="U6" s="8"/>
      <c r="V6" s="8"/>
      <c r="W6" s="7"/>
      <c r="X6" s="8"/>
      <c r="Y6" s="8"/>
      <c r="Z6" s="8"/>
      <c r="AA6" s="18"/>
      <c r="AC6" t="s">
        <v>101</v>
      </c>
      <c r="AD6" t="s">
        <v>102</v>
      </c>
      <c r="AE6" t="s">
        <v>102</v>
      </c>
      <c r="AF6" t="s">
        <v>102</v>
      </c>
      <c r="AG6" t="s">
        <v>102</v>
      </c>
      <c r="AH6" t="s">
        <v>103</v>
      </c>
      <c r="AI6" t="s">
        <v>103</v>
      </c>
      <c r="AJ6" t="s">
        <v>103</v>
      </c>
      <c r="AK6" t="s">
        <v>103</v>
      </c>
      <c r="AL6" t="s">
        <v>104</v>
      </c>
      <c r="AM6" t="s">
        <v>104</v>
      </c>
      <c r="AN6" t="s">
        <v>104</v>
      </c>
      <c r="AO6" t="s">
        <v>104</v>
      </c>
      <c r="AQ6" t="s">
        <v>102</v>
      </c>
      <c r="AR6" t="s">
        <v>102</v>
      </c>
      <c r="AS6" t="s">
        <v>102</v>
      </c>
      <c r="AT6" t="s">
        <v>102</v>
      </c>
      <c r="AU6" t="s">
        <v>103</v>
      </c>
      <c r="AV6" t="s">
        <v>103</v>
      </c>
      <c r="AW6" t="s">
        <v>103</v>
      </c>
      <c r="AX6" t="s">
        <v>103</v>
      </c>
      <c r="AY6" t="s">
        <v>104</v>
      </c>
      <c r="AZ6" t="s">
        <v>104</v>
      </c>
      <c r="BA6" t="s">
        <v>104</v>
      </c>
      <c r="BB6" t="s">
        <v>104</v>
      </c>
      <c r="BC6" t="s">
        <v>4</v>
      </c>
      <c r="BD6" t="s">
        <v>86</v>
      </c>
    </row>
    <row r="7" spans="1:57" x14ac:dyDescent="0.25">
      <c r="A7" s="9" t="s">
        <v>6</v>
      </c>
      <c r="B7" s="21">
        <f>AD7</f>
        <v>425.14920999999998</v>
      </c>
      <c r="C7" s="21">
        <f t="shared" ref="C7:AA15" si="0">AE7</f>
        <v>53.185290000000002</v>
      </c>
      <c r="D7" s="21">
        <f t="shared" si="0"/>
        <v>431.43570999999997</v>
      </c>
      <c r="E7" s="21">
        <f t="shared" si="0"/>
        <v>64.124200000000002</v>
      </c>
      <c r="F7" s="21">
        <f t="shared" si="0"/>
        <v>426.96140000000003</v>
      </c>
      <c r="G7" s="21">
        <f t="shared" si="0"/>
        <v>73.838269999999994</v>
      </c>
      <c r="H7" s="21">
        <f t="shared" si="0"/>
        <v>431.95713999999998</v>
      </c>
      <c r="I7" s="21">
        <f t="shared" si="0"/>
        <v>69.499750000000006</v>
      </c>
      <c r="J7" s="21">
        <f t="shared" si="0"/>
        <v>438.56304</v>
      </c>
      <c r="K7" s="21">
        <f t="shared" si="0"/>
        <v>58.479410000000001</v>
      </c>
      <c r="L7" s="21">
        <f t="shared" si="0"/>
        <v>439.85725000000002</v>
      </c>
      <c r="M7" s="21">
        <f t="shared" si="0"/>
        <v>58.342599999999997</v>
      </c>
      <c r="N7" s="21"/>
      <c r="O7" s="21">
        <f t="shared" si="0"/>
        <v>437.91874999999999</v>
      </c>
      <c r="P7" s="21">
        <f t="shared" si="0"/>
        <v>55.726059999999997</v>
      </c>
      <c r="Q7" s="21">
        <f t="shared" si="0"/>
        <v>473.56522000000001</v>
      </c>
      <c r="R7" s="21">
        <f t="shared" si="0"/>
        <v>85.472440000000006</v>
      </c>
      <c r="S7" s="21">
        <f t="shared" si="0"/>
        <v>441.05549999999999</v>
      </c>
      <c r="T7" s="21">
        <f t="shared" si="0"/>
        <v>51.537739999999999</v>
      </c>
      <c r="U7" s="21">
        <f t="shared" si="0"/>
        <v>432.45278000000002</v>
      </c>
      <c r="V7" s="21">
        <f t="shared" si="0"/>
        <v>60.534010000000002</v>
      </c>
      <c r="W7" s="21">
        <f t="shared" si="0"/>
        <v>426.75144999999998</v>
      </c>
      <c r="X7" s="21">
        <f t="shared" si="0"/>
        <v>70.127930000000006</v>
      </c>
      <c r="Y7" s="21">
        <f t="shared" si="0"/>
        <v>458.37320999999997</v>
      </c>
      <c r="Z7" s="21">
        <f t="shared" si="0"/>
        <v>65.757469999999998</v>
      </c>
      <c r="AA7" s="16">
        <f t="shared" si="0"/>
        <v>0.165464259489983</v>
      </c>
      <c r="AC7" t="s">
        <v>49</v>
      </c>
      <c r="AD7" s="17">
        <v>425.14920999999998</v>
      </c>
      <c r="AE7" s="17">
        <v>53.185290000000002</v>
      </c>
      <c r="AF7" s="17">
        <v>431.43570999999997</v>
      </c>
      <c r="AG7" s="17">
        <v>64.124200000000002</v>
      </c>
      <c r="AH7" s="17">
        <v>426.96140000000003</v>
      </c>
      <c r="AI7" s="17">
        <v>73.838269999999994</v>
      </c>
      <c r="AJ7" s="17">
        <v>431.95713999999998</v>
      </c>
      <c r="AK7" s="17">
        <v>69.499750000000006</v>
      </c>
      <c r="AL7" s="17">
        <v>438.56304</v>
      </c>
      <c r="AM7" s="17">
        <v>58.479410000000001</v>
      </c>
      <c r="AN7" s="17">
        <v>439.85725000000002</v>
      </c>
      <c r="AO7" s="17">
        <v>58.342599999999997</v>
      </c>
      <c r="AP7" s="17"/>
      <c r="AQ7" s="17">
        <v>437.91874999999999</v>
      </c>
      <c r="AR7" s="17">
        <v>55.726059999999997</v>
      </c>
      <c r="AS7" s="17">
        <v>473.56522000000001</v>
      </c>
      <c r="AT7" s="17">
        <v>85.472440000000006</v>
      </c>
      <c r="AU7" s="17">
        <v>441.05549999999999</v>
      </c>
      <c r="AV7" s="17">
        <v>51.537739999999999</v>
      </c>
      <c r="AW7" s="17">
        <v>432.45278000000002</v>
      </c>
      <c r="AX7" s="17">
        <v>60.534010000000002</v>
      </c>
      <c r="AY7" s="17">
        <v>426.75144999999998</v>
      </c>
      <c r="AZ7" s="17">
        <v>70.127930000000006</v>
      </c>
      <c r="BA7" s="17">
        <v>458.37320999999997</v>
      </c>
      <c r="BB7" s="17">
        <v>65.757469999999998</v>
      </c>
      <c r="BC7">
        <v>0.165464259489983</v>
      </c>
      <c r="BD7">
        <v>1.8265670907903699</v>
      </c>
      <c r="BE7" t="s">
        <v>49</v>
      </c>
    </row>
    <row r="8" spans="1:57" x14ac:dyDescent="0.25">
      <c r="A8" s="9" t="s">
        <v>7</v>
      </c>
      <c r="B8" s="25">
        <f t="shared" ref="B8:B15" si="1">AD8</f>
        <v>23.1061905</v>
      </c>
      <c r="C8" s="25">
        <f t="shared" si="0"/>
        <v>0.94016849999999996</v>
      </c>
      <c r="D8" s="25">
        <f t="shared" si="0"/>
        <v>22.650436500000001</v>
      </c>
      <c r="E8" s="25">
        <f t="shared" si="0"/>
        <v>1.1989955000000001</v>
      </c>
      <c r="F8" s="25">
        <f t="shared" si="0"/>
        <v>22.800701799999999</v>
      </c>
      <c r="G8" s="25">
        <f t="shared" si="0"/>
        <v>0.80521419999999999</v>
      </c>
      <c r="H8" s="25">
        <f t="shared" si="0"/>
        <v>22.696746000000001</v>
      </c>
      <c r="I8" s="25">
        <f t="shared" si="0"/>
        <v>1.1410997000000001</v>
      </c>
      <c r="J8" s="25">
        <f t="shared" si="0"/>
        <v>22.9555556</v>
      </c>
      <c r="K8" s="25">
        <f t="shared" si="0"/>
        <v>1.1719885000000001</v>
      </c>
      <c r="L8" s="25">
        <f t="shared" si="0"/>
        <v>23.178743999999998</v>
      </c>
      <c r="M8" s="25">
        <f t="shared" si="0"/>
        <v>0.82070889999999996</v>
      </c>
      <c r="N8" s="25"/>
      <c r="O8" s="25">
        <f t="shared" si="0"/>
        <v>23.2911921</v>
      </c>
      <c r="P8" s="25">
        <f t="shared" si="0"/>
        <v>1.6066217</v>
      </c>
      <c r="Q8" s="25">
        <f t="shared" si="0"/>
        <v>23.355422699999998</v>
      </c>
      <c r="R8" s="25">
        <f t="shared" si="0"/>
        <v>1.2721825</v>
      </c>
      <c r="S8" s="25">
        <f t="shared" si="0"/>
        <v>22.8132667</v>
      </c>
      <c r="T8" s="25">
        <f t="shared" si="0"/>
        <v>0.87999479999999997</v>
      </c>
      <c r="U8" s="25">
        <f t="shared" si="0"/>
        <v>23.1966435</v>
      </c>
      <c r="V8" s="25">
        <f t="shared" si="0"/>
        <v>1.181819</v>
      </c>
      <c r="W8" s="25">
        <f t="shared" si="0"/>
        <v>22.911521700000002</v>
      </c>
      <c r="X8" s="25">
        <f t="shared" si="0"/>
        <v>0.89741740000000003</v>
      </c>
      <c r="Y8" s="25">
        <f t="shared" si="0"/>
        <v>22.668055599999999</v>
      </c>
      <c r="Z8" s="25">
        <f t="shared" si="0"/>
        <v>0.91464820000000002</v>
      </c>
      <c r="AA8" s="26">
        <f t="shared" si="0"/>
        <v>3.9651867385427399E-2</v>
      </c>
      <c r="AC8" t="s">
        <v>50</v>
      </c>
      <c r="AD8" s="17">
        <v>23.1061905</v>
      </c>
      <c r="AE8" s="17">
        <v>0.94016849999999996</v>
      </c>
      <c r="AF8" s="17">
        <v>22.650436500000001</v>
      </c>
      <c r="AG8" s="17">
        <v>1.1989955000000001</v>
      </c>
      <c r="AH8" s="17">
        <v>22.800701799999999</v>
      </c>
      <c r="AI8" s="17">
        <v>0.80521419999999999</v>
      </c>
      <c r="AJ8" s="17">
        <v>22.696746000000001</v>
      </c>
      <c r="AK8" s="17">
        <v>1.1410997000000001</v>
      </c>
      <c r="AL8" s="17">
        <v>22.9555556</v>
      </c>
      <c r="AM8" s="17">
        <v>1.1719885000000001</v>
      </c>
      <c r="AN8" s="17">
        <v>23.178743999999998</v>
      </c>
      <c r="AO8" s="17">
        <v>0.82070889999999996</v>
      </c>
      <c r="AP8" s="17"/>
      <c r="AQ8" s="17">
        <v>23.2911921</v>
      </c>
      <c r="AR8" s="17">
        <v>1.6066217</v>
      </c>
      <c r="AS8" s="17">
        <v>23.355422699999998</v>
      </c>
      <c r="AT8" s="17">
        <v>1.2721825</v>
      </c>
      <c r="AU8" s="17">
        <v>22.8132667</v>
      </c>
      <c r="AV8" s="17">
        <v>0.87999479999999997</v>
      </c>
      <c r="AW8" s="17">
        <v>23.1966435</v>
      </c>
      <c r="AX8" s="17">
        <v>1.181819</v>
      </c>
      <c r="AY8" s="17">
        <v>22.911521700000002</v>
      </c>
      <c r="AZ8" s="17">
        <v>0.89741740000000003</v>
      </c>
      <c r="BA8" s="17">
        <v>22.668055599999999</v>
      </c>
      <c r="BB8" s="17">
        <v>0.91464820000000002</v>
      </c>
      <c r="BC8">
        <v>3.9651867385427399E-2</v>
      </c>
      <c r="BD8">
        <v>3.33149996163896</v>
      </c>
      <c r="BE8" t="s">
        <v>50</v>
      </c>
    </row>
    <row r="9" spans="1:57" ht="28.5" x14ac:dyDescent="0.25">
      <c r="A9" s="9" t="s">
        <v>8</v>
      </c>
      <c r="B9" s="21">
        <f t="shared" si="1"/>
        <v>-101.8746</v>
      </c>
      <c r="C9" s="21">
        <f t="shared" si="0"/>
        <v>167.57217</v>
      </c>
      <c r="D9" s="21">
        <f t="shared" si="0"/>
        <v>-48.873809999999999</v>
      </c>
      <c r="E9" s="21">
        <f t="shared" si="0"/>
        <v>73.935890000000001</v>
      </c>
      <c r="F9" s="21">
        <f t="shared" si="0"/>
        <v>-49.222810000000003</v>
      </c>
      <c r="G9" s="21">
        <f t="shared" si="0"/>
        <v>144.10213999999999</v>
      </c>
      <c r="H9" s="21">
        <f t="shared" si="0"/>
        <v>-36.661670000000001</v>
      </c>
      <c r="I9" s="21">
        <f t="shared" si="0"/>
        <v>69.779030000000006</v>
      </c>
      <c r="J9" s="21">
        <f t="shared" si="0"/>
        <v>-53.343179999999997</v>
      </c>
      <c r="K9" s="21">
        <f t="shared" si="0"/>
        <v>83.599310000000003</v>
      </c>
      <c r="L9" s="21">
        <f t="shared" si="0"/>
        <v>-59.555799999999998</v>
      </c>
      <c r="M9" s="21">
        <f t="shared" si="0"/>
        <v>76.365700000000004</v>
      </c>
      <c r="N9" s="21"/>
      <c r="O9" s="21">
        <f t="shared" si="0"/>
        <v>-70.768749999999997</v>
      </c>
      <c r="P9" s="21">
        <f t="shared" si="0"/>
        <v>65.468190000000007</v>
      </c>
      <c r="Q9" s="21">
        <f t="shared" si="0"/>
        <v>-38.652169999999998</v>
      </c>
      <c r="R9" s="21">
        <f t="shared" si="0"/>
        <v>110.23369</v>
      </c>
      <c r="S9" s="21">
        <f t="shared" si="0"/>
        <v>-74.554689999999994</v>
      </c>
      <c r="T9" s="21">
        <f t="shared" si="0"/>
        <v>61.51247</v>
      </c>
      <c r="U9" s="21">
        <f t="shared" si="0"/>
        <v>-65.498609999999999</v>
      </c>
      <c r="V9" s="21">
        <f t="shared" si="0"/>
        <v>98.683499999999995</v>
      </c>
      <c r="W9" s="21">
        <f t="shared" si="0"/>
        <v>-72.729550000000003</v>
      </c>
      <c r="X9" s="21">
        <f t="shared" si="0"/>
        <v>83.412180000000006</v>
      </c>
      <c r="Y9" s="21">
        <f t="shared" si="0"/>
        <v>-25.34648</v>
      </c>
      <c r="Z9" s="21">
        <f t="shared" si="0"/>
        <v>77.275599999999997</v>
      </c>
      <c r="AA9" s="16">
        <f t="shared" si="0"/>
        <v>0.32650811742916203</v>
      </c>
      <c r="AC9" t="s">
        <v>51</v>
      </c>
      <c r="AD9" s="17">
        <v>-101.8746</v>
      </c>
      <c r="AE9" s="17">
        <v>167.57217</v>
      </c>
      <c r="AF9" s="17">
        <v>-48.873809999999999</v>
      </c>
      <c r="AG9" s="17">
        <v>73.935890000000001</v>
      </c>
      <c r="AH9" s="17">
        <v>-49.222810000000003</v>
      </c>
      <c r="AI9" s="17">
        <v>144.10213999999999</v>
      </c>
      <c r="AJ9" s="17">
        <v>-36.661670000000001</v>
      </c>
      <c r="AK9" s="17">
        <v>69.779030000000006</v>
      </c>
      <c r="AL9" s="17">
        <v>-53.343179999999997</v>
      </c>
      <c r="AM9" s="17">
        <v>83.599310000000003</v>
      </c>
      <c r="AN9" s="17">
        <v>-59.555799999999998</v>
      </c>
      <c r="AO9" s="17">
        <v>76.365700000000004</v>
      </c>
      <c r="AP9" s="17"/>
      <c r="AQ9" s="17">
        <v>-70.768749999999997</v>
      </c>
      <c r="AR9" s="17">
        <v>65.468190000000007</v>
      </c>
      <c r="AS9" s="17">
        <v>-38.652169999999998</v>
      </c>
      <c r="AT9" s="17">
        <v>110.23369</v>
      </c>
      <c r="AU9" s="17">
        <v>-74.554689999999994</v>
      </c>
      <c r="AV9" s="17">
        <v>61.51247</v>
      </c>
      <c r="AW9" s="17">
        <v>-65.498609999999999</v>
      </c>
      <c r="AX9" s="17">
        <v>98.683499999999995</v>
      </c>
      <c r="AY9" s="17">
        <v>-72.729550000000003</v>
      </c>
      <c r="AZ9" s="17">
        <v>83.412180000000006</v>
      </c>
      <c r="BA9" s="17">
        <v>-25.34648</v>
      </c>
      <c r="BB9" s="17">
        <v>77.275599999999997</v>
      </c>
      <c r="BC9">
        <v>0.32650811742916203</v>
      </c>
      <c r="BD9">
        <v>1.1297651180786501</v>
      </c>
      <c r="BE9" t="s">
        <v>51</v>
      </c>
    </row>
    <row r="10" spans="1:57" ht="28.5" x14ac:dyDescent="0.25">
      <c r="A10" s="9" t="s">
        <v>9</v>
      </c>
      <c r="B10" s="21">
        <f t="shared" si="1"/>
        <v>-6.8412700000000007E-2</v>
      </c>
      <c r="C10" s="21">
        <f t="shared" si="0"/>
        <v>2.5377502000000001</v>
      </c>
      <c r="D10" s="21">
        <f t="shared" si="0"/>
        <v>-0.82813490000000001</v>
      </c>
      <c r="E10" s="21">
        <f t="shared" si="0"/>
        <v>1.1925749000000001</v>
      </c>
      <c r="F10" s="21">
        <f t="shared" si="0"/>
        <v>-0.71684210000000004</v>
      </c>
      <c r="G10" s="21">
        <f t="shared" si="0"/>
        <v>1.9521743</v>
      </c>
      <c r="H10" s="21">
        <f t="shared" si="0"/>
        <v>-1.0488333000000001</v>
      </c>
      <c r="I10" s="21">
        <f t="shared" si="0"/>
        <v>1.9475309000000001</v>
      </c>
      <c r="J10" s="21">
        <f t="shared" si="0"/>
        <v>-0.65176769999999995</v>
      </c>
      <c r="K10" s="21">
        <f t="shared" si="0"/>
        <v>1.2767587</v>
      </c>
      <c r="L10" s="21">
        <f t="shared" si="0"/>
        <v>-0.64915460000000003</v>
      </c>
      <c r="M10" s="21">
        <f t="shared" si="0"/>
        <v>0.83156350000000001</v>
      </c>
      <c r="N10" s="21"/>
      <c r="O10" s="21">
        <f t="shared" si="0"/>
        <v>-0.30255789999999999</v>
      </c>
      <c r="P10" s="21">
        <f t="shared" si="0"/>
        <v>1.0598004000000001</v>
      </c>
      <c r="Q10" s="21">
        <f t="shared" si="0"/>
        <v>-0.29385270000000002</v>
      </c>
      <c r="R10" s="21">
        <f t="shared" si="0"/>
        <v>0.7920005</v>
      </c>
      <c r="S10" s="21">
        <f t="shared" si="0"/>
        <v>-0.48270829999999998</v>
      </c>
      <c r="T10" s="21">
        <f t="shared" si="0"/>
        <v>0.82980609999999999</v>
      </c>
      <c r="U10" s="21">
        <f t="shared" si="0"/>
        <v>-0.58217589999999997</v>
      </c>
      <c r="V10" s="21">
        <f t="shared" si="0"/>
        <v>1.1013474000000001</v>
      </c>
      <c r="W10" s="21">
        <f t="shared" si="0"/>
        <v>-0.39174239999999999</v>
      </c>
      <c r="X10" s="21">
        <f t="shared" si="0"/>
        <v>1.112087</v>
      </c>
      <c r="Y10" s="21">
        <f t="shared" si="0"/>
        <v>-0.75239900000000004</v>
      </c>
      <c r="Z10" s="21">
        <f t="shared" si="0"/>
        <v>0.95510720000000005</v>
      </c>
      <c r="AA10" s="16">
        <f t="shared" si="0"/>
        <v>0.40901375701202197</v>
      </c>
      <c r="AC10" t="s">
        <v>52</v>
      </c>
      <c r="AD10" s="17">
        <v>-6.8412700000000007E-2</v>
      </c>
      <c r="AE10" s="17">
        <v>2.5377502000000001</v>
      </c>
      <c r="AF10" s="17">
        <v>-0.82813490000000001</v>
      </c>
      <c r="AG10" s="17">
        <v>1.1925749000000001</v>
      </c>
      <c r="AH10" s="17">
        <v>-0.71684210000000004</v>
      </c>
      <c r="AI10" s="17">
        <v>1.9521743</v>
      </c>
      <c r="AJ10" s="17">
        <v>-1.0488333000000001</v>
      </c>
      <c r="AK10" s="17">
        <v>1.9475309000000001</v>
      </c>
      <c r="AL10" s="17">
        <v>-0.65176769999999995</v>
      </c>
      <c r="AM10" s="17">
        <v>1.2767587</v>
      </c>
      <c r="AN10" s="17">
        <v>-0.64915460000000003</v>
      </c>
      <c r="AO10" s="17">
        <v>0.83156350000000001</v>
      </c>
      <c r="AP10" s="17"/>
      <c r="AQ10" s="17">
        <v>-0.30255789999999999</v>
      </c>
      <c r="AR10" s="17">
        <v>1.0598004000000001</v>
      </c>
      <c r="AS10" s="17">
        <v>-0.29385270000000002</v>
      </c>
      <c r="AT10" s="17">
        <v>0.7920005</v>
      </c>
      <c r="AU10" s="17">
        <v>-0.48270829999999998</v>
      </c>
      <c r="AV10" s="17">
        <v>0.82980609999999999</v>
      </c>
      <c r="AW10" s="17">
        <v>-0.58217589999999997</v>
      </c>
      <c r="AX10" s="17">
        <v>1.1013474000000001</v>
      </c>
      <c r="AY10" s="17">
        <v>-0.39174239999999999</v>
      </c>
      <c r="AZ10" s="17">
        <v>1.112087</v>
      </c>
      <c r="BA10" s="17">
        <v>-0.75239900000000004</v>
      </c>
      <c r="BB10" s="17">
        <v>0.95510720000000005</v>
      </c>
      <c r="BC10">
        <v>0.40901375701202197</v>
      </c>
      <c r="BD10">
        <v>0.90220985900339401</v>
      </c>
      <c r="BE10" t="s">
        <v>52</v>
      </c>
    </row>
    <row r="11" spans="1:57" ht="28.5" x14ac:dyDescent="0.25">
      <c r="A11" s="9" t="s">
        <v>10</v>
      </c>
      <c r="B11" s="21">
        <f t="shared" si="1"/>
        <v>-1.8395767000000001</v>
      </c>
      <c r="C11" s="21">
        <f t="shared" si="0"/>
        <v>1.2196174</v>
      </c>
      <c r="D11" s="21">
        <f t="shared" si="0"/>
        <v>-1.5267328</v>
      </c>
      <c r="E11" s="21">
        <f t="shared" si="0"/>
        <v>1.4304809000000001</v>
      </c>
      <c r="F11" s="21">
        <f t="shared" si="0"/>
        <v>-1.4632456</v>
      </c>
      <c r="G11" s="21">
        <f t="shared" si="0"/>
        <v>1.5168657000000001</v>
      </c>
      <c r="H11" s="21">
        <f t="shared" si="0"/>
        <v>-1.9148056</v>
      </c>
      <c r="I11" s="21">
        <f t="shared" si="0"/>
        <v>1.3444385000000001</v>
      </c>
      <c r="J11" s="21">
        <f t="shared" si="0"/>
        <v>-1.6507323</v>
      </c>
      <c r="K11" s="21">
        <f t="shared" si="0"/>
        <v>1.2530264</v>
      </c>
      <c r="L11" s="21">
        <f t="shared" si="0"/>
        <v>-1.8392754</v>
      </c>
      <c r="M11" s="21">
        <f t="shared" si="0"/>
        <v>1.3390546999999999</v>
      </c>
      <c r="N11" s="21"/>
      <c r="O11" s="21">
        <f t="shared" si="0"/>
        <v>-1.3727777999999999</v>
      </c>
      <c r="P11" s="21">
        <f t="shared" si="0"/>
        <v>1.2962195000000001</v>
      </c>
      <c r="Q11" s="21">
        <f t="shared" si="0"/>
        <v>-0.99495169999999999</v>
      </c>
      <c r="R11" s="21">
        <f t="shared" si="0"/>
        <v>1.9197781</v>
      </c>
      <c r="S11" s="21">
        <f t="shared" si="0"/>
        <v>-1.6402778</v>
      </c>
      <c r="T11" s="21">
        <f t="shared" si="0"/>
        <v>1.0426522</v>
      </c>
      <c r="U11" s="21">
        <f t="shared" si="0"/>
        <v>-1.6478241</v>
      </c>
      <c r="V11" s="21">
        <f t="shared" si="0"/>
        <v>1.1336923999999999</v>
      </c>
      <c r="W11" s="21">
        <f t="shared" si="0"/>
        <v>-1.6219192</v>
      </c>
      <c r="X11" s="21">
        <f t="shared" si="0"/>
        <v>1.2385440999999999</v>
      </c>
      <c r="Y11" s="21">
        <f t="shared" si="0"/>
        <v>-1.1007323</v>
      </c>
      <c r="Z11" s="21">
        <f t="shared" si="0"/>
        <v>1.2884955</v>
      </c>
      <c r="AA11" s="16">
        <f t="shared" si="0"/>
        <v>0.45347747405050398</v>
      </c>
      <c r="AC11" t="s">
        <v>53</v>
      </c>
      <c r="AD11" s="17">
        <v>-1.8395767000000001</v>
      </c>
      <c r="AE11" s="17">
        <v>1.2196174</v>
      </c>
      <c r="AF11" s="17">
        <v>-1.5267328</v>
      </c>
      <c r="AG11" s="17">
        <v>1.4304809000000001</v>
      </c>
      <c r="AH11" s="17">
        <v>-1.4632456</v>
      </c>
      <c r="AI11" s="17">
        <v>1.5168657000000001</v>
      </c>
      <c r="AJ11" s="17">
        <v>-1.9148056</v>
      </c>
      <c r="AK11" s="17">
        <v>1.3444385000000001</v>
      </c>
      <c r="AL11" s="17">
        <v>-1.6507323</v>
      </c>
      <c r="AM11" s="17">
        <v>1.2530264</v>
      </c>
      <c r="AN11" s="17">
        <v>-1.8392754</v>
      </c>
      <c r="AO11" s="17">
        <v>1.3390546999999999</v>
      </c>
      <c r="AP11" s="17"/>
      <c r="AQ11" s="17">
        <v>-1.3727777999999999</v>
      </c>
      <c r="AR11" s="17">
        <v>1.2962195000000001</v>
      </c>
      <c r="AS11" s="17">
        <v>-0.99495169999999999</v>
      </c>
      <c r="AT11" s="17">
        <v>1.9197781</v>
      </c>
      <c r="AU11" s="17">
        <v>-1.6402778</v>
      </c>
      <c r="AV11" s="17">
        <v>1.0426522</v>
      </c>
      <c r="AW11" s="17">
        <v>-1.6478241</v>
      </c>
      <c r="AX11" s="17">
        <v>1.1336923999999999</v>
      </c>
      <c r="AY11" s="17">
        <v>-1.6219192</v>
      </c>
      <c r="AZ11" s="17">
        <v>1.2385440999999999</v>
      </c>
      <c r="BA11" s="17">
        <v>-1.1007323</v>
      </c>
      <c r="BB11" s="17">
        <v>1.2884955</v>
      </c>
      <c r="BC11">
        <v>0.45347747405050398</v>
      </c>
      <c r="BD11">
        <v>0.796425247613753</v>
      </c>
      <c r="BE11" t="s">
        <v>53</v>
      </c>
    </row>
    <row r="12" spans="1:57" x14ac:dyDescent="0.25">
      <c r="A12" s="9" t="s">
        <v>11</v>
      </c>
      <c r="B12" s="21">
        <f t="shared" si="1"/>
        <v>4.1176469999999998</v>
      </c>
      <c r="C12" s="21">
        <f t="shared" si="0"/>
        <v>4.8073170000000003</v>
      </c>
      <c r="D12" s="21">
        <f t="shared" si="0"/>
        <v>4.75</v>
      </c>
      <c r="E12" s="21">
        <f t="shared" si="0"/>
        <v>5.599577</v>
      </c>
      <c r="F12" s="21">
        <f t="shared" si="0"/>
        <v>4.8499999999999996</v>
      </c>
      <c r="G12" s="21">
        <f t="shared" si="0"/>
        <v>5.0395799999999999</v>
      </c>
      <c r="H12" s="21">
        <f t="shared" si="0"/>
        <v>5.2857139999999996</v>
      </c>
      <c r="I12" s="21">
        <f t="shared" si="0"/>
        <v>5.5600620000000003</v>
      </c>
      <c r="J12" s="21">
        <f t="shared" si="0"/>
        <v>5.1363640000000004</v>
      </c>
      <c r="K12" s="21">
        <f t="shared" si="0"/>
        <v>5.1574770000000001</v>
      </c>
      <c r="L12" s="21">
        <f t="shared" si="0"/>
        <v>4.25</v>
      </c>
      <c r="M12" s="21">
        <f t="shared" si="0"/>
        <v>2.8260999999999998</v>
      </c>
      <c r="N12" s="21"/>
      <c r="O12" s="21">
        <f t="shared" si="0"/>
        <v>2.3333330000000001</v>
      </c>
      <c r="P12" s="21">
        <f t="shared" si="0"/>
        <v>2.1984840000000001</v>
      </c>
      <c r="Q12" s="21">
        <f t="shared" si="0"/>
        <v>2.6666669999999999</v>
      </c>
      <c r="R12" s="21">
        <f t="shared" si="0"/>
        <v>2.7628490000000001</v>
      </c>
      <c r="S12" s="21">
        <f t="shared" si="0"/>
        <v>3.269231</v>
      </c>
      <c r="T12" s="21">
        <f t="shared" si="0"/>
        <v>3.7689010000000001</v>
      </c>
      <c r="U12" s="21">
        <f t="shared" si="0"/>
        <v>3.2608700000000002</v>
      </c>
      <c r="V12" s="21">
        <f t="shared" si="0"/>
        <v>4.8073560000000004</v>
      </c>
      <c r="W12" s="21">
        <f t="shared" si="0"/>
        <v>3.1904759999999999</v>
      </c>
      <c r="X12" s="21">
        <f t="shared" si="0"/>
        <v>3.0103</v>
      </c>
      <c r="Y12" s="21">
        <f t="shared" si="0"/>
        <v>3.75</v>
      </c>
      <c r="Z12" s="21">
        <f t="shared" si="0"/>
        <v>3.6400549999999998</v>
      </c>
      <c r="AA12" s="16">
        <f t="shared" si="0"/>
        <v>0.327162588629345</v>
      </c>
      <c r="AC12" t="s">
        <v>54</v>
      </c>
      <c r="AD12" s="17">
        <v>4.1176469999999998</v>
      </c>
      <c r="AE12" s="17">
        <v>4.8073170000000003</v>
      </c>
      <c r="AF12" s="17">
        <v>4.75</v>
      </c>
      <c r="AG12" s="17">
        <v>5.599577</v>
      </c>
      <c r="AH12" s="17">
        <v>4.8499999999999996</v>
      </c>
      <c r="AI12" s="17">
        <v>5.0395799999999999</v>
      </c>
      <c r="AJ12" s="17">
        <v>5.2857139999999996</v>
      </c>
      <c r="AK12" s="17">
        <v>5.5600620000000003</v>
      </c>
      <c r="AL12" s="17">
        <v>5.1363640000000004</v>
      </c>
      <c r="AM12" s="17">
        <v>5.1574770000000001</v>
      </c>
      <c r="AN12" s="17">
        <v>4.25</v>
      </c>
      <c r="AO12" s="17">
        <v>2.8260999999999998</v>
      </c>
      <c r="AP12" s="17"/>
      <c r="AQ12" s="17">
        <v>2.3333330000000001</v>
      </c>
      <c r="AR12" s="17">
        <v>2.1984840000000001</v>
      </c>
      <c r="AS12" s="17">
        <v>2.6666669999999999</v>
      </c>
      <c r="AT12" s="17">
        <v>2.7628490000000001</v>
      </c>
      <c r="AU12" s="17">
        <v>3.269231</v>
      </c>
      <c r="AV12" s="17">
        <v>3.7689010000000001</v>
      </c>
      <c r="AW12" s="17">
        <v>3.2608700000000002</v>
      </c>
      <c r="AX12" s="17">
        <v>4.8073560000000004</v>
      </c>
      <c r="AY12" s="17">
        <v>3.1904759999999999</v>
      </c>
      <c r="AZ12" s="17">
        <v>3.0103</v>
      </c>
      <c r="BA12" s="17">
        <v>3.75</v>
      </c>
      <c r="BB12" s="17">
        <v>3.6400549999999998</v>
      </c>
      <c r="BC12">
        <v>0.327162588629345</v>
      </c>
      <c r="BD12">
        <v>1.1288745199269401</v>
      </c>
      <c r="BE12" t="s">
        <v>54</v>
      </c>
    </row>
    <row r="13" spans="1:57" x14ac:dyDescent="0.25">
      <c r="A13" s="9" t="s">
        <v>12</v>
      </c>
      <c r="B13" s="21">
        <f t="shared" si="1"/>
        <v>5.1176469999999998</v>
      </c>
      <c r="C13" s="21">
        <f t="shared" si="0"/>
        <v>3.1401110000000001</v>
      </c>
      <c r="D13" s="21">
        <f t="shared" si="0"/>
        <v>4.75</v>
      </c>
      <c r="E13" s="21">
        <f t="shared" si="0"/>
        <v>3.3541020000000001</v>
      </c>
      <c r="F13" s="21">
        <f t="shared" si="0"/>
        <v>7</v>
      </c>
      <c r="G13" s="21">
        <f t="shared" si="0"/>
        <v>4.7461900000000004</v>
      </c>
      <c r="H13" s="21">
        <f t="shared" si="0"/>
        <v>6.7619049999999996</v>
      </c>
      <c r="I13" s="21">
        <f t="shared" si="0"/>
        <v>4.158182</v>
      </c>
      <c r="J13" s="21">
        <f t="shared" si="0"/>
        <v>5.6190480000000003</v>
      </c>
      <c r="K13" s="21">
        <f t="shared" si="0"/>
        <v>3.7346509999999999</v>
      </c>
      <c r="L13" s="21">
        <f t="shared" si="0"/>
        <v>4.75</v>
      </c>
      <c r="M13" s="21">
        <f t="shared" si="0"/>
        <v>2.8074150000000002</v>
      </c>
      <c r="N13" s="21"/>
      <c r="O13" s="21">
        <f t="shared" si="0"/>
        <v>4.4736840000000004</v>
      </c>
      <c r="P13" s="21">
        <f t="shared" si="0"/>
        <v>2.2941569999999998</v>
      </c>
      <c r="Q13" s="21">
        <f t="shared" si="0"/>
        <v>4.5</v>
      </c>
      <c r="R13" s="21">
        <f t="shared" si="0"/>
        <v>3.5287929999999998</v>
      </c>
      <c r="S13" s="21">
        <f t="shared" si="0"/>
        <v>4.5199999999999996</v>
      </c>
      <c r="T13" s="21">
        <f t="shared" si="0"/>
        <v>2.8594870000000001</v>
      </c>
      <c r="U13" s="21">
        <f t="shared" si="0"/>
        <v>4.1739129999999998</v>
      </c>
      <c r="V13" s="21">
        <f t="shared" si="0"/>
        <v>2.1245790000000002</v>
      </c>
      <c r="W13" s="21">
        <f t="shared" si="0"/>
        <v>5.6190480000000003</v>
      </c>
      <c r="X13" s="21">
        <f t="shared" si="0"/>
        <v>3.8402630000000002</v>
      </c>
      <c r="Y13" s="21">
        <f t="shared" si="0"/>
        <v>5.4</v>
      </c>
      <c r="Z13" s="21">
        <f t="shared" si="0"/>
        <v>2.6036410000000001</v>
      </c>
      <c r="AA13" s="16">
        <f t="shared" si="0"/>
        <v>0.871902194411591</v>
      </c>
      <c r="AC13" t="s">
        <v>55</v>
      </c>
      <c r="AD13" s="17">
        <v>5.1176469999999998</v>
      </c>
      <c r="AE13" s="17">
        <v>3.1401110000000001</v>
      </c>
      <c r="AF13" s="17">
        <v>4.75</v>
      </c>
      <c r="AG13" s="17">
        <v>3.3541020000000001</v>
      </c>
      <c r="AH13" s="17">
        <v>7</v>
      </c>
      <c r="AI13" s="17">
        <v>4.7461900000000004</v>
      </c>
      <c r="AJ13" s="17">
        <v>6.7619049999999996</v>
      </c>
      <c r="AK13" s="17">
        <v>4.158182</v>
      </c>
      <c r="AL13" s="17">
        <v>5.6190480000000003</v>
      </c>
      <c r="AM13" s="17">
        <v>3.7346509999999999</v>
      </c>
      <c r="AN13" s="17">
        <v>4.75</v>
      </c>
      <c r="AO13" s="17">
        <v>2.8074150000000002</v>
      </c>
      <c r="AP13" s="17"/>
      <c r="AQ13" s="17">
        <v>4.4736840000000004</v>
      </c>
      <c r="AR13" s="17">
        <v>2.2941569999999998</v>
      </c>
      <c r="AS13" s="17">
        <v>4.5</v>
      </c>
      <c r="AT13" s="17">
        <v>3.5287929999999998</v>
      </c>
      <c r="AU13" s="17">
        <v>4.5199999999999996</v>
      </c>
      <c r="AV13" s="17">
        <v>2.8594870000000001</v>
      </c>
      <c r="AW13" s="17">
        <v>4.1739129999999998</v>
      </c>
      <c r="AX13" s="17">
        <v>2.1245790000000002</v>
      </c>
      <c r="AY13" s="17">
        <v>5.6190480000000003</v>
      </c>
      <c r="AZ13" s="17">
        <v>3.8402630000000002</v>
      </c>
      <c r="BA13" s="17">
        <v>5.4</v>
      </c>
      <c r="BB13" s="17">
        <v>2.6036410000000001</v>
      </c>
      <c r="BC13">
        <v>0.871902194411591</v>
      </c>
      <c r="BD13">
        <v>0.13724942964823</v>
      </c>
      <c r="BE13" t="s">
        <v>55</v>
      </c>
    </row>
    <row r="14" spans="1:57" x14ac:dyDescent="0.25">
      <c r="A14" s="9" t="s">
        <v>13</v>
      </c>
      <c r="B14" s="21">
        <f t="shared" si="1"/>
        <v>2.5</v>
      </c>
      <c r="C14" s="21">
        <f t="shared" si="0"/>
        <v>2.013115</v>
      </c>
      <c r="D14" s="21">
        <f t="shared" si="0"/>
        <v>2.0499999999999998</v>
      </c>
      <c r="E14" s="21">
        <f t="shared" si="0"/>
        <v>2.3502519999999998</v>
      </c>
      <c r="F14" s="21">
        <f t="shared" si="0"/>
        <v>1.714286</v>
      </c>
      <c r="G14" s="21">
        <f t="shared" si="0"/>
        <v>1.73617</v>
      </c>
      <c r="H14" s="21">
        <f t="shared" si="0"/>
        <v>1.45</v>
      </c>
      <c r="I14" s="21">
        <f t="shared" si="0"/>
        <v>1.9049799999999999</v>
      </c>
      <c r="J14" s="21">
        <f t="shared" si="0"/>
        <v>2.3333330000000001</v>
      </c>
      <c r="K14" s="21">
        <f t="shared" si="0"/>
        <v>2.3094009999999998</v>
      </c>
      <c r="L14" s="21">
        <f t="shared" si="0"/>
        <v>2.5499999999999998</v>
      </c>
      <c r="M14" s="21">
        <f t="shared" si="0"/>
        <v>2.1144859999999999</v>
      </c>
      <c r="N14" s="21"/>
      <c r="O14" s="21">
        <f t="shared" si="0"/>
        <v>2.0909089999999999</v>
      </c>
      <c r="P14" s="21">
        <f t="shared" si="0"/>
        <v>1.823369</v>
      </c>
      <c r="Q14" s="21">
        <f t="shared" si="0"/>
        <v>2.0909089999999999</v>
      </c>
      <c r="R14" s="21">
        <f t="shared" si="0"/>
        <v>1.9001030000000001</v>
      </c>
      <c r="S14" s="21">
        <f t="shared" si="0"/>
        <v>2.2000000000000002</v>
      </c>
      <c r="T14" s="21">
        <f t="shared" si="0"/>
        <v>2.43242</v>
      </c>
      <c r="U14" s="21">
        <f t="shared" si="0"/>
        <v>1.9583330000000001</v>
      </c>
      <c r="V14" s="21">
        <f t="shared" si="0"/>
        <v>1.966661</v>
      </c>
      <c r="W14" s="21">
        <f t="shared" si="0"/>
        <v>1.8421050000000001</v>
      </c>
      <c r="X14" s="21">
        <f t="shared" si="0"/>
        <v>2.1412140000000002</v>
      </c>
      <c r="Y14" s="21">
        <f t="shared" si="0"/>
        <v>1.8947369999999999</v>
      </c>
      <c r="Z14" s="21">
        <f t="shared" si="0"/>
        <v>2.306867</v>
      </c>
      <c r="AA14" s="16">
        <f t="shared" si="0"/>
        <v>0.479018440947651</v>
      </c>
      <c r="AC14" t="s">
        <v>56</v>
      </c>
      <c r="AD14" s="17">
        <v>2.5</v>
      </c>
      <c r="AE14" s="17">
        <v>2.013115</v>
      </c>
      <c r="AF14" s="17">
        <v>2.0499999999999998</v>
      </c>
      <c r="AG14" s="17">
        <v>2.3502519999999998</v>
      </c>
      <c r="AH14" s="17">
        <v>1.714286</v>
      </c>
      <c r="AI14" s="17">
        <v>1.73617</v>
      </c>
      <c r="AJ14" s="17">
        <v>1.45</v>
      </c>
      <c r="AK14" s="17">
        <v>1.9049799999999999</v>
      </c>
      <c r="AL14" s="17">
        <v>2.3333330000000001</v>
      </c>
      <c r="AM14" s="17">
        <v>2.3094009999999998</v>
      </c>
      <c r="AN14" s="17">
        <v>2.5499999999999998</v>
      </c>
      <c r="AO14" s="17">
        <v>2.1144859999999999</v>
      </c>
      <c r="AP14" s="17"/>
      <c r="AQ14" s="17">
        <v>2.0909089999999999</v>
      </c>
      <c r="AR14" s="17">
        <v>1.823369</v>
      </c>
      <c r="AS14" s="17">
        <v>2.0909089999999999</v>
      </c>
      <c r="AT14" s="17">
        <v>1.9001030000000001</v>
      </c>
      <c r="AU14" s="17">
        <v>2.2000000000000002</v>
      </c>
      <c r="AV14" s="17">
        <v>2.43242</v>
      </c>
      <c r="AW14" s="17">
        <v>1.9583330000000001</v>
      </c>
      <c r="AX14" s="17">
        <v>1.966661</v>
      </c>
      <c r="AY14" s="17">
        <v>1.8421050000000001</v>
      </c>
      <c r="AZ14" s="17">
        <v>2.1412140000000002</v>
      </c>
      <c r="BA14" s="17">
        <v>1.8947369999999999</v>
      </c>
      <c r="BB14" s="17">
        <v>2.306867</v>
      </c>
      <c r="BC14">
        <v>0.479018440947651</v>
      </c>
      <c r="BD14">
        <v>0.74116346843845204</v>
      </c>
      <c r="BE14" t="s">
        <v>56</v>
      </c>
    </row>
    <row r="15" spans="1:57" x14ac:dyDescent="0.25">
      <c r="A15" s="9" t="s">
        <v>14</v>
      </c>
      <c r="B15" s="21">
        <f t="shared" si="1"/>
        <v>24.058824000000001</v>
      </c>
      <c r="C15" s="21">
        <f t="shared" si="0"/>
        <v>4.9177049999999998</v>
      </c>
      <c r="D15" s="21">
        <f t="shared" si="0"/>
        <v>25.222221999999999</v>
      </c>
      <c r="E15" s="21">
        <f t="shared" si="0"/>
        <v>5.1169330000000004</v>
      </c>
      <c r="F15" s="21">
        <f t="shared" si="0"/>
        <v>23.85</v>
      </c>
      <c r="G15" s="21">
        <f t="shared" si="0"/>
        <v>3.558163</v>
      </c>
      <c r="H15" s="21">
        <f t="shared" si="0"/>
        <v>23.857143000000001</v>
      </c>
      <c r="I15" s="21">
        <f t="shared" si="0"/>
        <v>4.464143</v>
      </c>
      <c r="J15" s="21">
        <f t="shared" si="0"/>
        <v>24.363636</v>
      </c>
      <c r="K15" s="21">
        <f t="shared" si="0"/>
        <v>5.0666549999999999</v>
      </c>
      <c r="L15" s="21">
        <f t="shared" si="0"/>
        <v>23.473683999999999</v>
      </c>
      <c r="M15" s="21">
        <f t="shared" si="0"/>
        <v>4.1145870000000002</v>
      </c>
      <c r="N15" s="21"/>
      <c r="O15" s="21">
        <f t="shared" si="0"/>
        <v>24.857143000000001</v>
      </c>
      <c r="P15" s="21">
        <f t="shared" si="0"/>
        <v>4.1022639999999999</v>
      </c>
      <c r="Q15" s="21">
        <f t="shared" si="0"/>
        <v>23.428571000000002</v>
      </c>
      <c r="R15" s="21">
        <f t="shared" si="0"/>
        <v>4.4896710000000004</v>
      </c>
      <c r="S15" s="21">
        <f t="shared" si="0"/>
        <v>26</v>
      </c>
      <c r="T15" s="21">
        <f t="shared" si="0"/>
        <v>4.7833040000000002</v>
      </c>
      <c r="U15" s="21">
        <f t="shared" si="0"/>
        <v>26.913042999999998</v>
      </c>
      <c r="V15" s="21">
        <f t="shared" si="0"/>
        <v>5.3759819999999996</v>
      </c>
      <c r="W15" s="21">
        <f t="shared" si="0"/>
        <v>24.904762000000002</v>
      </c>
      <c r="X15" s="21">
        <f t="shared" si="0"/>
        <v>5.0784320000000003</v>
      </c>
      <c r="Y15" s="21">
        <f t="shared" si="0"/>
        <v>26</v>
      </c>
      <c r="Z15" s="21">
        <f t="shared" si="0"/>
        <v>5.5345800000000001</v>
      </c>
      <c r="AA15" s="16">
        <f t="shared" si="0"/>
        <v>0.29679311135480102</v>
      </c>
      <c r="AC15" t="s">
        <v>57</v>
      </c>
      <c r="AD15" s="17">
        <v>24.058824000000001</v>
      </c>
      <c r="AE15" s="17">
        <v>4.9177049999999998</v>
      </c>
      <c r="AF15" s="17">
        <v>25.222221999999999</v>
      </c>
      <c r="AG15" s="17">
        <v>5.1169330000000004</v>
      </c>
      <c r="AH15" s="17">
        <v>23.85</v>
      </c>
      <c r="AI15" s="17">
        <v>3.558163</v>
      </c>
      <c r="AJ15" s="17">
        <v>23.857143000000001</v>
      </c>
      <c r="AK15" s="17">
        <v>4.464143</v>
      </c>
      <c r="AL15" s="17">
        <v>24.363636</v>
      </c>
      <c r="AM15" s="17">
        <v>5.0666549999999999</v>
      </c>
      <c r="AN15" s="17">
        <v>23.473683999999999</v>
      </c>
      <c r="AO15" s="17">
        <v>4.1145870000000002</v>
      </c>
      <c r="AP15" s="17"/>
      <c r="AQ15" s="17">
        <v>24.857143000000001</v>
      </c>
      <c r="AR15" s="17">
        <v>4.1022639999999999</v>
      </c>
      <c r="AS15" s="17">
        <v>23.428571000000002</v>
      </c>
      <c r="AT15" s="17">
        <v>4.4896710000000004</v>
      </c>
      <c r="AU15" s="17">
        <v>26</v>
      </c>
      <c r="AV15" s="17">
        <v>4.7833040000000002</v>
      </c>
      <c r="AW15" s="17">
        <v>26.913042999999998</v>
      </c>
      <c r="AX15" s="17">
        <v>5.3759819999999996</v>
      </c>
      <c r="AY15" s="17">
        <v>24.904762000000002</v>
      </c>
      <c r="AZ15" s="17">
        <v>5.0784320000000003</v>
      </c>
      <c r="BA15" s="17">
        <v>26</v>
      </c>
      <c r="BB15" s="17">
        <v>5.5345800000000001</v>
      </c>
      <c r="BC15">
        <v>0.29679311135480102</v>
      </c>
      <c r="BD15">
        <v>1.22889068491044</v>
      </c>
      <c r="BE15" t="s">
        <v>57</v>
      </c>
    </row>
    <row r="16" spans="1:57" ht="15.75" thickBot="1" x14ac:dyDescent="0.3">
      <c r="AA16" s="19"/>
      <c r="AC16" t="s">
        <v>58</v>
      </c>
      <c r="AD16" s="17">
        <v>27.772727</v>
      </c>
      <c r="AE16" s="17">
        <v>11.900107</v>
      </c>
      <c r="AF16" s="17">
        <v>23.545455</v>
      </c>
      <c r="AG16" s="17">
        <v>11.031243</v>
      </c>
      <c r="AH16" s="17">
        <v>29</v>
      </c>
      <c r="AI16" s="17">
        <v>11.180339999999999</v>
      </c>
      <c r="AJ16" s="17">
        <v>27.047619000000001</v>
      </c>
      <c r="AK16" s="17">
        <v>9.7646110000000004</v>
      </c>
      <c r="AL16" s="17">
        <v>24.913042999999998</v>
      </c>
      <c r="AM16" s="17">
        <v>7.6092829999999996</v>
      </c>
      <c r="AN16" s="17">
        <v>27.809524</v>
      </c>
      <c r="AO16" s="17">
        <v>10.438482</v>
      </c>
      <c r="AP16" s="17"/>
      <c r="AQ16" s="17">
        <v>25.375</v>
      </c>
      <c r="AR16" s="17">
        <v>7.6602449999999997</v>
      </c>
      <c r="AS16" s="17">
        <v>24.92</v>
      </c>
      <c r="AT16" s="17">
        <v>8.051501</v>
      </c>
      <c r="AU16" s="17">
        <v>25.461538000000001</v>
      </c>
      <c r="AV16" s="17">
        <v>7.4147460000000001</v>
      </c>
      <c r="AW16" s="17">
        <v>25.458333</v>
      </c>
      <c r="AX16" s="17">
        <v>8.0917519999999996</v>
      </c>
      <c r="AY16" s="17">
        <v>25.086957000000002</v>
      </c>
      <c r="AZ16" s="17">
        <v>6.1711429999999998</v>
      </c>
      <c r="BA16" s="17">
        <v>25.666667</v>
      </c>
      <c r="BB16" s="17">
        <v>11.23091</v>
      </c>
      <c r="BC16">
        <v>0.19379163354183199</v>
      </c>
      <c r="BD16">
        <v>1.6638996390965</v>
      </c>
      <c r="BE16" t="s">
        <v>58</v>
      </c>
    </row>
    <row r="17" spans="1:57" ht="28.5" x14ac:dyDescent="0.25">
      <c r="A17" s="11" t="s">
        <v>17</v>
      </c>
      <c r="B17" s="14"/>
      <c r="F17" s="14"/>
      <c r="J17" s="14"/>
      <c r="O17" s="14"/>
      <c r="S17" s="14"/>
      <c r="W17" s="14"/>
      <c r="AA17" s="19"/>
      <c r="AC17" t="s">
        <v>59</v>
      </c>
      <c r="AD17" s="17">
        <v>34.117649999999998</v>
      </c>
      <c r="AE17" s="17">
        <v>13.95476</v>
      </c>
      <c r="AF17" s="17">
        <v>37.77778</v>
      </c>
      <c r="AG17" s="17">
        <v>16.235600000000002</v>
      </c>
      <c r="AH17" s="17">
        <v>46.8</v>
      </c>
      <c r="AI17" s="17">
        <v>17.954910000000002</v>
      </c>
      <c r="AJ17" s="17">
        <v>44.714289999999998</v>
      </c>
      <c r="AK17" s="17">
        <v>16.976880000000001</v>
      </c>
      <c r="AL17" s="17">
        <v>39.636360000000003</v>
      </c>
      <c r="AM17" s="17">
        <v>18.07799</v>
      </c>
      <c r="AN17" s="17">
        <v>42.210529999999999</v>
      </c>
      <c r="AO17" s="17">
        <v>13.468389999999999</v>
      </c>
      <c r="AP17" s="17"/>
      <c r="AQ17" s="17">
        <v>41.047620000000002</v>
      </c>
      <c r="AR17" s="17">
        <v>16.71968</v>
      </c>
      <c r="AS17" s="17">
        <v>39.095239999999997</v>
      </c>
      <c r="AT17" s="17">
        <v>17.711310000000001</v>
      </c>
      <c r="AU17" s="17">
        <v>43.115380000000002</v>
      </c>
      <c r="AV17" s="17">
        <v>24.151730000000001</v>
      </c>
      <c r="AW17" s="17">
        <v>37.086959999999998</v>
      </c>
      <c r="AX17" s="17">
        <v>22.459890000000001</v>
      </c>
      <c r="AY17" s="17">
        <v>39.047620000000002</v>
      </c>
      <c r="AZ17" s="17">
        <v>16.76746</v>
      </c>
      <c r="BA17" s="17">
        <v>38.31579</v>
      </c>
      <c r="BB17" s="17">
        <v>19.669640000000001</v>
      </c>
      <c r="BC17">
        <v>0.29155784842711302</v>
      </c>
      <c r="BD17">
        <v>1.24782513916464</v>
      </c>
      <c r="BE17" t="s">
        <v>59</v>
      </c>
    </row>
    <row r="18" spans="1:57" x14ac:dyDescent="0.25">
      <c r="A18" s="9" t="s">
        <v>18</v>
      </c>
      <c r="B18" s="9"/>
      <c r="F18" s="9"/>
      <c r="J18" s="9"/>
      <c r="O18" s="9"/>
      <c r="S18" s="9"/>
      <c r="W18" s="9"/>
      <c r="AA18" s="19"/>
      <c r="AC18" t="s">
        <v>60</v>
      </c>
      <c r="AD18" s="17">
        <v>-0.24952513000000001</v>
      </c>
      <c r="AE18" s="17">
        <v>0.84996749999999999</v>
      </c>
      <c r="AF18" s="17">
        <v>-0.18459892999999999</v>
      </c>
      <c r="AG18" s="17">
        <v>1.03559125</v>
      </c>
      <c r="AH18" s="17">
        <v>0.33323180000000002</v>
      </c>
      <c r="AI18" s="17">
        <v>1.03994246</v>
      </c>
      <c r="AJ18" s="17">
        <v>0.21308604</v>
      </c>
      <c r="AK18" s="17">
        <v>0.96412304999999998</v>
      </c>
      <c r="AL18" s="17">
        <v>-0.13389701000000001</v>
      </c>
      <c r="AM18" s="17">
        <v>0.87694536000000001</v>
      </c>
      <c r="AN18" s="17">
        <v>6.9300360000000005E-2</v>
      </c>
      <c r="AO18" s="17">
        <v>0.85000054999999997</v>
      </c>
      <c r="AP18" s="17"/>
      <c r="AQ18" s="17">
        <v>-3.0861739999999999E-2</v>
      </c>
      <c r="AR18" s="17">
        <v>0.88741261000000005</v>
      </c>
      <c r="AS18" s="17">
        <v>-6.0071310000000003E-2</v>
      </c>
      <c r="AT18" s="17">
        <v>0.96938957999999997</v>
      </c>
      <c r="AU18" s="17">
        <v>2.8088889999999998E-2</v>
      </c>
      <c r="AV18" s="17">
        <v>1.0989228200000001</v>
      </c>
      <c r="AW18" s="17">
        <v>-0.18398764000000001</v>
      </c>
      <c r="AX18" s="17">
        <v>1.0971336300000001</v>
      </c>
      <c r="AY18" s="17">
        <v>-0.16788618999999999</v>
      </c>
      <c r="AZ18" s="17">
        <v>0.86066814000000003</v>
      </c>
      <c r="BA18" s="17">
        <v>-0.10320142</v>
      </c>
      <c r="BB18" s="17">
        <v>1.0673095100000001</v>
      </c>
      <c r="BC18">
        <v>0.92756162060467495</v>
      </c>
      <c r="BD18">
        <v>7.5252538034199901E-2</v>
      </c>
      <c r="BE18" t="s">
        <v>60</v>
      </c>
    </row>
    <row r="19" spans="1:57" x14ac:dyDescent="0.25">
      <c r="A19" s="9" t="s">
        <v>19</v>
      </c>
      <c r="B19" s="19">
        <f>AD16</f>
        <v>27.772727</v>
      </c>
      <c r="C19" s="19">
        <f t="shared" ref="C19:AA21" si="2">AE16</f>
        <v>11.900107</v>
      </c>
      <c r="D19" s="19">
        <f t="shared" si="2"/>
        <v>23.545455</v>
      </c>
      <c r="E19" s="19">
        <f t="shared" si="2"/>
        <v>11.031243</v>
      </c>
      <c r="F19" s="19">
        <f t="shared" si="2"/>
        <v>29</v>
      </c>
      <c r="G19" s="19">
        <f t="shared" si="2"/>
        <v>11.180339999999999</v>
      </c>
      <c r="H19" s="19">
        <f t="shared" si="2"/>
        <v>27.047619000000001</v>
      </c>
      <c r="I19" s="19">
        <f t="shared" si="2"/>
        <v>9.7646110000000004</v>
      </c>
      <c r="J19" s="19">
        <f t="shared" si="2"/>
        <v>24.913042999999998</v>
      </c>
      <c r="K19" s="19">
        <f t="shared" si="2"/>
        <v>7.6092829999999996</v>
      </c>
      <c r="L19" s="19">
        <f t="shared" si="2"/>
        <v>27.809524</v>
      </c>
      <c r="M19" s="19">
        <f t="shared" si="2"/>
        <v>10.438482</v>
      </c>
      <c r="N19" s="19"/>
      <c r="O19" s="19">
        <f t="shared" si="2"/>
        <v>25.375</v>
      </c>
      <c r="P19" s="19">
        <f t="shared" si="2"/>
        <v>7.6602449999999997</v>
      </c>
      <c r="Q19" s="19">
        <f t="shared" si="2"/>
        <v>24.92</v>
      </c>
      <c r="R19" s="19">
        <f t="shared" si="2"/>
        <v>8.051501</v>
      </c>
      <c r="S19" s="19">
        <f t="shared" si="2"/>
        <v>25.461538000000001</v>
      </c>
      <c r="T19" s="19">
        <f t="shared" si="2"/>
        <v>7.4147460000000001</v>
      </c>
      <c r="U19" s="19">
        <f t="shared" si="2"/>
        <v>25.458333</v>
      </c>
      <c r="V19" s="19">
        <f t="shared" si="2"/>
        <v>8.0917519999999996</v>
      </c>
      <c r="W19" s="19">
        <f t="shared" si="2"/>
        <v>25.086957000000002</v>
      </c>
      <c r="X19" s="19">
        <f t="shared" si="2"/>
        <v>6.1711429999999998</v>
      </c>
      <c r="Y19" s="19">
        <f t="shared" si="2"/>
        <v>25.666667</v>
      </c>
      <c r="Z19" s="19">
        <f t="shared" si="2"/>
        <v>11.23091</v>
      </c>
      <c r="AA19" s="19">
        <f t="shared" si="2"/>
        <v>0.19379163354183199</v>
      </c>
      <c r="AC19" t="s">
        <v>61</v>
      </c>
      <c r="AD19" s="17">
        <v>55.352941000000001</v>
      </c>
      <c r="AE19" s="17">
        <v>9.9620599999999992</v>
      </c>
      <c r="AF19" s="17">
        <v>53</v>
      </c>
      <c r="AG19" s="17">
        <v>10.916798</v>
      </c>
      <c r="AH19" s="17">
        <v>51.3</v>
      </c>
      <c r="AI19" s="17">
        <v>8.9035770000000003</v>
      </c>
      <c r="AJ19" s="17">
        <v>48.476190000000003</v>
      </c>
      <c r="AK19" s="17">
        <v>6.3057040000000004</v>
      </c>
      <c r="AL19" s="17">
        <v>51.909090999999997</v>
      </c>
      <c r="AM19" s="17">
        <v>11.241543</v>
      </c>
      <c r="AN19" s="17">
        <v>49.263157999999997</v>
      </c>
      <c r="AO19" s="17">
        <v>8.8118739999999995</v>
      </c>
      <c r="AP19" s="17"/>
      <c r="AQ19" s="17">
        <v>51.047618999999997</v>
      </c>
      <c r="AR19" s="17">
        <v>8.3754179999999998</v>
      </c>
      <c r="AS19" s="17">
        <v>50.857143000000001</v>
      </c>
      <c r="AT19" s="17">
        <v>8.0329680000000003</v>
      </c>
      <c r="AU19" s="17">
        <v>51.538462000000003</v>
      </c>
      <c r="AV19" s="17">
        <v>9.6591129999999996</v>
      </c>
      <c r="AW19" s="17">
        <v>50.909090999999997</v>
      </c>
      <c r="AX19" s="17">
        <v>9.5961750000000006</v>
      </c>
      <c r="AY19" s="17">
        <v>52.476190000000003</v>
      </c>
      <c r="AZ19" s="17">
        <v>7.7628539999999999</v>
      </c>
      <c r="BA19" s="17">
        <v>50.421053000000001</v>
      </c>
      <c r="BB19" s="17">
        <v>7.6834290000000003</v>
      </c>
      <c r="BC19">
        <v>0.81398224992574997</v>
      </c>
      <c r="BD19">
        <v>0.20623567332094001</v>
      </c>
      <c r="BE19" t="s">
        <v>61</v>
      </c>
    </row>
    <row r="20" spans="1:57" x14ac:dyDescent="0.25">
      <c r="A20" s="9" t="s">
        <v>20</v>
      </c>
      <c r="B20" s="19">
        <f t="shared" ref="B20" si="3">AD17</f>
        <v>34.117649999999998</v>
      </c>
      <c r="C20" s="19">
        <f t="shared" si="2"/>
        <v>13.95476</v>
      </c>
      <c r="D20" s="19">
        <f t="shared" si="2"/>
        <v>37.77778</v>
      </c>
      <c r="E20" s="19">
        <f t="shared" si="2"/>
        <v>16.235600000000002</v>
      </c>
      <c r="F20" s="19">
        <f t="shared" si="2"/>
        <v>46.8</v>
      </c>
      <c r="G20" s="19">
        <f t="shared" si="2"/>
        <v>17.954910000000002</v>
      </c>
      <c r="H20" s="19">
        <f t="shared" si="2"/>
        <v>44.714289999999998</v>
      </c>
      <c r="I20" s="19">
        <f t="shared" si="2"/>
        <v>16.976880000000001</v>
      </c>
      <c r="J20" s="19">
        <f t="shared" si="2"/>
        <v>39.636360000000003</v>
      </c>
      <c r="K20" s="19">
        <f t="shared" si="2"/>
        <v>18.07799</v>
      </c>
      <c r="L20" s="19">
        <f t="shared" si="2"/>
        <v>42.210529999999999</v>
      </c>
      <c r="M20" s="19">
        <f t="shared" si="2"/>
        <v>13.468389999999999</v>
      </c>
      <c r="N20" s="19"/>
      <c r="O20" s="19">
        <f t="shared" si="2"/>
        <v>41.047620000000002</v>
      </c>
      <c r="P20" s="19">
        <f t="shared" si="2"/>
        <v>16.71968</v>
      </c>
      <c r="Q20" s="19">
        <f t="shared" si="2"/>
        <v>39.095239999999997</v>
      </c>
      <c r="R20" s="19">
        <f t="shared" si="2"/>
        <v>17.711310000000001</v>
      </c>
      <c r="S20" s="19">
        <f t="shared" si="2"/>
        <v>43.115380000000002</v>
      </c>
      <c r="T20" s="19">
        <f t="shared" si="2"/>
        <v>24.151730000000001</v>
      </c>
      <c r="U20" s="19">
        <f t="shared" si="2"/>
        <v>37.086959999999998</v>
      </c>
      <c r="V20" s="19">
        <f t="shared" si="2"/>
        <v>22.459890000000001</v>
      </c>
      <c r="W20" s="19">
        <f t="shared" si="2"/>
        <v>39.047620000000002</v>
      </c>
      <c r="X20" s="19">
        <f t="shared" si="2"/>
        <v>16.76746</v>
      </c>
      <c r="Y20" s="19">
        <f t="shared" si="2"/>
        <v>38.31579</v>
      </c>
      <c r="Z20" s="19">
        <f t="shared" si="2"/>
        <v>19.669640000000001</v>
      </c>
      <c r="AA20" s="19">
        <f t="shared" si="2"/>
        <v>0.29155784842711302</v>
      </c>
      <c r="AC20" t="s">
        <v>62</v>
      </c>
      <c r="AD20" s="17">
        <v>10</v>
      </c>
      <c r="AE20" s="17">
        <v>3.905125</v>
      </c>
      <c r="AF20" s="17">
        <v>11.2</v>
      </c>
      <c r="AG20" s="17">
        <v>2.9664790000000001</v>
      </c>
      <c r="AH20" s="17">
        <v>11.05</v>
      </c>
      <c r="AI20" s="17">
        <v>3.2032060000000002</v>
      </c>
      <c r="AJ20" s="17">
        <v>10.952381000000001</v>
      </c>
      <c r="AK20" s="17">
        <v>2.0850939999999998</v>
      </c>
      <c r="AL20" s="17">
        <v>11.238095</v>
      </c>
      <c r="AM20" s="17">
        <v>3.6729379999999998</v>
      </c>
      <c r="AN20" s="17">
        <v>10.736841999999999</v>
      </c>
      <c r="AO20" s="17">
        <v>4.874447</v>
      </c>
      <c r="AP20" s="17"/>
      <c r="AQ20" s="17">
        <v>10.571429</v>
      </c>
      <c r="AR20" s="17">
        <v>3.47234</v>
      </c>
      <c r="AS20" s="17">
        <v>10.571429</v>
      </c>
      <c r="AT20" s="17">
        <v>3.8415029999999999</v>
      </c>
      <c r="AU20" s="17">
        <v>9.2307690000000004</v>
      </c>
      <c r="AV20" s="17">
        <v>3.942666</v>
      </c>
      <c r="AW20" s="17">
        <v>9.5652170000000005</v>
      </c>
      <c r="AX20" s="17">
        <v>3.1741299999999999</v>
      </c>
      <c r="AY20" s="17">
        <v>11</v>
      </c>
      <c r="AZ20" s="17">
        <v>2.3664320000000001</v>
      </c>
      <c r="BA20" s="17">
        <v>11.15</v>
      </c>
      <c r="BB20" s="17">
        <v>2.7582409999999999</v>
      </c>
      <c r="BC20">
        <v>0.437389983460298</v>
      </c>
      <c r="BD20">
        <v>0.83391583870814501</v>
      </c>
      <c r="BE20" t="s">
        <v>62</v>
      </c>
    </row>
    <row r="21" spans="1:57" x14ac:dyDescent="0.25">
      <c r="A21" s="9" t="s">
        <v>21</v>
      </c>
      <c r="B21" s="19">
        <f>AD18</f>
        <v>-0.24952513000000001</v>
      </c>
      <c r="C21" s="19">
        <f t="shared" si="2"/>
        <v>0.84996749999999999</v>
      </c>
      <c r="D21" s="19">
        <f t="shared" si="2"/>
        <v>-0.18459892999999999</v>
      </c>
      <c r="E21" s="19">
        <f t="shared" si="2"/>
        <v>1.03559125</v>
      </c>
      <c r="F21" s="19">
        <f t="shared" si="2"/>
        <v>0.33323180000000002</v>
      </c>
      <c r="G21" s="19">
        <f t="shared" si="2"/>
        <v>1.03994246</v>
      </c>
      <c r="H21" s="19">
        <f t="shared" si="2"/>
        <v>0.21308604</v>
      </c>
      <c r="I21" s="19">
        <f t="shared" si="2"/>
        <v>0.96412304999999998</v>
      </c>
      <c r="J21" s="19">
        <f t="shared" si="2"/>
        <v>-0.13389701000000001</v>
      </c>
      <c r="K21" s="19">
        <f t="shared" si="2"/>
        <v>0.87694536000000001</v>
      </c>
      <c r="L21" s="19">
        <f t="shared" si="2"/>
        <v>6.9300360000000005E-2</v>
      </c>
      <c r="M21" s="19">
        <f t="shared" si="2"/>
        <v>0.85000054999999997</v>
      </c>
      <c r="N21" s="19"/>
      <c r="O21" s="19">
        <f t="shared" si="2"/>
        <v>-3.0861739999999999E-2</v>
      </c>
      <c r="P21" s="19">
        <f t="shared" si="2"/>
        <v>0.88741261000000005</v>
      </c>
      <c r="Q21" s="19">
        <f t="shared" si="2"/>
        <v>-6.0071310000000003E-2</v>
      </c>
      <c r="R21" s="19">
        <f t="shared" si="2"/>
        <v>0.96938957999999997</v>
      </c>
      <c r="S21" s="19">
        <f t="shared" si="2"/>
        <v>2.8088889999999998E-2</v>
      </c>
      <c r="T21" s="19">
        <f t="shared" si="2"/>
        <v>1.0989228200000001</v>
      </c>
      <c r="U21" s="19">
        <f t="shared" si="2"/>
        <v>-0.18398764000000001</v>
      </c>
      <c r="V21" s="19">
        <f t="shared" si="2"/>
        <v>1.0971336300000001</v>
      </c>
      <c r="W21" s="19">
        <f t="shared" si="2"/>
        <v>-0.16788618999999999</v>
      </c>
      <c r="X21" s="19">
        <f t="shared" si="2"/>
        <v>0.86066814000000003</v>
      </c>
      <c r="Y21" s="19">
        <f t="shared" si="2"/>
        <v>-0.10320142</v>
      </c>
      <c r="Z21" s="19">
        <f t="shared" si="2"/>
        <v>1.0673095100000001</v>
      </c>
      <c r="AA21" s="19">
        <f t="shared" si="2"/>
        <v>0.92756162060467495</v>
      </c>
      <c r="AC21" t="s">
        <v>63</v>
      </c>
      <c r="AD21" s="17">
        <v>0.30930073000000002</v>
      </c>
      <c r="AE21" s="17">
        <v>0.95507118999999996</v>
      </c>
      <c r="AF21" s="17">
        <v>0.32790574</v>
      </c>
      <c r="AG21" s="17">
        <v>1.1464056499999999</v>
      </c>
      <c r="AH21" s="17">
        <v>-1.187095E-2</v>
      </c>
      <c r="AI21" s="17">
        <v>0.94347767999999999</v>
      </c>
      <c r="AJ21" s="17">
        <v>-0.23449475</v>
      </c>
      <c r="AK21" s="17">
        <v>0.80303729999999995</v>
      </c>
      <c r="AL21" s="17">
        <v>0.11367076</v>
      </c>
      <c r="AM21" s="17">
        <v>1.09050468</v>
      </c>
      <c r="AN21" s="17">
        <v>4.4172160000000002E-2</v>
      </c>
      <c r="AO21" s="17">
        <v>1.0121407099999999</v>
      </c>
      <c r="AP21" s="17"/>
      <c r="AQ21" s="17">
        <v>-9.0048050000000004E-2</v>
      </c>
      <c r="AR21" s="17">
        <v>0.90213308000000003</v>
      </c>
      <c r="AS21" s="17">
        <v>2.0865470000000001E-2</v>
      </c>
      <c r="AT21" s="17">
        <v>0.98452165999999997</v>
      </c>
      <c r="AU21" s="17">
        <v>-0.18093797</v>
      </c>
      <c r="AV21" s="17">
        <v>1.1436635500000001</v>
      </c>
      <c r="AW21" s="17">
        <v>-9.1890990000000006E-2</v>
      </c>
      <c r="AX21" s="17">
        <v>1.13088992</v>
      </c>
      <c r="AY21" s="17">
        <v>0.10857778999999999</v>
      </c>
      <c r="AZ21" s="17">
        <v>0.84120543000000003</v>
      </c>
      <c r="BA21" s="17">
        <v>4.0065490000000002E-2</v>
      </c>
      <c r="BB21" s="17">
        <v>0.98746239000000002</v>
      </c>
      <c r="BC21">
        <v>0.94608086985764805</v>
      </c>
      <c r="BD21">
        <v>5.5458234796337401E-2</v>
      </c>
      <c r="BE21" t="s">
        <v>63</v>
      </c>
    </row>
    <row r="22" spans="1:57" x14ac:dyDescent="0.25">
      <c r="A22" s="9" t="s">
        <v>22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C22" t="s">
        <v>64</v>
      </c>
      <c r="AD22" s="17">
        <v>25.764706</v>
      </c>
      <c r="AE22" s="17">
        <v>6.3495020000000002</v>
      </c>
      <c r="AF22" s="17">
        <v>25.555555999999999</v>
      </c>
      <c r="AG22" s="17">
        <v>6.9385729999999999</v>
      </c>
      <c r="AH22" s="17">
        <v>26.4</v>
      </c>
      <c r="AI22" s="17">
        <v>6.6205420000000004</v>
      </c>
      <c r="AJ22" s="17">
        <v>26.714286000000001</v>
      </c>
      <c r="AK22" s="17">
        <v>6.9795619999999996</v>
      </c>
      <c r="AL22" s="17">
        <v>25.681818</v>
      </c>
      <c r="AM22" s="17">
        <v>7.4730400000000001</v>
      </c>
      <c r="AN22" s="17">
        <v>23.947368000000001</v>
      </c>
      <c r="AO22" s="17">
        <v>7.8843990000000002</v>
      </c>
      <c r="AP22" s="17"/>
      <c r="AQ22" s="17">
        <v>27.095237999999998</v>
      </c>
      <c r="AR22" s="17">
        <v>6.7298200000000001</v>
      </c>
      <c r="AS22" s="17">
        <v>27.952380999999999</v>
      </c>
      <c r="AT22" s="17">
        <v>6.7191979999999996</v>
      </c>
      <c r="AU22" s="17">
        <v>24.307691999999999</v>
      </c>
      <c r="AV22" s="17">
        <v>6.2210559999999999</v>
      </c>
      <c r="AW22" s="17">
        <v>24.478261</v>
      </c>
      <c r="AX22" s="17">
        <v>7.1596700000000002</v>
      </c>
      <c r="AY22" s="17">
        <v>27.333333</v>
      </c>
      <c r="AZ22" s="17">
        <v>6.002777</v>
      </c>
      <c r="BA22" s="17">
        <v>26.95</v>
      </c>
      <c r="BB22" s="17">
        <v>6.8477810000000003</v>
      </c>
      <c r="BC22">
        <v>0.56706885447810995</v>
      </c>
      <c r="BD22">
        <v>0.57042445052953195</v>
      </c>
      <c r="BE22" t="s">
        <v>64</v>
      </c>
    </row>
    <row r="23" spans="1:57" x14ac:dyDescent="0.25">
      <c r="A23" s="9" t="s">
        <v>23</v>
      </c>
      <c r="B23" s="19">
        <f>AD19</f>
        <v>55.352941000000001</v>
      </c>
      <c r="C23" s="19">
        <f t="shared" ref="C23:AA25" si="4">AE19</f>
        <v>9.9620599999999992</v>
      </c>
      <c r="D23" s="19">
        <f t="shared" si="4"/>
        <v>53</v>
      </c>
      <c r="E23" s="19">
        <f t="shared" si="4"/>
        <v>10.916798</v>
      </c>
      <c r="F23" s="19">
        <f t="shared" si="4"/>
        <v>51.3</v>
      </c>
      <c r="G23" s="19">
        <f t="shared" si="4"/>
        <v>8.9035770000000003</v>
      </c>
      <c r="H23" s="19">
        <f t="shared" si="4"/>
        <v>48.476190000000003</v>
      </c>
      <c r="I23" s="19">
        <f t="shared" si="4"/>
        <v>6.3057040000000004</v>
      </c>
      <c r="J23" s="19">
        <f t="shared" si="4"/>
        <v>51.909090999999997</v>
      </c>
      <c r="K23" s="19">
        <f t="shared" si="4"/>
        <v>11.241543</v>
      </c>
      <c r="L23" s="19">
        <f t="shared" si="4"/>
        <v>49.263157999999997</v>
      </c>
      <c r="M23" s="19">
        <f t="shared" si="4"/>
        <v>8.8118739999999995</v>
      </c>
      <c r="N23" s="19"/>
      <c r="O23" s="19">
        <f t="shared" si="4"/>
        <v>51.047618999999997</v>
      </c>
      <c r="P23" s="19">
        <f t="shared" si="4"/>
        <v>8.3754179999999998</v>
      </c>
      <c r="Q23" s="19">
        <f t="shared" si="4"/>
        <v>50.857143000000001</v>
      </c>
      <c r="R23" s="19">
        <f t="shared" si="4"/>
        <v>8.0329680000000003</v>
      </c>
      <c r="S23" s="19">
        <f t="shared" si="4"/>
        <v>51.538462000000003</v>
      </c>
      <c r="T23" s="19">
        <f t="shared" si="4"/>
        <v>9.6591129999999996</v>
      </c>
      <c r="U23" s="19">
        <f t="shared" si="4"/>
        <v>50.909090999999997</v>
      </c>
      <c r="V23" s="19">
        <f t="shared" si="4"/>
        <v>9.5961750000000006</v>
      </c>
      <c r="W23" s="19">
        <f t="shared" si="4"/>
        <v>52.476190000000003</v>
      </c>
      <c r="X23" s="19">
        <f t="shared" si="4"/>
        <v>7.7628539999999999</v>
      </c>
      <c r="Y23" s="19">
        <f t="shared" si="4"/>
        <v>50.421053000000001</v>
      </c>
      <c r="Z23" s="19">
        <f t="shared" si="4"/>
        <v>7.6834290000000003</v>
      </c>
      <c r="AA23" s="19">
        <f t="shared" si="4"/>
        <v>0.81398224992574997</v>
      </c>
      <c r="AC23" t="s">
        <v>65</v>
      </c>
      <c r="AD23" s="17">
        <v>4.5294119999999998</v>
      </c>
      <c r="AE23" s="17">
        <v>5.6360190000000001</v>
      </c>
      <c r="AF23" s="17">
        <v>5.4444439999999998</v>
      </c>
      <c r="AG23" s="17">
        <v>6.391375</v>
      </c>
      <c r="AH23" s="17">
        <v>7.75</v>
      </c>
      <c r="AI23" s="17">
        <v>7.6493890000000002</v>
      </c>
      <c r="AJ23" s="17">
        <v>10.142856999999999</v>
      </c>
      <c r="AK23" s="17">
        <v>9.5461290000000005</v>
      </c>
      <c r="AL23" s="17">
        <v>5.5909089999999999</v>
      </c>
      <c r="AM23" s="17">
        <v>9.9888469999999998</v>
      </c>
      <c r="AN23" s="17">
        <v>2.7368420000000002</v>
      </c>
      <c r="AO23" s="17">
        <v>4.4075959999999998</v>
      </c>
      <c r="AP23" s="17"/>
      <c r="AQ23" s="17">
        <v>4.8571429999999998</v>
      </c>
      <c r="AR23" s="17">
        <v>8.5923549999999995</v>
      </c>
      <c r="AS23" s="17">
        <v>6.1428570000000002</v>
      </c>
      <c r="AT23" s="17">
        <v>8.7822870000000002</v>
      </c>
      <c r="AU23" s="17">
        <v>5.538462</v>
      </c>
      <c r="AV23" s="17">
        <v>7.8548369999999998</v>
      </c>
      <c r="AW23" s="17">
        <v>5.7826089999999999</v>
      </c>
      <c r="AX23" s="17">
        <v>5.7283710000000001</v>
      </c>
      <c r="AY23" s="17">
        <v>5.3333329999999997</v>
      </c>
      <c r="AZ23" s="17">
        <v>7.087548</v>
      </c>
      <c r="BA23" s="17">
        <v>3.95</v>
      </c>
      <c r="BB23" s="17">
        <v>5.6798349999999997</v>
      </c>
      <c r="BC23">
        <v>0.17123410739706801</v>
      </c>
      <c r="BD23">
        <v>1.79641179315602</v>
      </c>
      <c r="BE23" t="s">
        <v>65</v>
      </c>
    </row>
    <row r="24" spans="1:57" ht="28.5" x14ac:dyDescent="0.25">
      <c r="A24" s="9" t="s">
        <v>24</v>
      </c>
      <c r="B24" s="19">
        <f t="shared" ref="B24:B25" si="5">AD20</f>
        <v>10</v>
      </c>
      <c r="C24" s="19">
        <f t="shared" si="4"/>
        <v>3.905125</v>
      </c>
      <c r="D24" s="19">
        <f t="shared" si="4"/>
        <v>11.2</v>
      </c>
      <c r="E24" s="19">
        <f t="shared" si="4"/>
        <v>2.9664790000000001</v>
      </c>
      <c r="F24" s="19">
        <f t="shared" si="4"/>
        <v>11.05</v>
      </c>
      <c r="G24" s="19">
        <f t="shared" si="4"/>
        <v>3.2032060000000002</v>
      </c>
      <c r="H24" s="19">
        <f t="shared" si="4"/>
        <v>10.952381000000001</v>
      </c>
      <c r="I24" s="19">
        <f t="shared" si="4"/>
        <v>2.0850939999999998</v>
      </c>
      <c r="J24" s="19">
        <f t="shared" si="4"/>
        <v>11.238095</v>
      </c>
      <c r="K24" s="19">
        <f t="shared" si="4"/>
        <v>3.6729379999999998</v>
      </c>
      <c r="L24" s="19">
        <f t="shared" si="4"/>
        <v>10.736841999999999</v>
      </c>
      <c r="M24" s="19">
        <f t="shared" si="4"/>
        <v>4.874447</v>
      </c>
      <c r="N24" s="19"/>
      <c r="O24" s="19">
        <f t="shared" si="4"/>
        <v>10.571429</v>
      </c>
      <c r="P24" s="19">
        <f t="shared" si="4"/>
        <v>3.47234</v>
      </c>
      <c r="Q24" s="19">
        <f t="shared" si="4"/>
        <v>10.571429</v>
      </c>
      <c r="R24" s="19">
        <f t="shared" si="4"/>
        <v>3.8415029999999999</v>
      </c>
      <c r="S24" s="19">
        <f t="shared" si="4"/>
        <v>9.2307690000000004</v>
      </c>
      <c r="T24" s="19">
        <f t="shared" si="4"/>
        <v>3.942666</v>
      </c>
      <c r="U24" s="19">
        <f t="shared" si="4"/>
        <v>9.5652170000000005</v>
      </c>
      <c r="V24" s="19">
        <f t="shared" si="4"/>
        <v>3.1741299999999999</v>
      </c>
      <c r="W24" s="19">
        <f t="shared" si="4"/>
        <v>11</v>
      </c>
      <c r="X24" s="19">
        <f t="shared" si="4"/>
        <v>2.3664320000000001</v>
      </c>
      <c r="Y24" s="19">
        <f t="shared" si="4"/>
        <v>11.15</v>
      </c>
      <c r="Z24" s="19">
        <f t="shared" si="4"/>
        <v>2.7582409999999999</v>
      </c>
      <c r="AA24" s="19">
        <f t="shared" si="4"/>
        <v>0.437389983460298</v>
      </c>
      <c r="AC24" t="s">
        <v>66</v>
      </c>
      <c r="AD24" s="17">
        <v>-0.12553782999999999</v>
      </c>
      <c r="AE24" s="17">
        <v>0.95556436</v>
      </c>
      <c r="AF24" s="17">
        <v>-6.6349039999999998E-2</v>
      </c>
      <c r="AG24" s="17">
        <v>0.99231415000000001</v>
      </c>
      <c r="AH24" s="17">
        <v>0.20455218999999999</v>
      </c>
      <c r="AI24" s="17">
        <v>1.00729132</v>
      </c>
      <c r="AJ24" s="17">
        <v>0.43225234000000001</v>
      </c>
      <c r="AK24" s="17">
        <v>1.2404288999999999</v>
      </c>
      <c r="AL24" s="17">
        <v>-4.176212E-2</v>
      </c>
      <c r="AM24" s="17">
        <v>1.2752897400000001</v>
      </c>
      <c r="AN24" s="17">
        <v>-0.43373951999999999</v>
      </c>
      <c r="AO24" s="17">
        <v>0.84560152</v>
      </c>
      <c r="AP24" s="17"/>
      <c r="AQ24" s="17">
        <v>1.6420899999999999E-2</v>
      </c>
      <c r="AR24" s="17">
        <v>1.1560022000000001</v>
      </c>
      <c r="AS24" s="17">
        <v>0.1971395</v>
      </c>
      <c r="AT24" s="17">
        <v>1.16001197</v>
      </c>
      <c r="AU24" s="17">
        <v>-0.16388660999999999</v>
      </c>
      <c r="AV24" s="17">
        <v>0.84666615000000001</v>
      </c>
      <c r="AW24" s="17">
        <v>-0.12926904</v>
      </c>
      <c r="AX24" s="17">
        <v>0.85482979000000003</v>
      </c>
      <c r="AY24" s="17">
        <v>7.7568670000000006E-2</v>
      </c>
      <c r="AZ24" s="17">
        <v>0.82170703</v>
      </c>
      <c r="BA24" s="17">
        <v>-7.4861739999999996E-2</v>
      </c>
      <c r="BB24" s="17">
        <v>0.76084839999999998</v>
      </c>
      <c r="BC24">
        <v>0.32586397669286499</v>
      </c>
      <c r="BD24">
        <v>1.1339169704563501</v>
      </c>
      <c r="BE24" t="s">
        <v>66</v>
      </c>
    </row>
    <row r="25" spans="1:57" x14ac:dyDescent="0.25">
      <c r="A25" s="9" t="s">
        <v>21</v>
      </c>
      <c r="B25" s="19">
        <f t="shared" si="5"/>
        <v>0.30930073000000002</v>
      </c>
      <c r="C25" s="19">
        <f t="shared" si="4"/>
        <v>0.95507118999999996</v>
      </c>
      <c r="D25" s="19">
        <f t="shared" si="4"/>
        <v>0.32790574</v>
      </c>
      <c r="E25" s="19">
        <f t="shared" si="4"/>
        <v>1.1464056499999999</v>
      </c>
      <c r="F25" s="19">
        <f t="shared" si="4"/>
        <v>-1.187095E-2</v>
      </c>
      <c r="G25" s="19">
        <f t="shared" si="4"/>
        <v>0.94347767999999999</v>
      </c>
      <c r="H25" s="19">
        <f t="shared" si="4"/>
        <v>-0.23449475</v>
      </c>
      <c r="I25" s="19">
        <f t="shared" si="4"/>
        <v>0.80303729999999995</v>
      </c>
      <c r="J25" s="19">
        <f t="shared" si="4"/>
        <v>0.11367076</v>
      </c>
      <c r="K25" s="19">
        <f t="shared" si="4"/>
        <v>1.09050468</v>
      </c>
      <c r="L25" s="19">
        <f t="shared" si="4"/>
        <v>4.4172160000000002E-2</v>
      </c>
      <c r="M25" s="19">
        <f t="shared" si="4"/>
        <v>1.0121407099999999</v>
      </c>
      <c r="N25" s="19"/>
      <c r="O25" s="19">
        <f t="shared" si="4"/>
        <v>-9.0048050000000004E-2</v>
      </c>
      <c r="P25" s="19">
        <f t="shared" si="4"/>
        <v>0.90213308000000003</v>
      </c>
      <c r="Q25" s="19">
        <f t="shared" si="4"/>
        <v>2.0865470000000001E-2</v>
      </c>
      <c r="R25" s="19">
        <f t="shared" si="4"/>
        <v>0.98452165999999997</v>
      </c>
      <c r="S25" s="19">
        <f t="shared" si="4"/>
        <v>-0.18093797</v>
      </c>
      <c r="T25" s="19">
        <f t="shared" si="4"/>
        <v>1.1436635500000001</v>
      </c>
      <c r="U25" s="19">
        <f t="shared" si="4"/>
        <v>-9.1890990000000006E-2</v>
      </c>
      <c r="V25" s="19">
        <f t="shared" si="4"/>
        <v>1.13088992</v>
      </c>
      <c r="W25" s="19">
        <f t="shared" si="4"/>
        <v>0.10857778999999999</v>
      </c>
      <c r="X25" s="19">
        <f t="shared" si="4"/>
        <v>0.84120543000000003</v>
      </c>
      <c r="Y25" s="19">
        <f t="shared" si="4"/>
        <v>4.0065490000000002E-2</v>
      </c>
      <c r="Z25" s="19">
        <f t="shared" si="4"/>
        <v>0.98746239000000002</v>
      </c>
      <c r="AA25" s="19">
        <f t="shared" si="4"/>
        <v>0.94608086985764805</v>
      </c>
      <c r="AC25" t="s">
        <v>67</v>
      </c>
      <c r="AD25" s="17">
        <v>14.529412000000001</v>
      </c>
      <c r="AE25" s="17">
        <v>3.2233070000000001</v>
      </c>
      <c r="AF25" s="17">
        <v>16.95</v>
      </c>
      <c r="AG25" s="17">
        <v>6.295153</v>
      </c>
      <c r="AH25" s="17">
        <v>19.05</v>
      </c>
      <c r="AI25" s="17">
        <v>4.2236799999999999</v>
      </c>
      <c r="AJ25" s="17">
        <v>18.142856999999999</v>
      </c>
      <c r="AK25" s="17">
        <v>4.5965829999999999</v>
      </c>
      <c r="AL25" s="17">
        <v>17.428571000000002</v>
      </c>
      <c r="AM25" s="17">
        <v>5.6530649999999998</v>
      </c>
      <c r="AN25" s="17">
        <v>18.526316000000001</v>
      </c>
      <c r="AO25" s="17">
        <v>4.8231900000000003</v>
      </c>
      <c r="AP25" s="17"/>
      <c r="AQ25" s="17">
        <v>16.761904999999999</v>
      </c>
      <c r="AR25" s="17">
        <v>3.7403840000000002</v>
      </c>
      <c r="AS25" s="17">
        <v>15.952381000000001</v>
      </c>
      <c r="AT25" s="17">
        <v>3.542262</v>
      </c>
      <c r="AU25" s="17">
        <v>17.076923000000001</v>
      </c>
      <c r="AV25" s="17">
        <v>4.7826610000000001</v>
      </c>
      <c r="AW25" s="17">
        <v>15.565217000000001</v>
      </c>
      <c r="AX25" s="17">
        <v>3.1741299999999999</v>
      </c>
      <c r="AY25" s="17">
        <v>16.809524</v>
      </c>
      <c r="AZ25" s="17">
        <v>2.908935</v>
      </c>
      <c r="BA25" s="17">
        <v>16.7</v>
      </c>
      <c r="BB25" s="17">
        <v>3.9749210000000001</v>
      </c>
      <c r="BC25">
        <v>0.21740587748920401</v>
      </c>
      <c r="BD25">
        <v>1.5491141532847199</v>
      </c>
      <c r="BE25" t="s">
        <v>67</v>
      </c>
    </row>
    <row r="26" spans="1:57" x14ac:dyDescent="0.25">
      <c r="A26" s="12" t="s">
        <v>25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C26" t="s">
        <v>68</v>
      </c>
      <c r="AD26" s="17">
        <v>9.7647060000000003</v>
      </c>
      <c r="AE26" s="17">
        <v>2.7732969999999999</v>
      </c>
      <c r="AF26" s="17">
        <v>10.55</v>
      </c>
      <c r="AG26" s="17">
        <v>3.471311</v>
      </c>
      <c r="AH26" s="17">
        <v>12.15</v>
      </c>
      <c r="AI26" s="17">
        <v>4.2460509999999996</v>
      </c>
      <c r="AJ26" s="17">
        <v>11.904762</v>
      </c>
      <c r="AK26" s="17">
        <v>4.158182</v>
      </c>
      <c r="AL26" s="17">
        <v>10.285714</v>
      </c>
      <c r="AM26" s="17">
        <v>2.7593999999999999</v>
      </c>
      <c r="AN26" s="17">
        <v>10.842105</v>
      </c>
      <c r="AO26" s="17">
        <v>3.3708420000000001</v>
      </c>
      <c r="AP26" s="17"/>
      <c r="AQ26" s="17">
        <v>11.285714</v>
      </c>
      <c r="AR26" s="17">
        <v>3.5657100000000002</v>
      </c>
      <c r="AS26" s="17">
        <v>10.571429</v>
      </c>
      <c r="AT26" s="17">
        <v>3.613467</v>
      </c>
      <c r="AU26" s="17">
        <v>10.846154</v>
      </c>
      <c r="AV26" s="17">
        <v>3.6517650000000001</v>
      </c>
      <c r="AW26" s="17">
        <v>9.3478259999999995</v>
      </c>
      <c r="AX26" s="17">
        <v>2.723779</v>
      </c>
      <c r="AY26" s="17">
        <v>10.285714</v>
      </c>
      <c r="AZ26" s="17">
        <v>2.1010200000000001</v>
      </c>
      <c r="BA26" s="17">
        <v>9.6999999999999993</v>
      </c>
      <c r="BB26" s="17">
        <v>2.3192560000000002</v>
      </c>
      <c r="BC26">
        <v>0.655199183907201</v>
      </c>
      <c r="BD26">
        <v>0.42453597920767699</v>
      </c>
      <c r="BE26" t="s">
        <v>68</v>
      </c>
    </row>
    <row r="27" spans="1:57" x14ac:dyDescent="0.25">
      <c r="A27" s="9" t="s">
        <v>26</v>
      </c>
      <c r="B27" s="19">
        <f>AD22</f>
        <v>25.764706</v>
      </c>
      <c r="C27" s="19">
        <f t="shared" ref="C27:AA29" si="6">AE22</f>
        <v>6.3495020000000002</v>
      </c>
      <c r="D27" s="19">
        <f t="shared" si="6"/>
        <v>25.555555999999999</v>
      </c>
      <c r="E27" s="19">
        <f t="shared" si="6"/>
        <v>6.9385729999999999</v>
      </c>
      <c r="F27" s="19">
        <f t="shared" si="6"/>
        <v>26.4</v>
      </c>
      <c r="G27" s="19">
        <f t="shared" si="6"/>
        <v>6.6205420000000004</v>
      </c>
      <c r="H27" s="19">
        <f t="shared" si="6"/>
        <v>26.714286000000001</v>
      </c>
      <c r="I27" s="19">
        <f t="shared" si="6"/>
        <v>6.9795619999999996</v>
      </c>
      <c r="J27" s="19">
        <f t="shared" si="6"/>
        <v>25.681818</v>
      </c>
      <c r="K27" s="19">
        <f t="shared" si="6"/>
        <v>7.4730400000000001</v>
      </c>
      <c r="L27" s="19">
        <f t="shared" si="6"/>
        <v>23.947368000000001</v>
      </c>
      <c r="M27" s="19">
        <f t="shared" si="6"/>
        <v>7.8843990000000002</v>
      </c>
      <c r="N27" s="19"/>
      <c r="O27" s="19">
        <f t="shared" si="6"/>
        <v>27.095237999999998</v>
      </c>
      <c r="P27" s="19">
        <f t="shared" si="6"/>
        <v>6.7298200000000001</v>
      </c>
      <c r="Q27" s="19">
        <f t="shared" si="6"/>
        <v>27.952380999999999</v>
      </c>
      <c r="R27" s="19">
        <f t="shared" si="6"/>
        <v>6.7191979999999996</v>
      </c>
      <c r="S27" s="19">
        <f t="shared" si="6"/>
        <v>24.307691999999999</v>
      </c>
      <c r="T27" s="19">
        <f t="shared" si="6"/>
        <v>6.2210559999999999</v>
      </c>
      <c r="U27" s="19">
        <f t="shared" si="6"/>
        <v>24.478261</v>
      </c>
      <c r="V27" s="19">
        <f t="shared" si="6"/>
        <v>7.1596700000000002</v>
      </c>
      <c r="W27" s="19">
        <f t="shared" si="6"/>
        <v>27.333333</v>
      </c>
      <c r="X27" s="19">
        <f t="shared" si="6"/>
        <v>6.002777</v>
      </c>
      <c r="Y27" s="19">
        <f t="shared" si="6"/>
        <v>26.95</v>
      </c>
      <c r="Z27" s="19">
        <f t="shared" si="6"/>
        <v>6.8477810000000003</v>
      </c>
      <c r="AA27" s="19">
        <f t="shared" si="6"/>
        <v>0.56706885447810995</v>
      </c>
      <c r="AC27" t="s">
        <v>69</v>
      </c>
      <c r="AD27" s="17">
        <v>5.9411759999999996</v>
      </c>
      <c r="AE27" s="17">
        <v>2.2768009999999999</v>
      </c>
      <c r="AF27" s="17">
        <v>6.3</v>
      </c>
      <c r="AG27" s="17">
        <v>2.7739389999999999</v>
      </c>
      <c r="AH27" s="17">
        <v>7.85</v>
      </c>
      <c r="AI27" s="17">
        <v>1.694418</v>
      </c>
      <c r="AJ27" s="17">
        <v>7.3809519999999997</v>
      </c>
      <c r="AK27" s="17">
        <v>1.745743</v>
      </c>
      <c r="AL27" s="17">
        <v>6.7619049999999996</v>
      </c>
      <c r="AM27" s="17">
        <v>2.488067</v>
      </c>
      <c r="AN27" s="17">
        <v>7.5789470000000003</v>
      </c>
      <c r="AO27" s="17">
        <v>2.219004</v>
      </c>
      <c r="AP27" s="17"/>
      <c r="AQ27" s="17">
        <v>6.3809519999999997</v>
      </c>
      <c r="AR27" s="17">
        <v>2.9406829999999999</v>
      </c>
      <c r="AS27" s="17">
        <v>7.9523809999999999</v>
      </c>
      <c r="AT27" s="17">
        <v>1.5321940000000001</v>
      </c>
      <c r="AU27" s="17">
        <v>7.6538459999999997</v>
      </c>
      <c r="AV27" s="17">
        <v>1.6956960000000001</v>
      </c>
      <c r="AW27" s="17">
        <v>6.9565219999999997</v>
      </c>
      <c r="AX27" s="17">
        <v>2.3056899999999998</v>
      </c>
      <c r="AY27" s="17">
        <v>6.6190480000000003</v>
      </c>
      <c r="AZ27" s="17">
        <v>2.3124920000000002</v>
      </c>
      <c r="BA27" s="17">
        <v>6.8</v>
      </c>
      <c r="BB27" s="17">
        <v>2.4408799999999999</v>
      </c>
      <c r="BC27">
        <v>0.403932022538326</v>
      </c>
      <c r="BD27">
        <v>0.91403897448780302</v>
      </c>
      <c r="BE27" t="s">
        <v>69</v>
      </c>
    </row>
    <row r="28" spans="1:57" x14ac:dyDescent="0.25">
      <c r="A28" s="9" t="s">
        <v>27</v>
      </c>
      <c r="B28" s="19">
        <f t="shared" ref="B28:B29" si="7">AD23</f>
        <v>4.5294119999999998</v>
      </c>
      <c r="C28" s="19">
        <f t="shared" si="6"/>
        <v>5.6360190000000001</v>
      </c>
      <c r="D28" s="19">
        <f t="shared" si="6"/>
        <v>5.4444439999999998</v>
      </c>
      <c r="E28" s="19">
        <f t="shared" si="6"/>
        <v>6.391375</v>
      </c>
      <c r="F28" s="19">
        <f t="shared" si="6"/>
        <v>7.75</v>
      </c>
      <c r="G28" s="19">
        <f t="shared" si="6"/>
        <v>7.6493890000000002</v>
      </c>
      <c r="H28" s="19">
        <f t="shared" si="6"/>
        <v>10.142856999999999</v>
      </c>
      <c r="I28" s="19">
        <f t="shared" si="6"/>
        <v>9.5461290000000005</v>
      </c>
      <c r="J28" s="19">
        <f t="shared" si="6"/>
        <v>5.5909089999999999</v>
      </c>
      <c r="K28" s="19">
        <f t="shared" si="6"/>
        <v>9.9888469999999998</v>
      </c>
      <c r="L28" s="19">
        <f t="shared" si="6"/>
        <v>2.7368420000000002</v>
      </c>
      <c r="M28" s="19">
        <f t="shared" si="6"/>
        <v>4.4075959999999998</v>
      </c>
      <c r="N28" s="19"/>
      <c r="O28" s="19">
        <f t="shared" si="6"/>
        <v>4.8571429999999998</v>
      </c>
      <c r="P28" s="19">
        <f t="shared" si="6"/>
        <v>8.5923549999999995</v>
      </c>
      <c r="Q28" s="19">
        <f t="shared" si="6"/>
        <v>6.1428570000000002</v>
      </c>
      <c r="R28" s="19">
        <f t="shared" si="6"/>
        <v>8.7822870000000002</v>
      </c>
      <c r="S28" s="19">
        <f t="shared" si="6"/>
        <v>5.538462</v>
      </c>
      <c r="T28" s="19">
        <f t="shared" si="6"/>
        <v>7.8548369999999998</v>
      </c>
      <c r="U28" s="19">
        <f t="shared" si="6"/>
        <v>5.7826089999999999</v>
      </c>
      <c r="V28" s="19">
        <f t="shared" si="6"/>
        <v>5.7283710000000001</v>
      </c>
      <c r="W28" s="19">
        <f t="shared" si="6"/>
        <v>5.3333329999999997</v>
      </c>
      <c r="X28" s="19">
        <f t="shared" si="6"/>
        <v>7.087548</v>
      </c>
      <c r="Y28" s="19">
        <f t="shared" si="6"/>
        <v>3.95</v>
      </c>
      <c r="Z28" s="19">
        <f t="shared" si="6"/>
        <v>5.6798349999999997</v>
      </c>
      <c r="AA28" s="19">
        <f t="shared" si="6"/>
        <v>0.17123410739706801</v>
      </c>
      <c r="AC28" t="s">
        <v>70</v>
      </c>
      <c r="AD28" s="17">
        <v>-0.63430629999999999</v>
      </c>
      <c r="AE28" s="17">
        <v>0.51162613000000001</v>
      </c>
      <c r="AF28" s="17">
        <v>-0.12034296999999999</v>
      </c>
      <c r="AG28" s="17">
        <v>1.3799395400000001</v>
      </c>
      <c r="AH28" s="17">
        <v>0.58451533</v>
      </c>
      <c r="AI28" s="17">
        <v>1.0105966500000001</v>
      </c>
      <c r="AJ28" s="17">
        <v>0.38775892000000001</v>
      </c>
      <c r="AK28" s="17">
        <v>1.0314391199999999</v>
      </c>
      <c r="AL28" s="17">
        <v>-4.7911670000000003E-2</v>
      </c>
      <c r="AM28" s="17">
        <v>1.0250928800000001</v>
      </c>
      <c r="AN28" s="17">
        <v>0.32037698999999997</v>
      </c>
      <c r="AO28" s="17">
        <v>0.91283999999999998</v>
      </c>
      <c r="AP28" s="17"/>
      <c r="AQ28" s="17">
        <v>-5.4496019999999999E-2</v>
      </c>
      <c r="AR28" s="17">
        <v>0.91151309999999997</v>
      </c>
      <c r="AS28" s="17">
        <v>-2.5657320000000001E-2</v>
      </c>
      <c r="AT28" s="17">
        <v>0.80026881000000005</v>
      </c>
      <c r="AU28" s="17">
        <v>0.10428816</v>
      </c>
      <c r="AV28" s="17">
        <v>1.07188287</v>
      </c>
      <c r="AW28" s="17">
        <v>-0.39065804999999998</v>
      </c>
      <c r="AX28" s="17">
        <v>0.71935881000000002</v>
      </c>
      <c r="AY28" s="17">
        <v>-0.15326129999999999</v>
      </c>
      <c r="AZ28" s="17">
        <v>0.51762805999999995</v>
      </c>
      <c r="BA28" s="17">
        <v>-0.20435982</v>
      </c>
      <c r="BB28" s="17">
        <v>0.88980048</v>
      </c>
      <c r="BC28">
        <v>0.51991083773858804</v>
      </c>
      <c r="BD28">
        <v>0.65836963872439203</v>
      </c>
      <c r="BE28" t="s">
        <v>70</v>
      </c>
    </row>
    <row r="29" spans="1:57" x14ac:dyDescent="0.25">
      <c r="A29" s="9" t="s">
        <v>21</v>
      </c>
      <c r="B29" s="19">
        <f t="shared" si="7"/>
        <v>-0.12553782999999999</v>
      </c>
      <c r="C29" s="19">
        <f t="shared" si="6"/>
        <v>0.95556436</v>
      </c>
      <c r="D29" s="19">
        <f t="shared" si="6"/>
        <v>-6.6349039999999998E-2</v>
      </c>
      <c r="E29" s="19">
        <f t="shared" si="6"/>
        <v>0.99231415000000001</v>
      </c>
      <c r="F29" s="19">
        <f t="shared" si="6"/>
        <v>0.20455218999999999</v>
      </c>
      <c r="G29" s="19">
        <f t="shared" si="6"/>
        <v>1.00729132</v>
      </c>
      <c r="H29" s="19">
        <f t="shared" si="6"/>
        <v>0.43225234000000001</v>
      </c>
      <c r="I29" s="19">
        <f t="shared" si="6"/>
        <v>1.2404288999999999</v>
      </c>
      <c r="J29" s="19">
        <f t="shared" si="6"/>
        <v>-4.176212E-2</v>
      </c>
      <c r="K29" s="19">
        <f t="shared" si="6"/>
        <v>1.2752897400000001</v>
      </c>
      <c r="L29" s="19">
        <f t="shared" si="6"/>
        <v>-0.43373951999999999</v>
      </c>
      <c r="M29" s="19">
        <f t="shared" si="6"/>
        <v>0.84560152</v>
      </c>
      <c r="N29" s="19"/>
      <c r="O29" s="19">
        <f t="shared" si="6"/>
        <v>1.6420899999999999E-2</v>
      </c>
      <c r="P29" s="19">
        <f t="shared" si="6"/>
        <v>1.1560022000000001</v>
      </c>
      <c r="Q29" s="19">
        <f t="shared" si="6"/>
        <v>0.1971395</v>
      </c>
      <c r="R29" s="19">
        <f t="shared" si="6"/>
        <v>1.16001197</v>
      </c>
      <c r="S29" s="19">
        <f t="shared" si="6"/>
        <v>-0.16388660999999999</v>
      </c>
      <c r="T29" s="19">
        <f t="shared" si="6"/>
        <v>0.84666615000000001</v>
      </c>
      <c r="U29" s="19">
        <f t="shared" si="6"/>
        <v>-0.12926904</v>
      </c>
      <c r="V29" s="19">
        <f t="shared" si="6"/>
        <v>0.85482979000000003</v>
      </c>
      <c r="W29" s="19">
        <f t="shared" si="6"/>
        <v>7.7568670000000006E-2</v>
      </c>
      <c r="X29" s="19">
        <f t="shared" si="6"/>
        <v>0.82170703</v>
      </c>
      <c r="Y29" s="19">
        <f t="shared" si="6"/>
        <v>-7.4861739999999996E-2</v>
      </c>
      <c r="Z29" s="19">
        <f t="shared" si="6"/>
        <v>0.76084839999999998</v>
      </c>
      <c r="AA29" s="19">
        <f t="shared" si="6"/>
        <v>0.32586397669286499</v>
      </c>
      <c r="AC29" t="s">
        <v>71</v>
      </c>
      <c r="AD29" s="17">
        <v>3.0207820000000001</v>
      </c>
      <c r="AE29" s="17">
        <v>3.6577860000000002</v>
      </c>
      <c r="AF29" s="17">
        <v>2.7215919999999998</v>
      </c>
      <c r="AG29" s="17">
        <v>3.602665</v>
      </c>
      <c r="AH29" s="17">
        <v>2.8688199999999999</v>
      </c>
      <c r="AI29" s="17">
        <v>2.6370149999999999</v>
      </c>
      <c r="AJ29" s="17">
        <v>2.984963</v>
      </c>
      <c r="AK29" s="17">
        <v>3.157715</v>
      </c>
      <c r="AL29" s="17">
        <v>4.4144069999999997</v>
      </c>
      <c r="AM29" s="17">
        <v>5.118214</v>
      </c>
      <c r="AN29" s="17">
        <v>5.976877</v>
      </c>
      <c r="AO29" s="17">
        <v>5.7535220000000002</v>
      </c>
      <c r="AP29" s="17"/>
      <c r="AQ29" s="17">
        <v>4.379505</v>
      </c>
      <c r="AR29" s="17">
        <v>4.2030630000000002</v>
      </c>
      <c r="AS29" s="17">
        <v>4.3223960000000003</v>
      </c>
      <c r="AT29" s="17">
        <v>5.7889039999999996</v>
      </c>
      <c r="AU29" s="17">
        <v>6.973884</v>
      </c>
      <c r="AV29" s="17">
        <v>13.193606000000001</v>
      </c>
      <c r="AW29" s="17">
        <v>4.2341610000000003</v>
      </c>
      <c r="AX29" s="17">
        <v>5.1173609999999998</v>
      </c>
      <c r="AY29" s="17">
        <v>4.8331929999999996</v>
      </c>
      <c r="AZ29" s="17">
        <v>4.9760859999999996</v>
      </c>
      <c r="BA29" s="17">
        <v>3.8605160000000001</v>
      </c>
      <c r="BB29" s="17">
        <v>4.1545829999999997</v>
      </c>
      <c r="BC29">
        <v>0.498708705546896</v>
      </c>
      <c r="BD29">
        <v>0.69998268584472501</v>
      </c>
      <c r="BE29" t="s">
        <v>71</v>
      </c>
    </row>
    <row r="30" spans="1:57" x14ac:dyDescent="0.25">
      <c r="A30" s="12" t="s">
        <v>28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C30" t="s">
        <v>72</v>
      </c>
      <c r="AD30" s="17">
        <v>4.9411759999999996</v>
      </c>
      <c r="AE30" s="17">
        <v>3.3066330000000002</v>
      </c>
      <c r="AF30" s="17">
        <v>5.1666670000000003</v>
      </c>
      <c r="AG30" s="17">
        <v>4.9497470000000003</v>
      </c>
      <c r="AH30" s="17">
        <v>6.3</v>
      </c>
      <c r="AI30" s="17">
        <v>5.0063120000000003</v>
      </c>
      <c r="AJ30" s="17">
        <v>6.8095239999999997</v>
      </c>
      <c r="AK30" s="17">
        <v>4.3774309999999996</v>
      </c>
      <c r="AL30" s="17">
        <v>6.4545450000000004</v>
      </c>
      <c r="AM30" s="17">
        <v>6.9400649999999997</v>
      </c>
      <c r="AN30" s="17">
        <v>7.2105259999999998</v>
      </c>
      <c r="AO30" s="17">
        <v>5.5934379999999999</v>
      </c>
      <c r="AP30" s="17"/>
      <c r="AQ30" s="17">
        <v>6.7142860000000004</v>
      </c>
      <c r="AR30" s="17">
        <v>4.5512949999999996</v>
      </c>
      <c r="AS30" s="17">
        <v>6.1428570000000002</v>
      </c>
      <c r="AT30" s="17">
        <v>4.6398890000000002</v>
      </c>
      <c r="AU30" s="17">
        <v>5.4230770000000001</v>
      </c>
      <c r="AV30" s="17">
        <v>4.666245</v>
      </c>
      <c r="AW30" s="17">
        <v>4.5217390000000002</v>
      </c>
      <c r="AX30" s="17">
        <v>3.7400720000000001</v>
      </c>
      <c r="AY30" s="17">
        <v>6.3809519999999997</v>
      </c>
      <c r="AZ30" s="17">
        <v>5.3336309999999996</v>
      </c>
      <c r="BA30" s="17">
        <v>5.85</v>
      </c>
      <c r="BB30" s="17">
        <v>3.7595489999999998</v>
      </c>
      <c r="BC30">
        <v>0.86651268955347505</v>
      </c>
      <c r="BD30">
        <v>0.143472116143883</v>
      </c>
      <c r="BE30" t="s">
        <v>72</v>
      </c>
    </row>
    <row r="31" spans="1:57" x14ac:dyDescent="0.25">
      <c r="A31" s="9" t="s">
        <v>29</v>
      </c>
      <c r="B31" s="19">
        <f>AD25</f>
        <v>14.529412000000001</v>
      </c>
      <c r="C31" s="19">
        <f t="shared" ref="C31:AA34" si="8">AE25</f>
        <v>3.2233070000000001</v>
      </c>
      <c r="D31" s="19">
        <f t="shared" si="8"/>
        <v>16.95</v>
      </c>
      <c r="E31" s="19">
        <f t="shared" si="8"/>
        <v>6.295153</v>
      </c>
      <c r="F31" s="19">
        <f t="shared" si="8"/>
        <v>19.05</v>
      </c>
      <c r="G31" s="19">
        <f t="shared" si="8"/>
        <v>4.2236799999999999</v>
      </c>
      <c r="H31" s="19">
        <f t="shared" si="8"/>
        <v>18.142856999999999</v>
      </c>
      <c r="I31" s="19">
        <f t="shared" si="8"/>
        <v>4.5965829999999999</v>
      </c>
      <c r="J31" s="19">
        <f t="shared" si="8"/>
        <v>17.428571000000002</v>
      </c>
      <c r="K31" s="19">
        <f t="shared" si="8"/>
        <v>5.6530649999999998</v>
      </c>
      <c r="L31" s="19">
        <f t="shared" si="8"/>
        <v>18.526316000000001</v>
      </c>
      <c r="M31" s="19">
        <f t="shared" si="8"/>
        <v>4.8231900000000003</v>
      </c>
      <c r="N31" s="19"/>
      <c r="O31" s="19">
        <f t="shared" si="8"/>
        <v>16.761904999999999</v>
      </c>
      <c r="P31" s="19">
        <f t="shared" si="8"/>
        <v>3.7403840000000002</v>
      </c>
      <c r="Q31" s="19">
        <f t="shared" si="8"/>
        <v>15.952381000000001</v>
      </c>
      <c r="R31" s="19">
        <f t="shared" si="8"/>
        <v>3.542262</v>
      </c>
      <c r="S31" s="19">
        <f t="shared" si="8"/>
        <v>17.076923000000001</v>
      </c>
      <c r="T31" s="19">
        <f t="shared" si="8"/>
        <v>4.7826610000000001</v>
      </c>
      <c r="U31" s="19">
        <f t="shared" si="8"/>
        <v>15.565217000000001</v>
      </c>
      <c r="V31" s="19">
        <f t="shared" si="8"/>
        <v>3.1741299999999999</v>
      </c>
      <c r="W31" s="19">
        <f t="shared" si="8"/>
        <v>16.809524</v>
      </c>
      <c r="X31" s="19">
        <f t="shared" si="8"/>
        <v>2.908935</v>
      </c>
      <c r="Y31" s="19">
        <f t="shared" si="8"/>
        <v>16.7</v>
      </c>
      <c r="Z31" s="19">
        <f t="shared" si="8"/>
        <v>3.9749210000000001</v>
      </c>
      <c r="AA31" s="19">
        <f t="shared" si="8"/>
        <v>0.21740587748920401</v>
      </c>
      <c r="AC31" t="s">
        <v>73</v>
      </c>
      <c r="AD31" s="17">
        <v>-0.34340676999999997</v>
      </c>
      <c r="AE31" s="17">
        <v>0.52933657999999995</v>
      </c>
      <c r="AF31" s="17">
        <v>-0.3725871</v>
      </c>
      <c r="AG31" s="17">
        <v>0.71417195</v>
      </c>
      <c r="AH31" s="17">
        <v>-0.19057458999999999</v>
      </c>
      <c r="AI31" s="17">
        <v>0.66348750999999995</v>
      </c>
      <c r="AJ31" s="17">
        <v>-3.621887E-2</v>
      </c>
      <c r="AK31" s="17">
        <v>0.87886549999999997</v>
      </c>
      <c r="AL31" s="17">
        <v>2.4723459999999999E-2</v>
      </c>
      <c r="AM31" s="17">
        <v>1.04594729</v>
      </c>
      <c r="AN31" s="17">
        <v>0.31469574</v>
      </c>
      <c r="AO31" s="17">
        <v>1.1264019599999999</v>
      </c>
      <c r="AP31" s="17"/>
      <c r="AQ31" s="17">
        <v>8.9377890000000002E-2</v>
      </c>
      <c r="AR31" s="17">
        <v>0.73333736999999999</v>
      </c>
      <c r="AS31" s="17">
        <v>6.0645640000000001E-2</v>
      </c>
      <c r="AT31" s="17">
        <v>1.2054624700000001</v>
      </c>
      <c r="AU31" s="17">
        <v>0.21822443999999999</v>
      </c>
      <c r="AV31" s="17">
        <v>1.6528216600000001</v>
      </c>
      <c r="AW31" s="17">
        <v>-0.18619978000000001</v>
      </c>
      <c r="AX31" s="17">
        <v>0.98059987000000004</v>
      </c>
      <c r="AY31" s="17">
        <v>5.1854089999999999E-2</v>
      </c>
      <c r="AZ31" s="17">
        <v>0.85888476000000002</v>
      </c>
      <c r="BA31" s="17">
        <v>-6.4685939999999997E-2</v>
      </c>
      <c r="BB31" s="17">
        <v>0.80884188999999995</v>
      </c>
      <c r="BC31">
        <v>0.50981933497723397</v>
      </c>
      <c r="BD31">
        <v>0.67788045983182399</v>
      </c>
      <c r="BE31" t="s">
        <v>73</v>
      </c>
    </row>
    <row r="32" spans="1:57" x14ac:dyDescent="0.25">
      <c r="A32" s="9" t="s">
        <v>30</v>
      </c>
      <c r="B32" s="19">
        <f t="shared" ref="B32:B34" si="9">AD26</f>
        <v>9.7647060000000003</v>
      </c>
      <c r="C32" s="19">
        <f t="shared" si="8"/>
        <v>2.7732969999999999</v>
      </c>
      <c r="D32" s="19">
        <f t="shared" si="8"/>
        <v>10.55</v>
      </c>
      <c r="E32" s="19">
        <f t="shared" si="8"/>
        <v>3.471311</v>
      </c>
      <c r="F32" s="19">
        <f t="shared" si="8"/>
        <v>12.15</v>
      </c>
      <c r="G32" s="19">
        <f t="shared" si="8"/>
        <v>4.2460509999999996</v>
      </c>
      <c r="H32" s="19">
        <f t="shared" si="8"/>
        <v>11.904762</v>
      </c>
      <c r="I32" s="19">
        <f t="shared" si="8"/>
        <v>4.158182</v>
      </c>
      <c r="J32" s="19">
        <f t="shared" si="8"/>
        <v>10.285714</v>
      </c>
      <c r="K32" s="19">
        <f t="shared" si="8"/>
        <v>2.7593999999999999</v>
      </c>
      <c r="L32" s="19">
        <f t="shared" si="8"/>
        <v>10.842105</v>
      </c>
      <c r="M32" s="19">
        <f t="shared" si="8"/>
        <v>3.3708420000000001</v>
      </c>
      <c r="N32" s="19"/>
      <c r="O32" s="19">
        <f t="shared" si="8"/>
        <v>11.285714</v>
      </c>
      <c r="P32" s="19">
        <f t="shared" si="8"/>
        <v>3.5657100000000002</v>
      </c>
      <c r="Q32" s="19">
        <f t="shared" si="8"/>
        <v>10.571429</v>
      </c>
      <c r="R32" s="19">
        <f t="shared" si="8"/>
        <v>3.613467</v>
      </c>
      <c r="S32" s="19">
        <f t="shared" si="8"/>
        <v>10.846154</v>
      </c>
      <c r="T32" s="19">
        <f t="shared" si="8"/>
        <v>3.6517650000000001</v>
      </c>
      <c r="U32" s="19">
        <f t="shared" si="8"/>
        <v>9.3478259999999995</v>
      </c>
      <c r="V32" s="19">
        <f t="shared" si="8"/>
        <v>2.723779</v>
      </c>
      <c r="W32" s="19">
        <f t="shared" si="8"/>
        <v>10.285714</v>
      </c>
      <c r="X32" s="19">
        <f t="shared" si="8"/>
        <v>2.1010200000000001</v>
      </c>
      <c r="Y32" s="19">
        <f t="shared" si="8"/>
        <v>9.6999999999999993</v>
      </c>
      <c r="Z32" s="19">
        <f t="shared" si="8"/>
        <v>2.3192560000000002</v>
      </c>
      <c r="AA32" s="19">
        <f t="shared" si="8"/>
        <v>0.655199183907201</v>
      </c>
      <c r="AC32" t="s">
        <v>75</v>
      </c>
      <c r="AD32" s="17">
        <v>3.2</v>
      </c>
      <c r="AE32" s="17">
        <v>2.3753120000000001</v>
      </c>
      <c r="AF32" s="17">
        <v>2.9</v>
      </c>
      <c r="AG32" s="17">
        <v>3.5078860000000001</v>
      </c>
      <c r="AH32" s="17">
        <v>2.3333330000000001</v>
      </c>
      <c r="AI32" s="17">
        <v>2.0330599999999999</v>
      </c>
      <c r="AJ32" s="17">
        <v>2.9</v>
      </c>
      <c r="AK32" s="17">
        <v>3.007009</v>
      </c>
      <c r="AL32" s="17">
        <v>4.1428570000000002</v>
      </c>
      <c r="AM32" s="17">
        <v>3.6916899999999999</v>
      </c>
      <c r="AN32" s="17">
        <v>4.2</v>
      </c>
      <c r="AO32" s="17">
        <v>3.6215730000000002</v>
      </c>
      <c r="AP32" s="17"/>
      <c r="AQ32" s="17">
        <v>2.6666669999999999</v>
      </c>
      <c r="AR32" s="17">
        <v>3.306559</v>
      </c>
      <c r="AS32" s="17">
        <v>2.4090910000000001</v>
      </c>
      <c r="AT32" s="17">
        <v>2.5571389999999998</v>
      </c>
      <c r="AU32" s="17">
        <v>2.88</v>
      </c>
      <c r="AV32" s="17">
        <v>3.5976840000000001</v>
      </c>
      <c r="AW32" s="17">
        <v>1.75</v>
      </c>
      <c r="AX32" s="17">
        <v>2.0903510000000001</v>
      </c>
      <c r="AY32" s="17">
        <v>2.1052629999999999</v>
      </c>
      <c r="AZ32" s="17">
        <v>2.1316329999999999</v>
      </c>
      <c r="BA32" s="17">
        <v>2.052632</v>
      </c>
      <c r="BB32" s="17">
        <v>2.6556790000000001</v>
      </c>
      <c r="BC32">
        <v>0.24802926187469199</v>
      </c>
      <c r="BD32">
        <v>1.4122244867233</v>
      </c>
      <c r="BE32" t="s">
        <v>75</v>
      </c>
    </row>
    <row r="33" spans="1:57" x14ac:dyDescent="0.25">
      <c r="A33" s="9" t="s">
        <v>31</v>
      </c>
      <c r="B33" s="19">
        <f t="shared" si="9"/>
        <v>5.9411759999999996</v>
      </c>
      <c r="C33" s="19">
        <f t="shared" si="8"/>
        <v>2.2768009999999999</v>
      </c>
      <c r="D33" s="19">
        <f t="shared" si="8"/>
        <v>6.3</v>
      </c>
      <c r="E33" s="19">
        <f t="shared" si="8"/>
        <v>2.7739389999999999</v>
      </c>
      <c r="F33" s="19">
        <f t="shared" si="8"/>
        <v>7.85</v>
      </c>
      <c r="G33" s="19">
        <f t="shared" si="8"/>
        <v>1.694418</v>
      </c>
      <c r="H33" s="19">
        <f t="shared" si="8"/>
        <v>7.3809519999999997</v>
      </c>
      <c r="I33" s="19">
        <f t="shared" si="8"/>
        <v>1.745743</v>
      </c>
      <c r="J33" s="19">
        <f t="shared" si="8"/>
        <v>6.7619049999999996</v>
      </c>
      <c r="K33" s="19">
        <f t="shared" si="8"/>
        <v>2.488067</v>
      </c>
      <c r="L33" s="19">
        <f t="shared" si="8"/>
        <v>7.5789470000000003</v>
      </c>
      <c r="M33" s="19">
        <f t="shared" si="8"/>
        <v>2.219004</v>
      </c>
      <c r="N33" s="19"/>
      <c r="O33" s="19">
        <f t="shared" si="8"/>
        <v>6.3809519999999997</v>
      </c>
      <c r="P33" s="19">
        <f t="shared" si="8"/>
        <v>2.9406829999999999</v>
      </c>
      <c r="Q33" s="19">
        <f t="shared" si="8"/>
        <v>7.9523809999999999</v>
      </c>
      <c r="R33" s="19">
        <f t="shared" si="8"/>
        <v>1.5321940000000001</v>
      </c>
      <c r="S33" s="19">
        <f t="shared" si="8"/>
        <v>7.6538459999999997</v>
      </c>
      <c r="T33" s="19">
        <f t="shared" si="8"/>
        <v>1.6956960000000001</v>
      </c>
      <c r="U33" s="19">
        <f t="shared" si="8"/>
        <v>6.9565219999999997</v>
      </c>
      <c r="V33" s="19">
        <f t="shared" si="8"/>
        <v>2.3056899999999998</v>
      </c>
      <c r="W33" s="19">
        <f t="shared" si="8"/>
        <v>6.6190480000000003</v>
      </c>
      <c r="X33" s="19">
        <f t="shared" si="8"/>
        <v>2.3124920000000002</v>
      </c>
      <c r="Y33" s="19">
        <f t="shared" si="8"/>
        <v>6.8</v>
      </c>
      <c r="Z33" s="19">
        <f t="shared" si="8"/>
        <v>2.4408799999999999</v>
      </c>
      <c r="AA33" s="19">
        <f t="shared" si="8"/>
        <v>0.403932022538326</v>
      </c>
      <c r="AC33" t="s">
        <v>76</v>
      </c>
      <c r="AD33" s="17">
        <v>2.85</v>
      </c>
      <c r="AE33" s="17">
        <v>2.109502</v>
      </c>
      <c r="AF33" s="17">
        <v>2.8</v>
      </c>
      <c r="AG33" s="17">
        <v>3.518373</v>
      </c>
      <c r="AH33" s="17">
        <v>3</v>
      </c>
      <c r="AI33" s="17">
        <v>2.5495100000000002</v>
      </c>
      <c r="AJ33" s="17">
        <v>2.65</v>
      </c>
      <c r="AK33" s="17">
        <v>2.796144</v>
      </c>
      <c r="AL33" s="17">
        <v>3.2380949999999999</v>
      </c>
      <c r="AM33" s="17">
        <v>2.8966319999999999</v>
      </c>
      <c r="AN33" s="17">
        <v>3.35</v>
      </c>
      <c r="AO33" s="17">
        <v>2.2774640000000002</v>
      </c>
      <c r="AP33" s="17"/>
      <c r="AQ33" s="17">
        <v>1.9523809999999999</v>
      </c>
      <c r="AR33" s="17">
        <v>2.3553380000000002</v>
      </c>
      <c r="AS33" s="17">
        <v>1.8636360000000001</v>
      </c>
      <c r="AT33" s="17">
        <v>2.2529439999999998</v>
      </c>
      <c r="AU33" s="17">
        <v>3.52</v>
      </c>
      <c r="AV33" s="17">
        <v>3.5837599999999998</v>
      </c>
      <c r="AW33" s="17">
        <v>2.625</v>
      </c>
      <c r="AX33" s="17">
        <v>3.0476290000000001</v>
      </c>
      <c r="AY33" s="17">
        <v>1.8421050000000001</v>
      </c>
      <c r="AZ33" s="17">
        <v>2.1412140000000002</v>
      </c>
      <c r="BA33" s="17">
        <v>1.526316</v>
      </c>
      <c r="BB33" s="17">
        <v>2.0647419999999999</v>
      </c>
      <c r="BC33">
        <v>0.83634032569726502</v>
      </c>
      <c r="BD33">
        <v>0.179007736218666</v>
      </c>
      <c r="BE33" t="s">
        <v>76</v>
      </c>
    </row>
    <row r="34" spans="1:57" x14ac:dyDescent="0.25">
      <c r="A34" s="9" t="s">
        <v>21</v>
      </c>
      <c r="B34" s="19">
        <f t="shared" si="9"/>
        <v>-0.63430629999999999</v>
      </c>
      <c r="C34" s="19">
        <f t="shared" si="8"/>
        <v>0.51162613000000001</v>
      </c>
      <c r="D34" s="19">
        <f t="shared" si="8"/>
        <v>-0.12034296999999999</v>
      </c>
      <c r="E34" s="19">
        <f t="shared" si="8"/>
        <v>1.3799395400000001</v>
      </c>
      <c r="F34" s="19">
        <f t="shared" si="8"/>
        <v>0.58451533</v>
      </c>
      <c r="G34" s="19">
        <f t="shared" si="8"/>
        <v>1.0105966500000001</v>
      </c>
      <c r="H34" s="19">
        <f t="shared" si="8"/>
        <v>0.38775892000000001</v>
      </c>
      <c r="I34" s="19">
        <f t="shared" si="8"/>
        <v>1.0314391199999999</v>
      </c>
      <c r="J34" s="19">
        <f t="shared" si="8"/>
        <v>-4.7911670000000003E-2</v>
      </c>
      <c r="K34" s="19">
        <f t="shared" si="8"/>
        <v>1.0250928800000001</v>
      </c>
      <c r="L34" s="19">
        <f t="shared" si="8"/>
        <v>0.32037698999999997</v>
      </c>
      <c r="M34" s="19">
        <f t="shared" si="8"/>
        <v>0.91283999999999998</v>
      </c>
      <c r="N34" s="19"/>
      <c r="O34" s="19">
        <f t="shared" si="8"/>
        <v>-5.4496019999999999E-2</v>
      </c>
      <c r="P34" s="19">
        <f t="shared" si="8"/>
        <v>0.91151309999999997</v>
      </c>
      <c r="Q34" s="19">
        <f t="shared" si="8"/>
        <v>-2.5657320000000001E-2</v>
      </c>
      <c r="R34" s="19">
        <f t="shared" si="8"/>
        <v>0.80026881000000005</v>
      </c>
      <c r="S34" s="19">
        <f t="shared" si="8"/>
        <v>0.10428816</v>
      </c>
      <c r="T34" s="19">
        <f t="shared" si="8"/>
        <v>1.07188287</v>
      </c>
      <c r="U34" s="19">
        <f t="shared" si="8"/>
        <v>-0.39065804999999998</v>
      </c>
      <c r="V34" s="19">
        <f t="shared" si="8"/>
        <v>0.71935881000000002</v>
      </c>
      <c r="W34" s="19">
        <f t="shared" si="8"/>
        <v>-0.15326129999999999</v>
      </c>
      <c r="X34" s="19">
        <f t="shared" si="8"/>
        <v>0.51762805999999995</v>
      </c>
      <c r="Y34" s="19">
        <f t="shared" si="8"/>
        <v>-0.20435982</v>
      </c>
      <c r="Z34" s="19">
        <f t="shared" si="8"/>
        <v>0.88980048</v>
      </c>
      <c r="AA34" s="19">
        <f t="shared" si="8"/>
        <v>0.51991083773858804</v>
      </c>
      <c r="AC34" t="s">
        <v>74</v>
      </c>
      <c r="AD34" s="17">
        <v>2.134194E-2</v>
      </c>
      <c r="AE34" s="17">
        <v>0.71886505000000001</v>
      </c>
      <c r="AF34" s="17">
        <v>6.7963389999999999E-2</v>
      </c>
      <c r="AG34" s="17">
        <v>1.2185610600000001</v>
      </c>
      <c r="AH34" s="17">
        <v>-0.11408794999999999</v>
      </c>
      <c r="AI34" s="17">
        <v>0.77532246999999999</v>
      </c>
      <c r="AJ34" s="17">
        <v>4.03448E-2</v>
      </c>
      <c r="AK34" s="17">
        <v>0.98607913999999997</v>
      </c>
      <c r="AL34" s="17">
        <v>0.27285458000000001</v>
      </c>
      <c r="AM34" s="17">
        <v>1.1408587800000001</v>
      </c>
      <c r="AN34" s="17">
        <v>0.40859266999999999</v>
      </c>
      <c r="AO34" s="17">
        <v>0.88499530999999998</v>
      </c>
      <c r="AP34" s="17"/>
      <c r="AQ34" s="17">
        <v>-0.24906790000000001</v>
      </c>
      <c r="AR34" s="17">
        <v>1.00790655</v>
      </c>
      <c r="AS34" s="17">
        <v>-0.19483167000000001</v>
      </c>
      <c r="AT34" s="17">
        <v>0.79992173</v>
      </c>
      <c r="AU34" s="17">
        <v>8.7482110000000002E-2</v>
      </c>
      <c r="AV34" s="17">
        <v>1.2319462800000001</v>
      </c>
      <c r="AW34" s="17">
        <v>-0.17600082</v>
      </c>
      <c r="AX34" s="17">
        <v>0.85126210999999996</v>
      </c>
      <c r="AY34" s="17">
        <v>-0.37599642</v>
      </c>
      <c r="AZ34" s="17">
        <v>0.72500476000000003</v>
      </c>
      <c r="BA34" s="17">
        <v>-0.32257316000000003</v>
      </c>
      <c r="BB34" s="17">
        <v>0.81726460999999995</v>
      </c>
      <c r="BC34">
        <v>0.42763652751846898</v>
      </c>
      <c r="BD34">
        <v>0.85602627450526803</v>
      </c>
      <c r="BE34" t="s">
        <v>74</v>
      </c>
    </row>
    <row r="35" spans="1:57" x14ac:dyDescent="0.25">
      <c r="A35" s="9" t="s">
        <v>32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C35" t="s">
        <v>78</v>
      </c>
      <c r="AD35" s="17">
        <v>3.7</v>
      </c>
      <c r="AE35" s="17">
        <v>2.9753370000000001</v>
      </c>
      <c r="AF35" s="17">
        <v>2.65</v>
      </c>
      <c r="AG35" s="17">
        <v>3.183427</v>
      </c>
      <c r="AH35" s="17">
        <v>2.0476190000000001</v>
      </c>
      <c r="AI35" s="17">
        <v>2.155834</v>
      </c>
      <c r="AJ35" s="17">
        <v>1.95</v>
      </c>
      <c r="AK35" s="17">
        <v>2.3502519999999998</v>
      </c>
      <c r="AL35" s="17">
        <v>3.285714</v>
      </c>
      <c r="AM35" s="17">
        <v>2.667262</v>
      </c>
      <c r="AN35" s="17">
        <v>3.15</v>
      </c>
      <c r="AO35" s="17">
        <v>2.8520539999999999</v>
      </c>
      <c r="AP35" s="17"/>
      <c r="AQ35" s="17">
        <v>3.0476190000000001</v>
      </c>
      <c r="AR35" s="17">
        <v>2.8013599999999999</v>
      </c>
      <c r="AS35" s="17">
        <v>2.7727270000000002</v>
      </c>
      <c r="AT35" s="17">
        <v>2.6713969999999998</v>
      </c>
      <c r="AU35" s="17">
        <v>2.56</v>
      </c>
      <c r="AV35" s="17">
        <v>2.647011</v>
      </c>
      <c r="AW35" s="17">
        <v>2.375</v>
      </c>
      <c r="AX35" s="17">
        <v>2.5844429999999998</v>
      </c>
      <c r="AY35" s="17">
        <v>1.6315789999999999</v>
      </c>
      <c r="AZ35" s="17">
        <v>1.8015589999999999</v>
      </c>
      <c r="BA35" s="17">
        <v>1.8947369999999999</v>
      </c>
      <c r="BB35" s="17">
        <v>2.1054089999999999</v>
      </c>
      <c r="BC35">
        <v>0.32749682429372301</v>
      </c>
      <c r="BD35">
        <v>1.12789845682488</v>
      </c>
      <c r="BE35" t="s">
        <v>78</v>
      </c>
    </row>
    <row r="36" spans="1:57" x14ac:dyDescent="0.25">
      <c r="A36" s="9" t="s">
        <v>33</v>
      </c>
      <c r="B36" s="19">
        <f>AD29</f>
        <v>3.0207820000000001</v>
      </c>
      <c r="C36" s="19">
        <f t="shared" ref="C36:AA38" si="10">AE29</f>
        <v>3.6577860000000002</v>
      </c>
      <c r="D36" s="19">
        <f t="shared" si="10"/>
        <v>2.7215919999999998</v>
      </c>
      <c r="E36" s="19">
        <f t="shared" si="10"/>
        <v>3.602665</v>
      </c>
      <c r="F36" s="19">
        <f t="shared" si="10"/>
        <v>2.8688199999999999</v>
      </c>
      <c r="G36" s="19">
        <f t="shared" si="10"/>
        <v>2.6370149999999999</v>
      </c>
      <c r="H36" s="19">
        <f t="shared" si="10"/>
        <v>2.984963</v>
      </c>
      <c r="I36" s="19">
        <f t="shared" si="10"/>
        <v>3.157715</v>
      </c>
      <c r="J36" s="19">
        <f t="shared" si="10"/>
        <v>4.4144069999999997</v>
      </c>
      <c r="K36" s="19">
        <f t="shared" si="10"/>
        <v>5.118214</v>
      </c>
      <c r="L36" s="19">
        <f t="shared" si="10"/>
        <v>5.976877</v>
      </c>
      <c r="M36" s="19">
        <f t="shared" si="10"/>
        <v>5.7535220000000002</v>
      </c>
      <c r="N36" s="19"/>
      <c r="O36" s="19">
        <f t="shared" si="10"/>
        <v>4.379505</v>
      </c>
      <c r="P36" s="19">
        <f t="shared" si="10"/>
        <v>4.2030630000000002</v>
      </c>
      <c r="Q36" s="19">
        <f t="shared" si="10"/>
        <v>4.3223960000000003</v>
      </c>
      <c r="R36" s="19">
        <f t="shared" si="10"/>
        <v>5.7889039999999996</v>
      </c>
      <c r="S36" s="19">
        <f t="shared" si="10"/>
        <v>6.973884</v>
      </c>
      <c r="T36" s="19">
        <f t="shared" si="10"/>
        <v>13.193606000000001</v>
      </c>
      <c r="U36" s="19">
        <f t="shared" si="10"/>
        <v>4.2341610000000003</v>
      </c>
      <c r="V36" s="19">
        <f t="shared" si="10"/>
        <v>5.1173609999999998</v>
      </c>
      <c r="W36" s="19">
        <f t="shared" si="10"/>
        <v>4.8331929999999996</v>
      </c>
      <c r="X36" s="19">
        <f t="shared" si="10"/>
        <v>4.9760859999999996</v>
      </c>
      <c r="Y36" s="19">
        <f t="shared" si="10"/>
        <v>3.8605160000000001</v>
      </c>
      <c r="Z36" s="19">
        <f t="shared" si="10"/>
        <v>4.1545829999999997</v>
      </c>
      <c r="AA36" s="19">
        <f t="shared" si="10"/>
        <v>0.498708705546896</v>
      </c>
      <c r="AC36" t="s">
        <v>79</v>
      </c>
      <c r="AD36" s="17">
        <v>4.2</v>
      </c>
      <c r="AE36" s="17">
        <v>4.618042</v>
      </c>
      <c r="AF36" s="17">
        <v>3.6</v>
      </c>
      <c r="AG36" s="17">
        <v>4.6271509999999996</v>
      </c>
      <c r="AH36" s="17">
        <v>2.4285709999999998</v>
      </c>
      <c r="AI36" s="17">
        <v>2.5801440000000002</v>
      </c>
      <c r="AJ36" s="17">
        <v>2.35</v>
      </c>
      <c r="AK36" s="17">
        <v>2.3902209999999999</v>
      </c>
      <c r="AL36" s="17">
        <v>4.5714290000000002</v>
      </c>
      <c r="AM36" s="17">
        <v>4.6644550000000002</v>
      </c>
      <c r="AN36" s="17">
        <v>4.45</v>
      </c>
      <c r="AO36" s="17">
        <v>4.2608990000000002</v>
      </c>
      <c r="AP36" s="17"/>
      <c r="AQ36" s="17">
        <v>3.6190479999999998</v>
      </c>
      <c r="AR36" s="17">
        <v>3.2477100000000001</v>
      </c>
      <c r="AS36" s="17">
        <v>3</v>
      </c>
      <c r="AT36" s="17">
        <v>2.8115410000000001</v>
      </c>
      <c r="AU36" s="17">
        <v>4.16</v>
      </c>
      <c r="AV36" s="17">
        <v>4.4504679999999999</v>
      </c>
      <c r="AW36" s="17">
        <v>3.6666669999999999</v>
      </c>
      <c r="AX36" s="17">
        <v>4.1037280000000003</v>
      </c>
      <c r="AY36" s="17">
        <v>3.7894739999999998</v>
      </c>
      <c r="AZ36" s="17">
        <v>3.765028</v>
      </c>
      <c r="BA36" s="17">
        <v>3.7894739999999998</v>
      </c>
      <c r="BB36" s="17">
        <v>4.2371239999999997</v>
      </c>
      <c r="BC36">
        <v>0.462703918486497</v>
      </c>
      <c r="BD36">
        <v>0.77641413042089802</v>
      </c>
      <c r="BE36" t="s">
        <v>79</v>
      </c>
    </row>
    <row r="37" spans="1:57" x14ac:dyDescent="0.25">
      <c r="A37" s="9" t="s">
        <v>34</v>
      </c>
      <c r="B37" s="19">
        <f t="shared" ref="B37:B38" si="11">AD30</f>
        <v>4.9411759999999996</v>
      </c>
      <c r="C37" s="19">
        <f t="shared" si="10"/>
        <v>3.3066330000000002</v>
      </c>
      <c r="D37" s="19">
        <f t="shared" si="10"/>
        <v>5.1666670000000003</v>
      </c>
      <c r="E37" s="19">
        <f t="shared" si="10"/>
        <v>4.9497470000000003</v>
      </c>
      <c r="F37" s="19">
        <f t="shared" si="10"/>
        <v>6.3</v>
      </c>
      <c r="G37" s="19">
        <f t="shared" si="10"/>
        <v>5.0063120000000003</v>
      </c>
      <c r="H37" s="19">
        <f t="shared" si="10"/>
        <v>6.8095239999999997</v>
      </c>
      <c r="I37" s="19">
        <f t="shared" si="10"/>
        <v>4.3774309999999996</v>
      </c>
      <c r="J37" s="19">
        <f t="shared" si="10"/>
        <v>6.4545450000000004</v>
      </c>
      <c r="K37" s="19">
        <f t="shared" si="10"/>
        <v>6.9400649999999997</v>
      </c>
      <c r="L37" s="19">
        <f t="shared" si="10"/>
        <v>7.2105259999999998</v>
      </c>
      <c r="M37" s="19">
        <f t="shared" si="10"/>
        <v>5.5934379999999999</v>
      </c>
      <c r="N37" s="19"/>
      <c r="O37" s="19">
        <f t="shared" si="10"/>
        <v>6.7142860000000004</v>
      </c>
      <c r="P37" s="19">
        <f t="shared" si="10"/>
        <v>4.5512949999999996</v>
      </c>
      <c r="Q37" s="19">
        <f t="shared" si="10"/>
        <v>6.1428570000000002</v>
      </c>
      <c r="R37" s="19">
        <f t="shared" si="10"/>
        <v>4.6398890000000002</v>
      </c>
      <c r="S37" s="19">
        <f t="shared" si="10"/>
        <v>5.4230770000000001</v>
      </c>
      <c r="T37" s="19">
        <f t="shared" si="10"/>
        <v>4.666245</v>
      </c>
      <c r="U37" s="19">
        <f t="shared" si="10"/>
        <v>4.5217390000000002</v>
      </c>
      <c r="V37" s="19">
        <f t="shared" si="10"/>
        <v>3.7400720000000001</v>
      </c>
      <c r="W37" s="19">
        <f t="shared" si="10"/>
        <v>6.3809519999999997</v>
      </c>
      <c r="X37" s="19">
        <f t="shared" si="10"/>
        <v>5.3336309999999996</v>
      </c>
      <c r="Y37" s="19">
        <f t="shared" si="10"/>
        <v>5.85</v>
      </c>
      <c r="Z37" s="19">
        <f t="shared" si="10"/>
        <v>3.7595489999999998</v>
      </c>
      <c r="AA37" s="19">
        <f t="shared" si="10"/>
        <v>0.86651268955347505</v>
      </c>
      <c r="AC37" t="s">
        <v>77</v>
      </c>
      <c r="AD37" s="17">
        <v>0.18058757</v>
      </c>
      <c r="AE37" s="17">
        <v>1.1328382100000001</v>
      </c>
      <c r="AF37" s="17">
        <v>2.199079E-2</v>
      </c>
      <c r="AG37" s="17">
        <v>1.24672761</v>
      </c>
      <c r="AH37" s="17">
        <v>-0.38365323000000001</v>
      </c>
      <c r="AI37" s="17">
        <v>0.60465568999999997</v>
      </c>
      <c r="AJ37" s="17">
        <v>-0.30200684999999999</v>
      </c>
      <c r="AK37" s="17">
        <v>0.63349365000000002</v>
      </c>
      <c r="AL37" s="17">
        <v>0.17352475000000001</v>
      </c>
      <c r="AM37" s="17">
        <v>1.10585701</v>
      </c>
      <c r="AN37" s="17">
        <v>0.24629685000000001</v>
      </c>
      <c r="AO37" s="17">
        <v>1.0719234200000001</v>
      </c>
      <c r="AP37" s="17"/>
      <c r="AQ37" s="17">
        <v>-2.266468E-2</v>
      </c>
      <c r="AR37" s="17">
        <v>0.90913767000000001</v>
      </c>
      <c r="AS37" s="17">
        <v>-5.7309329999999999E-2</v>
      </c>
      <c r="AT37" s="17">
        <v>0.80900793999999998</v>
      </c>
      <c r="AU37" s="17">
        <v>-1.387539E-2</v>
      </c>
      <c r="AV37" s="17">
        <v>1.1232967199999999</v>
      </c>
      <c r="AW37" s="17">
        <v>-1.262434E-2</v>
      </c>
      <c r="AX37" s="17">
        <v>1.0491029599999999</v>
      </c>
      <c r="AY37" s="17">
        <v>-0.22794078000000001</v>
      </c>
      <c r="AZ37" s="17">
        <v>0.75383621999999995</v>
      </c>
      <c r="BA37" s="17">
        <v>-7.2016620000000003E-2</v>
      </c>
      <c r="BB37" s="17">
        <v>0.93343779999999998</v>
      </c>
      <c r="BC37">
        <v>0.33724849972002102</v>
      </c>
      <c r="BD37">
        <v>1.09832319881602</v>
      </c>
      <c r="BE37" t="s">
        <v>77</v>
      </c>
    </row>
    <row r="38" spans="1:57" x14ac:dyDescent="0.25">
      <c r="A38" s="9" t="s">
        <v>21</v>
      </c>
      <c r="B38" s="19">
        <f t="shared" si="11"/>
        <v>-0.34340676999999997</v>
      </c>
      <c r="C38" s="19">
        <f t="shared" si="10"/>
        <v>0.52933657999999995</v>
      </c>
      <c r="D38" s="19">
        <f t="shared" si="10"/>
        <v>-0.3725871</v>
      </c>
      <c r="E38" s="19">
        <f t="shared" si="10"/>
        <v>0.71417195</v>
      </c>
      <c r="F38" s="19">
        <f t="shared" si="10"/>
        <v>-0.19057458999999999</v>
      </c>
      <c r="G38" s="19">
        <f t="shared" si="10"/>
        <v>0.66348750999999995</v>
      </c>
      <c r="H38" s="19">
        <f t="shared" si="10"/>
        <v>-3.621887E-2</v>
      </c>
      <c r="I38" s="19">
        <f t="shared" si="10"/>
        <v>0.87886549999999997</v>
      </c>
      <c r="J38" s="19">
        <f t="shared" si="10"/>
        <v>2.4723459999999999E-2</v>
      </c>
      <c r="K38" s="19">
        <f t="shared" si="10"/>
        <v>1.04594729</v>
      </c>
      <c r="L38" s="19">
        <f t="shared" si="10"/>
        <v>0.31469574</v>
      </c>
      <c r="M38" s="19">
        <f t="shared" si="10"/>
        <v>1.1264019599999999</v>
      </c>
      <c r="N38" s="19"/>
      <c r="O38" s="19">
        <f t="shared" si="10"/>
        <v>8.9377890000000002E-2</v>
      </c>
      <c r="P38" s="19">
        <f t="shared" si="10"/>
        <v>0.73333736999999999</v>
      </c>
      <c r="Q38" s="19">
        <f t="shared" si="10"/>
        <v>6.0645640000000001E-2</v>
      </c>
      <c r="R38" s="19">
        <f t="shared" si="10"/>
        <v>1.2054624700000001</v>
      </c>
      <c r="S38" s="19">
        <f t="shared" si="10"/>
        <v>0.21822443999999999</v>
      </c>
      <c r="T38" s="19">
        <f t="shared" si="10"/>
        <v>1.6528216600000001</v>
      </c>
      <c r="U38" s="19">
        <f t="shared" si="10"/>
        <v>-0.18619978000000001</v>
      </c>
      <c r="V38" s="19">
        <f t="shared" si="10"/>
        <v>0.98059987000000004</v>
      </c>
      <c r="W38" s="19">
        <f t="shared" si="10"/>
        <v>5.1854089999999999E-2</v>
      </c>
      <c r="X38" s="19">
        <f t="shared" si="10"/>
        <v>0.85888476000000002</v>
      </c>
      <c r="Y38" s="19">
        <f t="shared" si="10"/>
        <v>-6.4685939999999997E-2</v>
      </c>
      <c r="Z38" s="19">
        <f t="shared" si="10"/>
        <v>0.80884188999999995</v>
      </c>
      <c r="AA38" s="19">
        <f t="shared" si="10"/>
        <v>0.50981933497723397</v>
      </c>
      <c r="AC38" t="s">
        <v>81</v>
      </c>
      <c r="AD38" s="17">
        <v>2</v>
      </c>
      <c r="AE38" s="17">
        <v>2.7144840000000001</v>
      </c>
      <c r="AF38" s="17">
        <v>1.8</v>
      </c>
      <c r="AG38" s="17">
        <v>2.6675439999999999</v>
      </c>
      <c r="AH38" s="17">
        <v>1.4761899999999999</v>
      </c>
      <c r="AI38" s="17">
        <v>1.8873009999999999</v>
      </c>
      <c r="AJ38" s="17">
        <v>1.6</v>
      </c>
      <c r="AK38" s="17">
        <v>1.9303669999999999</v>
      </c>
      <c r="AL38" s="17">
        <v>1.7619050000000001</v>
      </c>
      <c r="AM38" s="17">
        <v>1.972429</v>
      </c>
      <c r="AN38" s="17">
        <v>1.9</v>
      </c>
      <c r="AO38" s="17">
        <v>2.5319020000000001</v>
      </c>
      <c r="AP38" s="17"/>
      <c r="AQ38" s="17">
        <v>1.8095239999999999</v>
      </c>
      <c r="AR38" s="17">
        <v>2.0154169999999998</v>
      </c>
      <c r="AS38" s="17">
        <v>1.681818</v>
      </c>
      <c r="AT38" s="17">
        <v>2.2122250000000001</v>
      </c>
      <c r="AU38" s="17">
        <v>2.16</v>
      </c>
      <c r="AV38" s="17">
        <v>2.6876259999999998</v>
      </c>
      <c r="AW38" s="17">
        <v>1.5</v>
      </c>
      <c r="AX38" s="17">
        <v>2.1058919999999999</v>
      </c>
      <c r="AY38" s="17">
        <v>1.6315789999999999</v>
      </c>
      <c r="AZ38" s="17">
        <v>2.0872769999999998</v>
      </c>
      <c r="BA38" s="17">
        <v>1.526316</v>
      </c>
      <c r="BB38" s="17">
        <v>2.4351229999999999</v>
      </c>
      <c r="BC38">
        <v>0.49702515726957602</v>
      </c>
      <c r="BD38">
        <v>0.70374715971420998</v>
      </c>
      <c r="BE38" t="s">
        <v>81</v>
      </c>
    </row>
    <row r="39" spans="1:57" x14ac:dyDescent="0.25">
      <c r="A39" s="13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C39" t="s">
        <v>82</v>
      </c>
      <c r="AD39" s="17">
        <v>4.5</v>
      </c>
      <c r="AE39" s="17">
        <v>5.0523569999999998</v>
      </c>
      <c r="AF39" s="17">
        <v>3.2</v>
      </c>
      <c r="AG39" s="17">
        <v>3.6649120000000002</v>
      </c>
      <c r="AH39" s="17">
        <v>3.2380949999999999</v>
      </c>
      <c r="AI39" s="17">
        <v>3.3000720000000001</v>
      </c>
      <c r="AJ39" s="17">
        <v>2.4</v>
      </c>
      <c r="AK39" s="17">
        <v>2.4793889999999998</v>
      </c>
      <c r="AL39" s="17">
        <v>2.9523809999999999</v>
      </c>
      <c r="AM39" s="17">
        <v>3.0079259999999999</v>
      </c>
      <c r="AN39" s="17">
        <v>3.75</v>
      </c>
      <c r="AO39" s="17">
        <v>3.8916240000000002</v>
      </c>
      <c r="AP39" s="17"/>
      <c r="AQ39" s="17">
        <v>3.4761899999999999</v>
      </c>
      <c r="AR39" s="17">
        <v>3.6553939999999998</v>
      </c>
      <c r="AS39" s="17">
        <v>3.3636360000000001</v>
      </c>
      <c r="AT39" s="17">
        <v>3.4852810000000001</v>
      </c>
      <c r="AU39" s="17">
        <v>4</v>
      </c>
      <c r="AV39" s="17">
        <v>4</v>
      </c>
      <c r="AW39" s="17">
        <v>3.2916669999999999</v>
      </c>
      <c r="AX39" s="17">
        <v>3.6053000000000002</v>
      </c>
      <c r="AY39" s="17">
        <v>3.3157890000000001</v>
      </c>
      <c r="AZ39" s="17">
        <v>4.7381739999999999</v>
      </c>
      <c r="BA39" s="17">
        <v>2.8947370000000001</v>
      </c>
      <c r="BB39" s="17">
        <v>4.1081859999999999</v>
      </c>
      <c r="BC39">
        <v>0.20435884043224301</v>
      </c>
      <c r="BD39">
        <v>1.6114527853243401</v>
      </c>
      <c r="BE39" t="s">
        <v>82</v>
      </c>
    </row>
    <row r="40" spans="1:57" ht="28.5" x14ac:dyDescent="0.25">
      <c r="A40" s="14" t="s">
        <v>35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C40" t="s">
        <v>80</v>
      </c>
      <c r="AD40" s="17">
        <v>0.14221095</v>
      </c>
      <c r="AE40" s="17">
        <v>1.2343851349999999</v>
      </c>
      <c r="AF40" s="17">
        <v>-6.828939E-3</v>
      </c>
      <c r="AG40" s="17">
        <v>1.079724299</v>
      </c>
      <c r="AH40" s="17">
        <v>-0.16424121799999999</v>
      </c>
      <c r="AI40" s="17">
        <v>0.79229354200000002</v>
      </c>
      <c r="AJ40" s="17">
        <v>-0.192576091</v>
      </c>
      <c r="AK40" s="17">
        <v>0.71050601499999999</v>
      </c>
      <c r="AL40" s="17">
        <v>-0.16424121799999999</v>
      </c>
      <c r="AM40" s="17">
        <v>0.77157815699999999</v>
      </c>
      <c r="AN40" s="17">
        <v>0.11390670899999999</v>
      </c>
      <c r="AO40" s="17">
        <v>1.0615336150000001</v>
      </c>
      <c r="AP40" s="17"/>
      <c r="AQ40" s="17">
        <v>-6.6176524E-2</v>
      </c>
      <c r="AR40" s="17">
        <v>0.85659383600000005</v>
      </c>
      <c r="AS40" s="17">
        <v>1.6141129999999999E-3</v>
      </c>
      <c r="AT40" s="17">
        <v>0.90721803499999998</v>
      </c>
      <c r="AU40" s="17">
        <v>8.3862457000000001E-2</v>
      </c>
      <c r="AV40" s="17">
        <v>1.0929035869999999</v>
      </c>
      <c r="AW40" s="17">
        <v>-4.5526262999999997E-2</v>
      </c>
      <c r="AX40" s="17">
        <v>1.0069738829999999</v>
      </c>
      <c r="AY40" s="17">
        <v>-0.124241145</v>
      </c>
      <c r="AZ40" s="17">
        <v>1.1347163579999999</v>
      </c>
      <c r="BA40" s="17">
        <v>-0.114366764</v>
      </c>
      <c r="BB40" s="17">
        <v>1.1286944649999999</v>
      </c>
      <c r="BC40">
        <v>0.275705584302952</v>
      </c>
      <c r="BD40">
        <v>1.3041304747165601</v>
      </c>
      <c r="BE40" t="s">
        <v>80</v>
      </c>
    </row>
    <row r="41" spans="1:57" x14ac:dyDescent="0.25">
      <c r="A41" s="15" t="s">
        <v>36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C41" t="s">
        <v>83</v>
      </c>
      <c r="AD41" s="17">
        <v>1.1000000000000001</v>
      </c>
      <c r="AE41" s="17">
        <v>1.9973666999999999</v>
      </c>
      <c r="AF41" s="17">
        <v>0.75</v>
      </c>
      <c r="AG41" s="17">
        <v>1.4823523000000001</v>
      </c>
      <c r="AH41" s="17">
        <v>0.90476190000000001</v>
      </c>
      <c r="AI41" s="17">
        <v>1.2208505999999999</v>
      </c>
      <c r="AJ41" s="17">
        <v>0.75</v>
      </c>
      <c r="AK41" s="17">
        <v>1.2085224000000001</v>
      </c>
      <c r="AL41" s="17">
        <v>1.9047619</v>
      </c>
      <c r="AM41" s="17">
        <v>1.7001401</v>
      </c>
      <c r="AN41" s="17">
        <v>1.9</v>
      </c>
      <c r="AO41" s="17">
        <v>2.3373398999999999</v>
      </c>
      <c r="AP41" s="17"/>
      <c r="AQ41" s="17">
        <v>0.90476190000000001</v>
      </c>
      <c r="AR41" s="17">
        <v>1.2611408</v>
      </c>
      <c r="AS41" s="17">
        <v>0.59090909999999996</v>
      </c>
      <c r="AT41" s="17">
        <v>1.0980108</v>
      </c>
      <c r="AU41" s="17">
        <v>1.1599999999999999</v>
      </c>
      <c r="AV41" s="17">
        <v>1.106044</v>
      </c>
      <c r="AW41" s="17">
        <v>0.95833330000000005</v>
      </c>
      <c r="AX41" s="17">
        <v>1.3014763</v>
      </c>
      <c r="AY41" s="17">
        <v>1.4210526000000001</v>
      </c>
      <c r="AZ41" s="17">
        <v>2.2190034999999999</v>
      </c>
      <c r="BA41" s="17">
        <v>1.3157894999999999</v>
      </c>
      <c r="BB41" s="17">
        <v>1.8871681</v>
      </c>
      <c r="BC41">
        <v>0.63943095424061802</v>
      </c>
      <c r="BD41">
        <v>0.44906519545229701</v>
      </c>
      <c r="BE41" t="s">
        <v>83</v>
      </c>
    </row>
    <row r="42" spans="1:57" x14ac:dyDescent="0.25">
      <c r="A42" s="15" t="s">
        <v>37</v>
      </c>
      <c r="B42" s="19">
        <f>AD32</f>
        <v>3.2</v>
      </c>
      <c r="C42" s="19">
        <f t="shared" ref="C42:AA44" si="12">AE32</f>
        <v>2.3753120000000001</v>
      </c>
      <c r="D42" s="19">
        <f t="shared" si="12"/>
        <v>2.9</v>
      </c>
      <c r="E42" s="19">
        <f t="shared" si="12"/>
        <v>3.5078860000000001</v>
      </c>
      <c r="F42" s="19">
        <f t="shared" si="12"/>
        <v>2.3333330000000001</v>
      </c>
      <c r="G42" s="19">
        <f t="shared" si="12"/>
        <v>2.0330599999999999</v>
      </c>
      <c r="H42" s="19">
        <f t="shared" si="12"/>
        <v>2.9</v>
      </c>
      <c r="I42" s="19">
        <f t="shared" si="12"/>
        <v>3.007009</v>
      </c>
      <c r="J42" s="19">
        <f t="shared" si="12"/>
        <v>4.1428570000000002</v>
      </c>
      <c r="K42" s="19">
        <f t="shared" si="12"/>
        <v>3.6916899999999999</v>
      </c>
      <c r="L42" s="19">
        <f t="shared" si="12"/>
        <v>4.2</v>
      </c>
      <c r="M42" s="19">
        <f t="shared" si="12"/>
        <v>3.6215730000000002</v>
      </c>
      <c r="N42" s="19"/>
      <c r="O42" s="19">
        <f t="shared" si="12"/>
        <v>2.6666669999999999</v>
      </c>
      <c r="P42" s="19">
        <f t="shared" si="12"/>
        <v>3.306559</v>
      </c>
      <c r="Q42" s="19">
        <f t="shared" si="12"/>
        <v>2.4090910000000001</v>
      </c>
      <c r="R42" s="19">
        <f t="shared" si="12"/>
        <v>2.5571389999999998</v>
      </c>
      <c r="S42" s="19">
        <f t="shared" si="12"/>
        <v>2.88</v>
      </c>
      <c r="T42" s="19">
        <f t="shared" si="12"/>
        <v>3.5976840000000001</v>
      </c>
      <c r="U42" s="19">
        <f t="shared" si="12"/>
        <v>1.75</v>
      </c>
      <c r="V42" s="19">
        <f t="shared" si="12"/>
        <v>2.0903510000000001</v>
      </c>
      <c r="W42" s="19">
        <f t="shared" si="12"/>
        <v>2.1052629999999999</v>
      </c>
      <c r="X42" s="19">
        <f t="shared" si="12"/>
        <v>2.1316329999999999</v>
      </c>
      <c r="Y42" s="19">
        <f t="shared" si="12"/>
        <v>2.052632</v>
      </c>
      <c r="Z42" s="19">
        <f t="shared" si="12"/>
        <v>2.6556790000000001</v>
      </c>
      <c r="AA42" s="19">
        <f t="shared" si="12"/>
        <v>0.24802926187469199</v>
      </c>
      <c r="AC42" t="s">
        <v>94</v>
      </c>
      <c r="AD42" s="17">
        <v>-0.13714767999999999</v>
      </c>
      <c r="AE42" s="17">
        <v>1.0972714800000001</v>
      </c>
      <c r="AF42" s="17">
        <v>-0.21967696</v>
      </c>
      <c r="AG42" s="17">
        <v>0.88573712999999998</v>
      </c>
      <c r="AH42" s="17">
        <v>-0.2444035</v>
      </c>
      <c r="AI42" s="17">
        <v>0.67068534000000002</v>
      </c>
      <c r="AJ42" s="17">
        <v>-0.21967696</v>
      </c>
      <c r="AK42" s="17">
        <v>0.72211789000000004</v>
      </c>
      <c r="AL42" s="17">
        <v>0.30495556000000001</v>
      </c>
      <c r="AM42" s="17">
        <v>0.93398734000000005</v>
      </c>
      <c r="AN42" s="17">
        <v>0.46747256999999998</v>
      </c>
      <c r="AO42" s="17">
        <v>1.3966104500000001</v>
      </c>
      <c r="AP42" s="17"/>
      <c r="AQ42" s="17">
        <v>-0.2444035</v>
      </c>
      <c r="AR42" s="17">
        <v>0.69281914</v>
      </c>
      <c r="AS42" s="17">
        <v>-0.31473717000000001</v>
      </c>
      <c r="AT42" s="17">
        <v>0.65608487000000004</v>
      </c>
      <c r="AU42" s="17">
        <v>-0.10418614</v>
      </c>
      <c r="AV42" s="17">
        <v>0.60761529000000003</v>
      </c>
      <c r="AW42" s="17">
        <v>-9.5193349999999996E-2</v>
      </c>
      <c r="AX42" s="17">
        <v>0.77765985000000004</v>
      </c>
      <c r="AY42" s="17">
        <v>3.9225490000000002E-2</v>
      </c>
      <c r="AZ42" s="17">
        <v>1.21902968</v>
      </c>
      <c r="BA42" s="17">
        <v>0.11839432</v>
      </c>
      <c r="BB42" s="17">
        <v>1.1276231999999999</v>
      </c>
      <c r="BC42">
        <v>0.65169222384916203</v>
      </c>
      <c r="BD42">
        <v>0.42992039310426799</v>
      </c>
      <c r="BE42" t="s">
        <v>87</v>
      </c>
    </row>
    <row r="43" spans="1:57" x14ac:dyDescent="0.25">
      <c r="A43" s="15" t="s">
        <v>38</v>
      </c>
      <c r="B43" s="19">
        <f t="shared" ref="B43:B44" si="13">AD33</f>
        <v>2.85</v>
      </c>
      <c r="C43" s="19">
        <f t="shared" si="12"/>
        <v>2.109502</v>
      </c>
      <c r="D43" s="19">
        <f t="shared" si="12"/>
        <v>2.8</v>
      </c>
      <c r="E43" s="19">
        <f t="shared" si="12"/>
        <v>3.518373</v>
      </c>
      <c r="F43" s="19">
        <f t="shared" si="12"/>
        <v>3</v>
      </c>
      <c r="G43" s="19">
        <f t="shared" si="12"/>
        <v>2.5495100000000002</v>
      </c>
      <c r="H43" s="19">
        <f t="shared" si="12"/>
        <v>2.65</v>
      </c>
      <c r="I43" s="19">
        <f t="shared" si="12"/>
        <v>2.796144</v>
      </c>
      <c r="J43" s="19">
        <f t="shared" si="12"/>
        <v>3.2380949999999999</v>
      </c>
      <c r="K43" s="19">
        <f t="shared" si="12"/>
        <v>2.8966319999999999</v>
      </c>
      <c r="L43" s="19">
        <f t="shared" si="12"/>
        <v>3.35</v>
      </c>
      <c r="M43" s="19">
        <f t="shared" si="12"/>
        <v>2.2774640000000002</v>
      </c>
      <c r="N43" s="19"/>
      <c r="O43" s="19">
        <f t="shared" si="12"/>
        <v>1.9523809999999999</v>
      </c>
      <c r="P43" s="19">
        <f t="shared" si="12"/>
        <v>2.3553380000000002</v>
      </c>
      <c r="Q43" s="19">
        <f t="shared" si="12"/>
        <v>1.8636360000000001</v>
      </c>
      <c r="R43" s="19">
        <f t="shared" si="12"/>
        <v>2.2529439999999998</v>
      </c>
      <c r="S43" s="19">
        <f t="shared" si="12"/>
        <v>3.52</v>
      </c>
      <c r="T43" s="19">
        <f t="shared" si="12"/>
        <v>3.5837599999999998</v>
      </c>
      <c r="U43" s="19">
        <f t="shared" si="12"/>
        <v>2.625</v>
      </c>
      <c r="V43" s="19">
        <f t="shared" si="12"/>
        <v>3.0476290000000001</v>
      </c>
      <c r="W43" s="19">
        <f t="shared" si="12"/>
        <v>1.8421050000000001</v>
      </c>
      <c r="X43" s="19">
        <f t="shared" si="12"/>
        <v>2.1412140000000002</v>
      </c>
      <c r="Y43" s="19">
        <f t="shared" si="12"/>
        <v>1.526316</v>
      </c>
      <c r="Z43" s="19">
        <f t="shared" si="12"/>
        <v>2.0647419999999999</v>
      </c>
      <c r="AA43" s="19">
        <f t="shared" si="12"/>
        <v>0.83634032569726502</v>
      </c>
      <c r="AC43" t="s">
        <v>85</v>
      </c>
      <c r="AD43" s="17">
        <v>2.15</v>
      </c>
      <c r="AE43" s="17">
        <v>2.1830690000000001</v>
      </c>
      <c r="AF43" s="17">
        <v>1.3</v>
      </c>
      <c r="AG43" s="17">
        <v>2.0545200000000001</v>
      </c>
      <c r="AH43" s="17">
        <v>1.857143</v>
      </c>
      <c r="AI43" s="17">
        <v>2.0318890000000001</v>
      </c>
      <c r="AJ43" s="17">
        <v>1.85</v>
      </c>
      <c r="AK43" s="17">
        <v>2.539685</v>
      </c>
      <c r="AL43" s="17">
        <v>2.2380949999999999</v>
      </c>
      <c r="AM43" s="17">
        <v>2.5080819999999999</v>
      </c>
      <c r="AN43" s="17">
        <v>3.3</v>
      </c>
      <c r="AO43" s="17">
        <v>3.7006399999999999</v>
      </c>
      <c r="AP43" s="17"/>
      <c r="AQ43" s="17">
        <v>1.857143</v>
      </c>
      <c r="AR43" s="17">
        <v>2.761987</v>
      </c>
      <c r="AS43" s="17">
        <v>1.954545</v>
      </c>
      <c r="AT43" s="17">
        <v>2.516181</v>
      </c>
      <c r="AU43" s="17">
        <v>1.8</v>
      </c>
      <c r="AV43" s="17">
        <v>2.2360679999999999</v>
      </c>
      <c r="AW43" s="17">
        <v>1.2083330000000001</v>
      </c>
      <c r="AX43" s="17">
        <v>1.413573</v>
      </c>
      <c r="AY43" s="17">
        <v>2</v>
      </c>
      <c r="AZ43" s="17">
        <v>2.6034169999999999</v>
      </c>
      <c r="BA43" s="17">
        <v>1.789474</v>
      </c>
      <c r="BB43" s="17">
        <v>2.65788</v>
      </c>
      <c r="BC43">
        <v>4.8810564666843997E-2</v>
      </c>
      <c r="BD43">
        <v>3.10831364325893</v>
      </c>
      <c r="BE43" t="s">
        <v>85</v>
      </c>
    </row>
    <row r="44" spans="1:57" x14ac:dyDescent="0.25">
      <c r="A44" s="15" t="s">
        <v>21</v>
      </c>
      <c r="B44" s="19">
        <f t="shared" si="13"/>
        <v>2.134194E-2</v>
      </c>
      <c r="C44" s="19">
        <f t="shared" si="12"/>
        <v>0.71886505000000001</v>
      </c>
      <c r="D44" s="19">
        <f t="shared" si="12"/>
        <v>6.7963389999999999E-2</v>
      </c>
      <c r="E44" s="19">
        <f t="shared" si="12"/>
        <v>1.2185610600000001</v>
      </c>
      <c r="F44" s="19">
        <f t="shared" si="12"/>
        <v>-0.11408794999999999</v>
      </c>
      <c r="G44" s="19">
        <f t="shared" si="12"/>
        <v>0.77532246999999999</v>
      </c>
      <c r="H44" s="19">
        <f t="shared" si="12"/>
        <v>4.03448E-2</v>
      </c>
      <c r="I44" s="19">
        <f t="shared" si="12"/>
        <v>0.98607913999999997</v>
      </c>
      <c r="J44" s="19">
        <f t="shared" si="12"/>
        <v>0.27285458000000001</v>
      </c>
      <c r="K44" s="19">
        <f t="shared" si="12"/>
        <v>1.1408587800000001</v>
      </c>
      <c r="L44" s="19">
        <f t="shared" si="12"/>
        <v>0.40859266999999999</v>
      </c>
      <c r="M44" s="19">
        <f t="shared" si="12"/>
        <v>0.88499530999999998</v>
      </c>
      <c r="N44" s="19"/>
      <c r="O44" s="19">
        <f t="shared" si="12"/>
        <v>-0.24906790000000001</v>
      </c>
      <c r="P44" s="19">
        <f t="shared" si="12"/>
        <v>1.00790655</v>
      </c>
      <c r="Q44" s="19">
        <f t="shared" si="12"/>
        <v>-0.19483167000000001</v>
      </c>
      <c r="R44" s="19">
        <f t="shared" si="12"/>
        <v>0.79992173</v>
      </c>
      <c r="S44" s="19">
        <f t="shared" si="12"/>
        <v>8.7482110000000002E-2</v>
      </c>
      <c r="T44" s="19">
        <f t="shared" si="12"/>
        <v>1.2319462800000001</v>
      </c>
      <c r="U44" s="19">
        <f t="shared" si="12"/>
        <v>-0.17600082</v>
      </c>
      <c r="V44" s="19">
        <f t="shared" si="12"/>
        <v>0.85126210999999996</v>
      </c>
      <c r="W44" s="19">
        <f t="shared" si="12"/>
        <v>-0.37599642</v>
      </c>
      <c r="X44" s="19">
        <f t="shared" si="12"/>
        <v>0.72500476000000003</v>
      </c>
      <c r="Y44" s="19">
        <f t="shared" si="12"/>
        <v>-0.32257316000000003</v>
      </c>
      <c r="Z44" s="19">
        <f t="shared" si="12"/>
        <v>0.81726460999999995</v>
      </c>
      <c r="AA44" s="19">
        <f t="shared" si="12"/>
        <v>0.42763652751846898</v>
      </c>
      <c r="AC44" t="s">
        <v>84</v>
      </c>
      <c r="AD44" s="17">
        <v>9.3503666999999999E-2</v>
      </c>
      <c r="AE44" s="17">
        <v>0.95861630499999995</v>
      </c>
      <c r="AF44" s="17">
        <v>-0.23616295900000001</v>
      </c>
      <c r="AG44" s="17">
        <v>0.76551518100000004</v>
      </c>
      <c r="AH44" s="17">
        <v>-3.5094034000000003E-2</v>
      </c>
      <c r="AI44" s="17">
        <v>0.89223095399999997</v>
      </c>
      <c r="AJ44" s="17">
        <v>-3.1232688000000002E-2</v>
      </c>
      <c r="AK44" s="17">
        <v>0.94628788799999997</v>
      </c>
      <c r="AL44" s="17">
        <v>0.132187529</v>
      </c>
      <c r="AM44" s="17">
        <v>1.1013342509999999</v>
      </c>
      <c r="AN44" s="17">
        <v>0.50903802499999995</v>
      </c>
      <c r="AO44" s="17">
        <v>1.378860306</v>
      </c>
      <c r="AP44" s="17"/>
      <c r="AQ44" s="17">
        <v>-3.5094034000000003E-2</v>
      </c>
      <c r="AR44" s="17">
        <v>1.2128273810000001</v>
      </c>
      <c r="AS44" s="17">
        <v>7.7209990000000001E-3</v>
      </c>
      <c r="AT44" s="17">
        <v>0.937530427</v>
      </c>
      <c r="AU44" s="17">
        <v>-6.0186269000000001E-2</v>
      </c>
      <c r="AV44" s="17">
        <v>0.98188898199999997</v>
      </c>
      <c r="AW44" s="17">
        <v>-0.270318004</v>
      </c>
      <c r="AX44" s="17">
        <v>0.52669796599999996</v>
      </c>
      <c r="AY44" s="17">
        <v>2.7636552000000002E-2</v>
      </c>
      <c r="AZ44" s="17">
        <v>1.1431969239999999</v>
      </c>
      <c r="BA44" s="17">
        <v>-5.3784823000000002E-2</v>
      </c>
      <c r="BB44" s="17">
        <v>0.990327493</v>
      </c>
      <c r="BC44">
        <v>7.6385518217402804E-2</v>
      </c>
      <c r="BD44">
        <v>2.63570233839055</v>
      </c>
      <c r="BE44" t="s">
        <v>84</v>
      </c>
    </row>
    <row r="45" spans="1:57" x14ac:dyDescent="0.25">
      <c r="A45" s="15" t="s">
        <v>39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spans="1:57" x14ac:dyDescent="0.25">
      <c r="A46" s="15" t="s">
        <v>40</v>
      </c>
      <c r="B46" s="19">
        <f>AD35</f>
        <v>3.7</v>
      </c>
      <c r="C46" s="19">
        <f t="shared" ref="C46:AA48" si="14">AE35</f>
        <v>2.9753370000000001</v>
      </c>
      <c r="D46" s="19">
        <f t="shared" si="14"/>
        <v>2.65</v>
      </c>
      <c r="E46" s="19">
        <f t="shared" si="14"/>
        <v>3.183427</v>
      </c>
      <c r="F46" s="19">
        <f t="shared" si="14"/>
        <v>2.0476190000000001</v>
      </c>
      <c r="G46" s="19">
        <f t="shared" si="14"/>
        <v>2.155834</v>
      </c>
      <c r="H46" s="19">
        <f t="shared" si="14"/>
        <v>1.95</v>
      </c>
      <c r="I46" s="19">
        <f t="shared" si="14"/>
        <v>2.3502519999999998</v>
      </c>
      <c r="J46" s="19">
        <f t="shared" si="14"/>
        <v>3.285714</v>
      </c>
      <c r="K46" s="19">
        <f t="shared" si="14"/>
        <v>2.667262</v>
      </c>
      <c r="L46" s="19">
        <f t="shared" si="14"/>
        <v>3.15</v>
      </c>
      <c r="M46" s="19">
        <f t="shared" si="14"/>
        <v>2.8520539999999999</v>
      </c>
      <c r="N46" s="19"/>
      <c r="O46" s="19">
        <f t="shared" si="14"/>
        <v>3.0476190000000001</v>
      </c>
      <c r="P46" s="19">
        <f t="shared" si="14"/>
        <v>2.8013599999999999</v>
      </c>
      <c r="Q46" s="19">
        <f t="shared" si="14"/>
        <v>2.7727270000000002</v>
      </c>
      <c r="R46" s="19">
        <f t="shared" si="14"/>
        <v>2.6713969999999998</v>
      </c>
      <c r="S46" s="19">
        <f t="shared" si="14"/>
        <v>2.56</v>
      </c>
      <c r="T46" s="19">
        <f t="shared" si="14"/>
        <v>2.647011</v>
      </c>
      <c r="U46" s="19">
        <f t="shared" si="14"/>
        <v>2.375</v>
      </c>
      <c r="V46" s="19">
        <f t="shared" si="14"/>
        <v>2.5844429999999998</v>
      </c>
      <c r="W46" s="19">
        <f t="shared" si="14"/>
        <v>1.6315789999999999</v>
      </c>
      <c r="X46" s="19">
        <f t="shared" si="14"/>
        <v>1.8015589999999999</v>
      </c>
      <c r="Y46" s="19">
        <f t="shared" si="14"/>
        <v>1.8947369999999999</v>
      </c>
      <c r="Z46" s="19">
        <f t="shared" si="14"/>
        <v>2.1054089999999999</v>
      </c>
      <c r="AA46" s="19">
        <f t="shared" si="14"/>
        <v>0.32749682429372301</v>
      </c>
    </row>
    <row r="47" spans="1:57" x14ac:dyDescent="0.25">
      <c r="A47" s="15" t="s">
        <v>41</v>
      </c>
      <c r="B47" s="19">
        <f t="shared" ref="B47:B48" si="15">AD36</f>
        <v>4.2</v>
      </c>
      <c r="C47" s="19">
        <f t="shared" si="14"/>
        <v>4.618042</v>
      </c>
      <c r="D47" s="19">
        <f t="shared" si="14"/>
        <v>3.6</v>
      </c>
      <c r="E47" s="19">
        <f t="shared" si="14"/>
        <v>4.6271509999999996</v>
      </c>
      <c r="F47" s="19">
        <f t="shared" si="14"/>
        <v>2.4285709999999998</v>
      </c>
      <c r="G47" s="19">
        <f t="shared" si="14"/>
        <v>2.5801440000000002</v>
      </c>
      <c r="H47" s="19">
        <f t="shared" si="14"/>
        <v>2.35</v>
      </c>
      <c r="I47" s="19">
        <f t="shared" si="14"/>
        <v>2.3902209999999999</v>
      </c>
      <c r="J47" s="19">
        <f t="shared" si="14"/>
        <v>4.5714290000000002</v>
      </c>
      <c r="K47" s="19">
        <f t="shared" si="14"/>
        <v>4.6644550000000002</v>
      </c>
      <c r="L47" s="19">
        <f t="shared" si="14"/>
        <v>4.45</v>
      </c>
      <c r="M47" s="19">
        <f t="shared" si="14"/>
        <v>4.2608990000000002</v>
      </c>
      <c r="N47" s="19"/>
      <c r="O47" s="19">
        <f t="shared" si="14"/>
        <v>3.6190479999999998</v>
      </c>
      <c r="P47" s="19">
        <f t="shared" si="14"/>
        <v>3.2477100000000001</v>
      </c>
      <c r="Q47" s="19">
        <f t="shared" si="14"/>
        <v>3</v>
      </c>
      <c r="R47" s="19">
        <f t="shared" si="14"/>
        <v>2.8115410000000001</v>
      </c>
      <c r="S47" s="19">
        <f t="shared" si="14"/>
        <v>4.16</v>
      </c>
      <c r="T47" s="19">
        <f t="shared" si="14"/>
        <v>4.4504679999999999</v>
      </c>
      <c r="U47" s="19">
        <f t="shared" si="14"/>
        <v>3.6666669999999999</v>
      </c>
      <c r="V47" s="19">
        <f t="shared" si="14"/>
        <v>4.1037280000000003</v>
      </c>
      <c r="W47" s="19">
        <f t="shared" si="14"/>
        <v>3.7894739999999998</v>
      </c>
      <c r="X47" s="19">
        <f t="shared" si="14"/>
        <v>3.765028</v>
      </c>
      <c r="Y47" s="19">
        <f t="shared" si="14"/>
        <v>3.7894739999999998</v>
      </c>
      <c r="Z47" s="19">
        <f t="shared" si="14"/>
        <v>4.2371239999999997</v>
      </c>
      <c r="AA47" s="19">
        <f t="shared" si="14"/>
        <v>0.462703918486497</v>
      </c>
    </row>
    <row r="48" spans="1:57" x14ac:dyDescent="0.25">
      <c r="A48" s="15" t="s">
        <v>21</v>
      </c>
      <c r="B48" s="19">
        <f t="shared" si="15"/>
        <v>0.18058757</v>
      </c>
      <c r="C48" s="19">
        <f t="shared" si="14"/>
        <v>1.1328382100000001</v>
      </c>
      <c r="D48" s="19">
        <f t="shared" si="14"/>
        <v>2.199079E-2</v>
      </c>
      <c r="E48" s="19">
        <f t="shared" si="14"/>
        <v>1.24672761</v>
      </c>
      <c r="F48" s="19">
        <f t="shared" si="14"/>
        <v>-0.38365323000000001</v>
      </c>
      <c r="G48" s="19">
        <f t="shared" si="14"/>
        <v>0.60465568999999997</v>
      </c>
      <c r="H48" s="19">
        <f t="shared" si="14"/>
        <v>-0.30200684999999999</v>
      </c>
      <c r="I48" s="19">
        <f t="shared" si="14"/>
        <v>0.63349365000000002</v>
      </c>
      <c r="J48" s="19">
        <f t="shared" si="14"/>
        <v>0.17352475000000001</v>
      </c>
      <c r="K48" s="19">
        <f t="shared" si="14"/>
        <v>1.10585701</v>
      </c>
      <c r="L48" s="19">
        <f t="shared" si="14"/>
        <v>0.24629685000000001</v>
      </c>
      <c r="M48" s="19">
        <f t="shared" si="14"/>
        <v>1.0719234200000001</v>
      </c>
      <c r="N48" s="19"/>
      <c r="O48" s="19">
        <f t="shared" si="14"/>
        <v>-2.266468E-2</v>
      </c>
      <c r="P48" s="19">
        <f t="shared" si="14"/>
        <v>0.90913767000000001</v>
      </c>
      <c r="Q48" s="19">
        <f t="shared" si="14"/>
        <v>-5.7309329999999999E-2</v>
      </c>
      <c r="R48" s="19">
        <f t="shared" si="14"/>
        <v>0.80900793999999998</v>
      </c>
      <c r="S48" s="19">
        <f t="shared" si="14"/>
        <v>-1.387539E-2</v>
      </c>
      <c r="T48" s="19">
        <f t="shared" si="14"/>
        <v>1.1232967199999999</v>
      </c>
      <c r="U48" s="19">
        <f t="shared" si="14"/>
        <v>-1.262434E-2</v>
      </c>
      <c r="V48" s="19">
        <f t="shared" si="14"/>
        <v>1.0491029599999999</v>
      </c>
      <c r="W48" s="19">
        <f t="shared" si="14"/>
        <v>-0.22794078000000001</v>
      </c>
      <c r="X48" s="19">
        <f t="shared" si="14"/>
        <v>0.75383621999999995</v>
      </c>
      <c r="Y48" s="19">
        <f t="shared" si="14"/>
        <v>-7.2016620000000003E-2</v>
      </c>
      <c r="Z48" s="19">
        <f t="shared" si="14"/>
        <v>0.93343779999999998</v>
      </c>
      <c r="AA48" s="19">
        <f t="shared" si="14"/>
        <v>0.33724849972002102</v>
      </c>
    </row>
    <row r="49" spans="1:27" x14ac:dyDescent="0.25">
      <c r="A49" s="15" t="s">
        <v>42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spans="1:27" x14ac:dyDescent="0.25">
      <c r="A50" s="15" t="s">
        <v>43</v>
      </c>
      <c r="B50" s="19">
        <f>AD38</f>
        <v>2</v>
      </c>
      <c r="C50" s="19">
        <f t="shared" ref="C50:AA52" si="16">AE38</f>
        <v>2.7144840000000001</v>
      </c>
      <c r="D50" s="19">
        <f t="shared" si="16"/>
        <v>1.8</v>
      </c>
      <c r="E50" s="19">
        <f t="shared" si="16"/>
        <v>2.6675439999999999</v>
      </c>
      <c r="F50" s="19">
        <f t="shared" si="16"/>
        <v>1.4761899999999999</v>
      </c>
      <c r="G50" s="19">
        <f t="shared" si="16"/>
        <v>1.8873009999999999</v>
      </c>
      <c r="H50" s="19">
        <f t="shared" si="16"/>
        <v>1.6</v>
      </c>
      <c r="I50" s="19">
        <f t="shared" si="16"/>
        <v>1.9303669999999999</v>
      </c>
      <c r="J50" s="19">
        <f t="shared" si="16"/>
        <v>1.7619050000000001</v>
      </c>
      <c r="K50" s="19">
        <f t="shared" si="16"/>
        <v>1.972429</v>
      </c>
      <c r="L50" s="19">
        <f t="shared" si="16"/>
        <v>1.9</v>
      </c>
      <c r="M50" s="19">
        <f t="shared" si="16"/>
        <v>2.5319020000000001</v>
      </c>
      <c r="N50" s="19"/>
      <c r="O50" s="19">
        <f t="shared" si="16"/>
        <v>1.8095239999999999</v>
      </c>
      <c r="P50" s="19">
        <f t="shared" si="16"/>
        <v>2.0154169999999998</v>
      </c>
      <c r="Q50" s="19">
        <f t="shared" si="16"/>
        <v>1.681818</v>
      </c>
      <c r="R50" s="19">
        <f t="shared" si="16"/>
        <v>2.2122250000000001</v>
      </c>
      <c r="S50" s="19">
        <f t="shared" si="16"/>
        <v>2.16</v>
      </c>
      <c r="T50" s="19">
        <f t="shared" si="16"/>
        <v>2.6876259999999998</v>
      </c>
      <c r="U50" s="19">
        <f t="shared" si="16"/>
        <v>1.5</v>
      </c>
      <c r="V50" s="19">
        <f t="shared" si="16"/>
        <v>2.1058919999999999</v>
      </c>
      <c r="W50" s="19">
        <f t="shared" si="16"/>
        <v>1.6315789999999999</v>
      </c>
      <c r="X50" s="19">
        <f t="shared" si="16"/>
        <v>2.0872769999999998</v>
      </c>
      <c r="Y50" s="19">
        <f t="shared" si="16"/>
        <v>1.526316</v>
      </c>
      <c r="Z50" s="19">
        <f t="shared" si="16"/>
        <v>2.4351229999999999</v>
      </c>
      <c r="AA50" s="19">
        <f t="shared" si="16"/>
        <v>0.49702515726957602</v>
      </c>
    </row>
    <row r="51" spans="1:27" x14ac:dyDescent="0.25">
      <c r="A51" s="15" t="s">
        <v>44</v>
      </c>
      <c r="B51" s="19">
        <f t="shared" ref="B51:B52" si="17">AD39</f>
        <v>4.5</v>
      </c>
      <c r="C51" s="19">
        <f t="shared" si="16"/>
        <v>5.0523569999999998</v>
      </c>
      <c r="D51" s="19">
        <f t="shared" si="16"/>
        <v>3.2</v>
      </c>
      <c r="E51" s="19">
        <f t="shared" si="16"/>
        <v>3.6649120000000002</v>
      </c>
      <c r="F51" s="19">
        <f t="shared" si="16"/>
        <v>3.2380949999999999</v>
      </c>
      <c r="G51" s="19">
        <f t="shared" si="16"/>
        <v>3.3000720000000001</v>
      </c>
      <c r="H51" s="19">
        <f t="shared" si="16"/>
        <v>2.4</v>
      </c>
      <c r="I51" s="19">
        <f t="shared" si="16"/>
        <v>2.4793889999999998</v>
      </c>
      <c r="J51" s="19">
        <f t="shared" si="16"/>
        <v>2.9523809999999999</v>
      </c>
      <c r="K51" s="19">
        <f t="shared" si="16"/>
        <v>3.0079259999999999</v>
      </c>
      <c r="L51" s="19">
        <f t="shared" si="16"/>
        <v>3.75</v>
      </c>
      <c r="M51" s="19">
        <f t="shared" si="16"/>
        <v>3.8916240000000002</v>
      </c>
      <c r="N51" s="19"/>
      <c r="O51" s="19">
        <f t="shared" si="16"/>
        <v>3.4761899999999999</v>
      </c>
      <c r="P51" s="19">
        <f t="shared" si="16"/>
        <v>3.6553939999999998</v>
      </c>
      <c r="Q51" s="19">
        <f t="shared" si="16"/>
        <v>3.3636360000000001</v>
      </c>
      <c r="R51" s="19">
        <f t="shared" si="16"/>
        <v>3.4852810000000001</v>
      </c>
      <c r="S51" s="19">
        <f t="shared" si="16"/>
        <v>4</v>
      </c>
      <c r="T51" s="19">
        <f t="shared" si="16"/>
        <v>4</v>
      </c>
      <c r="U51" s="19">
        <f t="shared" si="16"/>
        <v>3.2916669999999999</v>
      </c>
      <c r="V51" s="19">
        <f t="shared" si="16"/>
        <v>3.6053000000000002</v>
      </c>
      <c r="W51" s="19">
        <f t="shared" si="16"/>
        <v>3.3157890000000001</v>
      </c>
      <c r="X51" s="19">
        <f t="shared" si="16"/>
        <v>4.7381739999999999</v>
      </c>
      <c r="Y51" s="19">
        <f t="shared" si="16"/>
        <v>2.8947370000000001</v>
      </c>
      <c r="Z51" s="19">
        <f t="shared" si="16"/>
        <v>4.1081859999999999</v>
      </c>
      <c r="AA51" s="19">
        <f t="shared" si="16"/>
        <v>0.20435884043224301</v>
      </c>
    </row>
    <row r="52" spans="1:27" x14ac:dyDescent="0.25">
      <c r="A52" s="15" t="s">
        <v>21</v>
      </c>
      <c r="B52" s="19">
        <f t="shared" si="17"/>
        <v>0.14221095</v>
      </c>
      <c r="C52" s="19">
        <f t="shared" si="16"/>
        <v>1.2343851349999999</v>
      </c>
      <c r="D52" s="19">
        <f t="shared" si="16"/>
        <v>-6.828939E-3</v>
      </c>
      <c r="E52" s="19">
        <f t="shared" si="16"/>
        <v>1.079724299</v>
      </c>
      <c r="F52" s="19">
        <f t="shared" si="16"/>
        <v>-0.16424121799999999</v>
      </c>
      <c r="G52" s="19">
        <f t="shared" si="16"/>
        <v>0.79229354200000002</v>
      </c>
      <c r="H52" s="19">
        <f t="shared" si="16"/>
        <v>-0.192576091</v>
      </c>
      <c r="I52" s="19">
        <f t="shared" si="16"/>
        <v>0.71050601499999999</v>
      </c>
      <c r="J52" s="19">
        <f t="shared" si="16"/>
        <v>-0.16424121799999999</v>
      </c>
      <c r="K52" s="19">
        <f t="shared" si="16"/>
        <v>0.77157815699999999</v>
      </c>
      <c r="L52" s="19">
        <f t="shared" si="16"/>
        <v>0.11390670899999999</v>
      </c>
      <c r="M52" s="19">
        <f t="shared" si="16"/>
        <v>1.0615336150000001</v>
      </c>
      <c r="N52" s="19"/>
      <c r="O52" s="19">
        <f t="shared" si="16"/>
        <v>-6.6176524E-2</v>
      </c>
      <c r="P52" s="19">
        <f t="shared" si="16"/>
        <v>0.85659383600000005</v>
      </c>
      <c r="Q52" s="19">
        <f t="shared" si="16"/>
        <v>1.6141129999999999E-3</v>
      </c>
      <c r="R52" s="19">
        <f t="shared" si="16"/>
        <v>0.90721803499999998</v>
      </c>
      <c r="S52" s="19">
        <f t="shared" si="16"/>
        <v>8.3862457000000001E-2</v>
      </c>
      <c r="T52" s="19">
        <f t="shared" si="16"/>
        <v>1.0929035869999999</v>
      </c>
      <c r="U52" s="19">
        <f t="shared" si="16"/>
        <v>-4.5526262999999997E-2</v>
      </c>
      <c r="V52" s="19">
        <f t="shared" si="16"/>
        <v>1.0069738829999999</v>
      </c>
      <c r="W52" s="19">
        <f t="shared" si="16"/>
        <v>-0.124241145</v>
      </c>
      <c r="X52" s="19">
        <f t="shared" si="16"/>
        <v>1.1347163579999999</v>
      </c>
      <c r="Y52" s="19">
        <f t="shared" si="16"/>
        <v>-0.114366764</v>
      </c>
      <c r="Z52" s="19">
        <f t="shared" si="16"/>
        <v>1.1286944649999999</v>
      </c>
      <c r="AA52" s="19">
        <f t="shared" si="16"/>
        <v>0.275705584302952</v>
      </c>
    </row>
    <row r="53" spans="1:27" x14ac:dyDescent="0.25">
      <c r="A53" s="15" t="s">
        <v>45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spans="1:27" x14ac:dyDescent="0.25">
      <c r="A54" s="15" t="s">
        <v>46</v>
      </c>
      <c r="B54" s="19">
        <f>AD41</f>
        <v>1.1000000000000001</v>
      </c>
      <c r="C54" s="19">
        <f t="shared" ref="C54:AA55" si="18">AE41</f>
        <v>1.9973666999999999</v>
      </c>
      <c r="D54" s="19">
        <f t="shared" si="18"/>
        <v>0.75</v>
      </c>
      <c r="E54" s="19">
        <f t="shared" si="18"/>
        <v>1.4823523000000001</v>
      </c>
      <c r="F54" s="19">
        <f t="shared" si="18"/>
        <v>0.90476190000000001</v>
      </c>
      <c r="G54" s="19">
        <f t="shared" si="18"/>
        <v>1.2208505999999999</v>
      </c>
      <c r="H54" s="19">
        <f t="shared" si="18"/>
        <v>0.75</v>
      </c>
      <c r="I54" s="19">
        <f t="shared" si="18"/>
        <v>1.2085224000000001</v>
      </c>
      <c r="J54" s="19">
        <f t="shared" si="18"/>
        <v>1.9047619</v>
      </c>
      <c r="K54" s="19">
        <f t="shared" si="18"/>
        <v>1.7001401</v>
      </c>
      <c r="L54" s="19">
        <f t="shared" si="18"/>
        <v>1.9</v>
      </c>
      <c r="M54" s="19">
        <f t="shared" si="18"/>
        <v>2.3373398999999999</v>
      </c>
      <c r="N54" s="19"/>
      <c r="O54" s="19">
        <f t="shared" si="18"/>
        <v>0.90476190000000001</v>
      </c>
      <c r="P54" s="19">
        <f t="shared" si="18"/>
        <v>1.2611408</v>
      </c>
      <c r="Q54" s="19">
        <f t="shared" si="18"/>
        <v>0.59090909999999996</v>
      </c>
      <c r="R54" s="19">
        <f t="shared" si="18"/>
        <v>1.0980108</v>
      </c>
      <c r="S54" s="19">
        <f t="shared" si="18"/>
        <v>1.1599999999999999</v>
      </c>
      <c r="T54" s="19">
        <f t="shared" si="18"/>
        <v>1.106044</v>
      </c>
      <c r="U54" s="19">
        <f t="shared" si="18"/>
        <v>0.95833330000000005</v>
      </c>
      <c r="V54" s="19">
        <f t="shared" si="18"/>
        <v>1.3014763</v>
      </c>
      <c r="W54" s="19">
        <f t="shared" si="18"/>
        <v>1.4210526000000001</v>
      </c>
      <c r="X54" s="19">
        <f t="shared" si="18"/>
        <v>2.2190034999999999</v>
      </c>
      <c r="Y54" s="19">
        <f t="shared" si="18"/>
        <v>1.3157894999999999</v>
      </c>
      <c r="Z54" s="19">
        <f t="shared" si="18"/>
        <v>1.8871681</v>
      </c>
      <c r="AA54" s="19">
        <f t="shared" si="18"/>
        <v>0.63943095424061802</v>
      </c>
    </row>
    <row r="55" spans="1:27" x14ac:dyDescent="0.25">
      <c r="A55" s="15" t="s">
        <v>21</v>
      </c>
      <c r="B55" s="19">
        <f>AD42</f>
        <v>-0.13714767999999999</v>
      </c>
      <c r="C55" s="19">
        <f t="shared" si="18"/>
        <v>1.0972714800000001</v>
      </c>
      <c r="D55" s="19">
        <f t="shared" si="18"/>
        <v>-0.21967696</v>
      </c>
      <c r="E55" s="19">
        <f t="shared" si="18"/>
        <v>0.88573712999999998</v>
      </c>
      <c r="F55" s="19">
        <f t="shared" si="18"/>
        <v>-0.2444035</v>
      </c>
      <c r="G55" s="19">
        <f t="shared" si="18"/>
        <v>0.67068534000000002</v>
      </c>
      <c r="H55" s="19">
        <f t="shared" si="18"/>
        <v>-0.21967696</v>
      </c>
      <c r="I55" s="19">
        <f t="shared" si="18"/>
        <v>0.72211789000000004</v>
      </c>
      <c r="J55" s="19">
        <f t="shared" si="18"/>
        <v>0.30495556000000001</v>
      </c>
      <c r="K55" s="19">
        <f t="shared" si="18"/>
        <v>0.93398734000000005</v>
      </c>
      <c r="L55" s="19">
        <f t="shared" si="18"/>
        <v>0.46747256999999998</v>
      </c>
      <c r="M55" s="19">
        <f t="shared" si="18"/>
        <v>1.3966104500000001</v>
      </c>
      <c r="N55" s="19"/>
      <c r="O55" s="19">
        <f t="shared" si="18"/>
        <v>-0.2444035</v>
      </c>
      <c r="P55" s="19">
        <f t="shared" si="18"/>
        <v>0.69281914</v>
      </c>
      <c r="Q55" s="19">
        <f t="shared" si="18"/>
        <v>-0.31473717000000001</v>
      </c>
      <c r="R55" s="19">
        <f t="shared" si="18"/>
        <v>0.65608487000000004</v>
      </c>
      <c r="S55" s="19">
        <f t="shared" si="18"/>
        <v>-0.10418614</v>
      </c>
      <c r="T55" s="19">
        <f t="shared" si="18"/>
        <v>0.60761529000000003</v>
      </c>
      <c r="U55" s="19">
        <f t="shared" si="18"/>
        <v>-9.5193349999999996E-2</v>
      </c>
      <c r="V55" s="19">
        <f t="shared" si="18"/>
        <v>0.77765985000000004</v>
      </c>
      <c r="W55" s="19">
        <f t="shared" si="18"/>
        <v>3.9225490000000002E-2</v>
      </c>
      <c r="X55" s="19">
        <f t="shared" si="18"/>
        <v>1.21902968</v>
      </c>
      <c r="Y55" s="19">
        <f t="shared" si="18"/>
        <v>0.11839432</v>
      </c>
      <c r="Z55" s="19">
        <f t="shared" si="18"/>
        <v>1.1276231999999999</v>
      </c>
      <c r="AA55" s="19">
        <f t="shared" si="18"/>
        <v>0.65169222384916203</v>
      </c>
    </row>
    <row r="56" spans="1:27" x14ac:dyDescent="0.25">
      <c r="A56" s="15" t="s">
        <v>47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spans="1:27" x14ac:dyDescent="0.25">
      <c r="A57" s="15" t="s">
        <v>48</v>
      </c>
      <c r="B57" s="20">
        <f>AD43</f>
        <v>2.15</v>
      </c>
      <c r="C57" s="20">
        <f t="shared" ref="C57:AA58" si="19">AE43</f>
        <v>2.1830690000000001</v>
      </c>
      <c r="D57" s="20">
        <f t="shared" si="19"/>
        <v>1.3</v>
      </c>
      <c r="E57" s="20">
        <f t="shared" si="19"/>
        <v>2.0545200000000001</v>
      </c>
      <c r="F57" s="20">
        <f t="shared" si="19"/>
        <v>1.857143</v>
      </c>
      <c r="G57" s="20">
        <f t="shared" si="19"/>
        <v>2.0318890000000001</v>
      </c>
      <c r="H57" s="20">
        <f t="shared" si="19"/>
        <v>1.85</v>
      </c>
      <c r="I57" s="20">
        <f t="shared" si="19"/>
        <v>2.539685</v>
      </c>
      <c r="J57" s="20">
        <f t="shared" si="19"/>
        <v>2.2380949999999999</v>
      </c>
      <c r="K57" s="20">
        <f t="shared" si="19"/>
        <v>2.5080819999999999</v>
      </c>
      <c r="L57" s="20">
        <f t="shared" si="19"/>
        <v>3.3</v>
      </c>
      <c r="M57" s="20">
        <f t="shared" si="19"/>
        <v>3.7006399999999999</v>
      </c>
      <c r="N57" s="20"/>
      <c r="O57" s="20">
        <f t="shared" si="19"/>
        <v>1.857143</v>
      </c>
      <c r="P57" s="20">
        <f t="shared" si="19"/>
        <v>2.761987</v>
      </c>
      <c r="Q57" s="20">
        <f t="shared" si="19"/>
        <v>1.954545</v>
      </c>
      <c r="R57" s="20">
        <f t="shared" si="19"/>
        <v>2.516181</v>
      </c>
      <c r="S57" s="20">
        <f t="shared" si="19"/>
        <v>1.8</v>
      </c>
      <c r="T57" s="20">
        <f t="shared" si="19"/>
        <v>2.2360679999999999</v>
      </c>
      <c r="U57" s="20">
        <f t="shared" si="19"/>
        <v>1.2083330000000001</v>
      </c>
      <c r="V57" s="20">
        <f t="shared" si="19"/>
        <v>1.413573</v>
      </c>
      <c r="W57" s="20">
        <f t="shared" si="19"/>
        <v>2</v>
      </c>
      <c r="X57" s="20">
        <f t="shared" si="19"/>
        <v>2.6034169999999999</v>
      </c>
      <c r="Y57" s="20">
        <f t="shared" si="19"/>
        <v>1.789474</v>
      </c>
      <c r="Z57" s="20">
        <f t="shared" si="19"/>
        <v>2.65788</v>
      </c>
      <c r="AA57" s="20">
        <f t="shared" si="19"/>
        <v>4.8810564666843997E-2</v>
      </c>
    </row>
    <row r="58" spans="1:27" x14ac:dyDescent="0.25">
      <c r="A58" s="15" t="s">
        <v>21</v>
      </c>
      <c r="B58" s="19">
        <f>AD44</f>
        <v>9.3503666999999999E-2</v>
      </c>
      <c r="C58" s="19">
        <f t="shared" si="19"/>
        <v>0.95861630499999995</v>
      </c>
      <c r="D58" s="19">
        <f t="shared" si="19"/>
        <v>-0.23616295900000001</v>
      </c>
      <c r="E58" s="19">
        <f t="shared" si="19"/>
        <v>0.76551518100000004</v>
      </c>
      <c r="F58" s="19">
        <f t="shared" si="19"/>
        <v>-3.5094034000000003E-2</v>
      </c>
      <c r="G58" s="19">
        <f t="shared" si="19"/>
        <v>0.89223095399999997</v>
      </c>
      <c r="H58" s="19">
        <f t="shared" si="19"/>
        <v>-3.1232688000000002E-2</v>
      </c>
      <c r="I58" s="19">
        <f t="shared" si="19"/>
        <v>0.94628788799999997</v>
      </c>
      <c r="J58" s="19">
        <f t="shared" si="19"/>
        <v>0.132187529</v>
      </c>
      <c r="K58" s="19">
        <f t="shared" si="19"/>
        <v>1.1013342509999999</v>
      </c>
      <c r="L58" s="19">
        <f t="shared" si="19"/>
        <v>0.50903802499999995</v>
      </c>
      <c r="M58" s="19">
        <f t="shared" si="19"/>
        <v>1.378860306</v>
      </c>
      <c r="N58" s="19"/>
      <c r="O58" s="19">
        <f t="shared" si="19"/>
        <v>-3.5094034000000003E-2</v>
      </c>
      <c r="P58" s="19">
        <f t="shared" si="19"/>
        <v>1.2128273810000001</v>
      </c>
      <c r="Q58" s="19">
        <f t="shared" si="19"/>
        <v>7.7209990000000001E-3</v>
      </c>
      <c r="R58" s="19">
        <f t="shared" si="19"/>
        <v>0.937530427</v>
      </c>
      <c r="S58" s="19">
        <f t="shared" si="19"/>
        <v>-6.0186269000000001E-2</v>
      </c>
      <c r="T58" s="19">
        <f t="shared" si="19"/>
        <v>0.98188898199999997</v>
      </c>
      <c r="U58" s="19">
        <f t="shared" si="19"/>
        <v>-0.270318004</v>
      </c>
      <c r="V58" s="19">
        <f t="shared" si="19"/>
        <v>0.52669796599999996</v>
      </c>
      <c r="W58" s="19">
        <f t="shared" si="19"/>
        <v>2.7636552000000002E-2</v>
      </c>
      <c r="X58" s="19">
        <f t="shared" si="19"/>
        <v>1.1431969239999999</v>
      </c>
      <c r="Y58" s="19">
        <f t="shared" si="19"/>
        <v>-5.3784823000000002E-2</v>
      </c>
      <c r="Z58" s="19">
        <f t="shared" si="19"/>
        <v>0.990327493</v>
      </c>
      <c r="AA58" s="19">
        <f t="shared" si="19"/>
        <v>7.6385518217402804E-2</v>
      </c>
    </row>
    <row r="59" spans="1:27" x14ac:dyDescent="0.25">
      <c r="A59" s="13"/>
      <c r="B59" s="13"/>
      <c r="F59" s="13"/>
      <c r="J59" s="13"/>
      <c r="O59" s="13"/>
      <c r="S59" s="13"/>
      <c r="W59" s="13"/>
    </row>
    <row r="60" spans="1:27" x14ac:dyDescent="0.25">
      <c r="A60" s="13"/>
      <c r="B60" s="13"/>
      <c r="F60" s="13"/>
      <c r="J60" s="13"/>
      <c r="O60" s="13"/>
      <c r="S60" s="13"/>
      <c r="W60" s="13"/>
    </row>
    <row r="61" spans="1:27" x14ac:dyDescent="0.25">
      <c r="A61" s="13"/>
      <c r="B61" s="13"/>
      <c r="F61" s="13"/>
      <c r="J61" s="13"/>
      <c r="O61" s="13"/>
      <c r="S61" s="13"/>
      <c r="W61" s="13"/>
    </row>
  </sheetData>
  <mergeCells count="21">
    <mergeCell ref="O4:P4"/>
    <mergeCell ref="B2:M2"/>
    <mergeCell ref="O2:Z2"/>
    <mergeCell ref="AA2:AA4"/>
    <mergeCell ref="B3:E3"/>
    <mergeCell ref="F3:I3"/>
    <mergeCell ref="J3:M3"/>
    <mergeCell ref="O3:R3"/>
    <mergeCell ref="S3:V3"/>
    <mergeCell ref="W3:Z3"/>
    <mergeCell ref="B4:C4"/>
    <mergeCell ref="D4:E4"/>
    <mergeCell ref="F4:G4"/>
    <mergeCell ref="H4:I4"/>
    <mergeCell ref="J4:K4"/>
    <mergeCell ref="L4:M4"/>
    <mergeCell ref="Q4:R4"/>
    <mergeCell ref="S4:T4"/>
    <mergeCell ref="U4:V4"/>
    <mergeCell ref="W4:X4"/>
    <mergeCell ref="Y4:Z4"/>
  </mergeCells>
  <conditionalFormatting sqref="AM7:AM44">
    <cfRule type="cellIs" dxfId="1" priority="2" operator="lessThan">
      <formula>0.05</formula>
    </cfRule>
  </conditionalFormatting>
  <conditionalFormatting sqref="BC7:BC44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D0D4C-2054-430B-928C-0FE6EEECA2F8}">
  <dimension ref="A1:Z14"/>
  <sheetViews>
    <sheetView zoomScale="70" zoomScaleNormal="70" workbookViewId="0">
      <selection activeCell="U35" sqref="U35"/>
    </sheetView>
  </sheetViews>
  <sheetFormatPr defaultRowHeight="15" x14ac:dyDescent="0.25"/>
  <cols>
    <col min="1" max="1" width="25" bestFit="1" customWidth="1"/>
    <col min="14" max="14" width="1.85546875" customWidth="1"/>
  </cols>
  <sheetData>
    <row r="1" spans="1:26" ht="15" customHeight="1" x14ac:dyDescent="0.25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10"/>
      <c r="O1" s="32" t="s">
        <v>1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x14ac:dyDescent="0.25">
      <c r="B2" s="33" t="s">
        <v>98</v>
      </c>
      <c r="C2" s="33"/>
      <c r="D2" s="33"/>
      <c r="E2" s="33"/>
      <c r="F2" s="33" t="s">
        <v>99</v>
      </c>
      <c r="G2" s="33"/>
      <c r="H2" s="33"/>
      <c r="I2" s="33"/>
      <c r="J2" s="33" t="s">
        <v>100</v>
      </c>
      <c r="K2" s="33"/>
      <c r="L2" s="33"/>
      <c r="M2" s="33"/>
      <c r="N2" s="24"/>
      <c r="O2" s="33" t="s">
        <v>98</v>
      </c>
      <c r="P2" s="33"/>
      <c r="Q2" s="33"/>
      <c r="R2" s="33"/>
      <c r="S2" s="33" t="s">
        <v>99</v>
      </c>
      <c r="T2" s="33"/>
      <c r="U2" s="33"/>
      <c r="V2" s="33"/>
      <c r="W2" s="33" t="s">
        <v>100</v>
      </c>
      <c r="X2" s="33"/>
      <c r="Y2" s="33"/>
      <c r="Z2" s="33"/>
    </row>
    <row r="3" spans="1:26" x14ac:dyDescent="0.25">
      <c r="B3" s="31" t="s">
        <v>15</v>
      </c>
      <c r="C3" s="31"/>
      <c r="D3" s="31" t="s">
        <v>16</v>
      </c>
      <c r="E3" s="31"/>
      <c r="F3" s="31" t="s">
        <v>15</v>
      </c>
      <c r="G3" s="31"/>
      <c r="H3" s="31" t="s">
        <v>16</v>
      </c>
      <c r="I3" s="31"/>
      <c r="J3" s="31" t="s">
        <v>15</v>
      </c>
      <c r="K3" s="31"/>
      <c r="L3" s="31" t="s">
        <v>16</v>
      </c>
      <c r="M3" s="31"/>
      <c r="N3" s="2"/>
      <c r="O3" s="31" t="s">
        <v>15</v>
      </c>
      <c r="P3" s="31"/>
      <c r="Q3" s="31" t="s">
        <v>16</v>
      </c>
      <c r="R3" s="31"/>
      <c r="S3" s="31" t="s">
        <v>15</v>
      </c>
      <c r="T3" s="31"/>
      <c r="U3" s="31" t="s">
        <v>16</v>
      </c>
      <c r="V3" s="31"/>
      <c r="W3" s="31" t="s">
        <v>15</v>
      </c>
      <c r="X3" s="31"/>
      <c r="Y3" s="31" t="s">
        <v>16</v>
      </c>
      <c r="Z3" s="31"/>
    </row>
    <row r="4" spans="1:26" ht="15.75" thickBot="1" x14ac:dyDescent="0.3">
      <c r="B4" s="5" t="s">
        <v>95</v>
      </c>
      <c r="C4" s="5" t="s">
        <v>96</v>
      </c>
      <c r="D4" s="5" t="s">
        <v>95</v>
      </c>
      <c r="E4" s="5" t="s">
        <v>96</v>
      </c>
      <c r="F4" s="5" t="s">
        <v>95</v>
      </c>
      <c r="G4" s="5" t="s">
        <v>96</v>
      </c>
      <c r="H4" s="5" t="s">
        <v>95</v>
      </c>
      <c r="I4" s="5" t="s">
        <v>96</v>
      </c>
      <c r="J4" s="5" t="s">
        <v>95</v>
      </c>
      <c r="K4" s="5" t="s">
        <v>96</v>
      </c>
      <c r="L4" s="5" t="s">
        <v>95</v>
      </c>
      <c r="M4" s="5" t="s">
        <v>96</v>
      </c>
      <c r="N4" s="6"/>
      <c r="O4" s="5" t="s">
        <v>95</v>
      </c>
      <c r="P4" s="5" t="s">
        <v>96</v>
      </c>
      <c r="Q4" s="5" t="s">
        <v>95</v>
      </c>
      <c r="R4" s="5" t="s">
        <v>96</v>
      </c>
      <c r="S4" s="5" t="s">
        <v>95</v>
      </c>
      <c r="T4" s="5" t="s">
        <v>96</v>
      </c>
      <c r="U4" s="5" t="s">
        <v>95</v>
      </c>
      <c r="V4" s="5" t="s">
        <v>96</v>
      </c>
      <c r="W4" s="5" t="s">
        <v>95</v>
      </c>
      <c r="X4" s="5" t="s">
        <v>96</v>
      </c>
      <c r="Y4" s="5" t="s">
        <v>95</v>
      </c>
      <c r="Z4" s="5" t="s">
        <v>96</v>
      </c>
    </row>
    <row r="5" spans="1:26" x14ac:dyDescent="0.25">
      <c r="A5" t="s">
        <v>108</v>
      </c>
      <c r="B5">
        <v>23.1061905</v>
      </c>
      <c r="C5">
        <v>0.94016849999999996</v>
      </c>
      <c r="D5">
        <v>22.650436500000001</v>
      </c>
      <c r="E5">
        <v>1.1989955000000001</v>
      </c>
      <c r="F5">
        <v>22.800701799999999</v>
      </c>
      <c r="G5">
        <v>0.80521419999999999</v>
      </c>
      <c r="H5">
        <v>22.696746000000001</v>
      </c>
      <c r="I5">
        <v>1.1410997000000001</v>
      </c>
      <c r="J5">
        <v>22.9555556</v>
      </c>
      <c r="K5">
        <v>1.1719885000000001</v>
      </c>
      <c r="L5">
        <v>23.178743999999998</v>
      </c>
      <c r="M5">
        <v>0.82070889999999996</v>
      </c>
      <c r="O5">
        <v>23.2911921</v>
      </c>
      <c r="P5">
        <v>1.6066217</v>
      </c>
      <c r="Q5">
        <v>23.355422699999998</v>
      </c>
      <c r="R5">
        <v>1.2721825</v>
      </c>
      <c r="S5">
        <v>22.8132667</v>
      </c>
      <c r="T5">
        <v>0.87999479999999997</v>
      </c>
      <c r="U5">
        <v>23.1966435</v>
      </c>
      <c r="V5">
        <v>1.181819</v>
      </c>
      <c r="W5">
        <v>22.911521700000002</v>
      </c>
      <c r="X5">
        <v>0.89741740000000003</v>
      </c>
      <c r="Y5">
        <v>22.668055599999999</v>
      </c>
      <c r="Z5">
        <v>0.91464820000000002</v>
      </c>
    </row>
    <row r="6" spans="1:26" x14ac:dyDescent="0.25">
      <c r="A6" t="s">
        <v>105</v>
      </c>
      <c r="B6">
        <v>2.15</v>
      </c>
      <c r="C6">
        <v>2.1830690000000001</v>
      </c>
      <c r="D6">
        <v>1.3</v>
      </c>
      <c r="E6">
        <v>2.0545200000000001</v>
      </c>
      <c r="F6">
        <v>1.857143</v>
      </c>
      <c r="G6">
        <v>2.0318890000000001</v>
      </c>
      <c r="H6">
        <v>1.85</v>
      </c>
      <c r="I6">
        <v>2.539685</v>
      </c>
      <c r="J6">
        <v>2.2380949999999999</v>
      </c>
      <c r="K6">
        <v>2.5080819999999999</v>
      </c>
      <c r="L6">
        <v>3.3</v>
      </c>
      <c r="M6">
        <v>3.7006399999999999</v>
      </c>
      <c r="O6">
        <v>1.857143</v>
      </c>
      <c r="P6">
        <v>2.761987</v>
      </c>
      <c r="Q6">
        <v>1.954545</v>
      </c>
      <c r="R6">
        <v>2.516181</v>
      </c>
      <c r="S6">
        <v>1.8</v>
      </c>
      <c r="T6">
        <v>2.2360679999999999</v>
      </c>
      <c r="U6">
        <v>1.2083330000000001</v>
      </c>
      <c r="V6">
        <v>1.413573</v>
      </c>
      <c r="W6">
        <v>2</v>
      </c>
      <c r="X6">
        <v>2.6034169999999999</v>
      </c>
      <c r="Y6">
        <v>1.789474</v>
      </c>
      <c r="Z6">
        <v>2.65788</v>
      </c>
    </row>
    <row r="8" spans="1:26" x14ac:dyDescent="0.25">
      <c r="A8" s="27" t="s">
        <v>98</v>
      </c>
    </row>
    <row r="9" spans="1:26" x14ac:dyDescent="0.25">
      <c r="A9" s="27" t="s">
        <v>99</v>
      </c>
    </row>
    <row r="10" spans="1:26" x14ac:dyDescent="0.25">
      <c r="A10" s="27" t="s">
        <v>100</v>
      </c>
    </row>
    <row r="12" spans="1:26" x14ac:dyDescent="0.25">
      <c r="A12" s="28" t="s">
        <v>106</v>
      </c>
    </row>
    <row r="13" spans="1:26" x14ac:dyDescent="0.25">
      <c r="A13" s="28" t="s">
        <v>107</v>
      </c>
    </row>
    <row r="14" spans="1:26" x14ac:dyDescent="0.25">
      <c r="K14" s="14"/>
      <c r="L14" s="14"/>
      <c r="M14" s="14"/>
      <c r="O14" s="27"/>
      <c r="P14" s="27"/>
      <c r="Q14" s="27"/>
      <c r="S14" s="27"/>
      <c r="T14" s="27"/>
      <c r="U14" s="27"/>
    </row>
  </sheetData>
  <mergeCells count="20">
    <mergeCell ref="O3:P3"/>
    <mergeCell ref="B1:M1"/>
    <mergeCell ref="O1:Z1"/>
    <mergeCell ref="B2:E2"/>
    <mergeCell ref="F2:I2"/>
    <mergeCell ref="J2:M2"/>
    <mergeCell ref="O2:R2"/>
    <mergeCell ref="S2:V2"/>
    <mergeCell ref="W2:Z2"/>
    <mergeCell ref="B3:C3"/>
    <mergeCell ref="D3:E3"/>
    <mergeCell ref="F3:G3"/>
    <mergeCell ref="H3:I3"/>
    <mergeCell ref="J3:K3"/>
    <mergeCell ref="L3:M3"/>
    <mergeCell ref="Q3:R3"/>
    <mergeCell ref="S3:T3"/>
    <mergeCell ref="U3:V3"/>
    <mergeCell ref="W3:X3"/>
    <mergeCell ref="Y3:Z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FCF99-3EA9-4A16-8686-19310D917589}">
  <dimension ref="A1:Z14"/>
  <sheetViews>
    <sheetView topLeftCell="B1" zoomScaleNormal="100" workbookViewId="0">
      <selection activeCell="I36" sqref="I36"/>
    </sheetView>
  </sheetViews>
  <sheetFormatPr defaultRowHeight="15" x14ac:dyDescent="0.25"/>
  <cols>
    <col min="1" max="1" width="25" bestFit="1" customWidth="1"/>
    <col min="14" max="14" width="1.85546875" customWidth="1"/>
  </cols>
  <sheetData>
    <row r="1" spans="1:26" ht="15" customHeight="1" x14ac:dyDescent="0.25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10"/>
      <c r="O1" s="32" t="s">
        <v>1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x14ac:dyDescent="0.25">
      <c r="B2" s="33" t="s">
        <v>98</v>
      </c>
      <c r="C2" s="33"/>
      <c r="D2" s="33"/>
      <c r="E2" s="33"/>
      <c r="F2" s="33" t="s">
        <v>99</v>
      </c>
      <c r="G2" s="33"/>
      <c r="H2" s="33"/>
      <c r="I2" s="33"/>
      <c r="J2" s="33" t="s">
        <v>100</v>
      </c>
      <c r="K2" s="33"/>
      <c r="L2" s="33"/>
      <c r="M2" s="33"/>
      <c r="N2" s="24"/>
      <c r="O2" s="33" t="s">
        <v>98</v>
      </c>
      <c r="P2" s="33"/>
      <c r="Q2" s="33"/>
      <c r="R2" s="33"/>
      <c r="S2" s="33" t="s">
        <v>99</v>
      </c>
      <c r="T2" s="33"/>
      <c r="U2" s="33"/>
      <c r="V2" s="33"/>
      <c r="W2" s="33" t="s">
        <v>100</v>
      </c>
      <c r="X2" s="33"/>
      <c r="Y2" s="33"/>
      <c r="Z2" s="33"/>
    </row>
    <row r="3" spans="1:26" x14ac:dyDescent="0.25">
      <c r="B3" s="31" t="s">
        <v>15</v>
      </c>
      <c r="C3" s="31"/>
      <c r="D3" s="31" t="s">
        <v>16</v>
      </c>
      <c r="E3" s="31"/>
      <c r="F3" s="31" t="s">
        <v>15</v>
      </c>
      <c r="G3" s="31"/>
      <c r="H3" s="31" t="s">
        <v>16</v>
      </c>
      <c r="I3" s="31"/>
      <c r="J3" s="31" t="s">
        <v>15</v>
      </c>
      <c r="K3" s="31"/>
      <c r="L3" s="31" t="s">
        <v>16</v>
      </c>
      <c r="M3" s="31"/>
      <c r="N3" s="2"/>
      <c r="O3" s="31" t="s">
        <v>15</v>
      </c>
      <c r="P3" s="31"/>
      <c r="Q3" s="31" t="s">
        <v>16</v>
      </c>
      <c r="R3" s="31"/>
      <c r="S3" s="31" t="s">
        <v>15</v>
      </c>
      <c r="T3" s="31"/>
      <c r="U3" s="31" t="s">
        <v>16</v>
      </c>
      <c r="V3" s="31"/>
      <c r="W3" s="31" t="s">
        <v>15</v>
      </c>
      <c r="X3" s="31"/>
      <c r="Y3" s="31" t="s">
        <v>16</v>
      </c>
      <c r="Z3" s="31"/>
    </row>
    <row r="4" spans="1:26" ht="15.75" thickBot="1" x14ac:dyDescent="0.3">
      <c r="B4" s="5" t="s">
        <v>95</v>
      </c>
      <c r="C4" s="5" t="s">
        <v>96</v>
      </c>
      <c r="D4" s="5" t="s">
        <v>95</v>
      </c>
      <c r="E4" s="5" t="s">
        <v>96</v>
      </c>
      <c r="F4" s="5" t="s">
        <v>95</v>
      </c>
      <c r="G4" s="5" t="s">
        <v>96</v>
      </c>
      <c r="H4" s="5" t="s">
        <v>95</v>
      </c>
      <c r="I4" s="5" t="s">
        <v>96</v>
      </c>
      <c r="J4" s="5" t="s">
        <v>95</v>
      </c>
      <c r="K4" s="5" t="s">
        <v>96</v>
      </c>
      <c r="L4" s="5" t="s">
        <v>95</v>
      </c>
      <c r="M4" s="5" t="s">
        <v>96</v>
      </c>
      <c r="N4" s="6"/>
      <c r="O4" s="5" t="s">
        <v>95</v>
      </c>
      <c r="P4" s="5" t="s">
        <v>96</v>
      </c>
      <c r="Q4" s="5" t="s">
        <v>95</v>
      </c>
      <c r="R4" s="5" t="s">
        <v>96</v>
      </c>
      <c r="S4" s="5" t="s">
        <v>95</v>
      </c>
      <c r="T4" s="5" t="s">
        <v>96</v>
      </c>
      <c r="U4" s="5" t="s">
        <v>95</v>
      </c>
      <c r="V4" s="5" t="s">
        <v>96</v>
      </c>
      <c r="W4" s="5" t="s">
        <v>95</v>
      </c>
      <c r="X4" s="5" t="s">
        <v>96</v>
      </c>
      <c r="Y4" s="5" t="s">
        <v>95</v>
      </c>
      <c r="Z4" s="5" t="s">
        <v>96</v>
      </c>
    </row>
    <row r="5" spans="1:26" x14ac:dyDescent="0.25">
      <c r="A5" t="s">
        <v>108</v>
      </c>
      <c r="B5">
        <v>2.15</v>
      </c>
      <c r="C5">
        <v>2.1830690000000001</v>
      </c>
      <c r="D5">
        <v>1.3</v>
      </c>
      <c r="E5">
        <v>2.0545200000000001</v>
      </c>
      <c r="F5">
        <v>1.857143</v>
      </c>
      <c r="G5">
        <v>2.0318890000000001</v>
      </c>
      <c r="H5">
        <v>1.85</v>
      </c>
      <c r="I5">
        <v>2.539685</v>
      </c>
      <c r="J5">
        <v>2.2380949999999999</v>
      </c>
      <c r="K5">
        <v>2.5080819999999999</v>
      </c>
      <c r="L5">
        <v>3.3</v>
      </c>
      <c r="M5">
        <v>3.7006399999999999</v>
      </c>
      <c r="O5">
        <v>1.857143</v>
      </c>
      <c r="P5">
        <v>2.761987</v>
      </c>
      <c r="Q5">
        <v>1.954545</v>
      </c>
      <c r="R5">
        <v>2.516181</v>
      </c>
      <c r="S5">
        <v>1.8</v>
      </c>
      <c r="T5">
        <v>2.2360679999999999</v>
      </c>
      <c r="U5">
        <v>1.2083330000000001</v>
      </c>
      <c r="V5">
        <v>1.413573</v>
      </c>
      <c r="W5">
        <v>2</v>
      </c>
      <c r="X5">
        <v>2.6034169999999999</v>
      </c>
      <c r="Y5">
        <v>1.789474</v>
      </c>
      <c r="Z5">
        <v>2.65788</v>
      </c>
    </row>
    <row r="6" spans="1:26" x14ac:dyDescent="0.25">
      <c r="A6" t="s">
        <v>105</v>
      </c>
      <c r="B6">
        <v>2.15</v>
      </c>
      <c r="C6">
        <v>2.1830690000000001</v>
      </c>
      <c r="D6">
        <v>1.3</v>
      </c>
      <c r="E6">
        <v>2.0545200000000001</v>
      </c>
      <c r="F6">
        <v>1.857143</v>
      </c>
      <c r="G6">
        <v>2.0318890000000001</v>
      </c>
      <c r="H6">
        <v>1.85</v>
      </c>
      <c r="I6">
        <v>2.539685</v>
      </c>
      <c r="J6">
        <v>2.2380949999999999</v>
      </c>
      <c r="K6">
        <v>2.5080819999999999</v>
      </c>
      <c r="L6">
        <v>3.3</v>
      </c>
      <c r="M6">
        <v>3.7006399999999999</v>
      </c>
      <c r="O6">
        <v>1.857143</v>
      </c>
      <c r="P6">
        <v>2.761987</v>
      </c>
      <c r="Q6">
        <v>1.954545</v>
      </c>
      <c r="R6">
        <v>2.516181</v>
      </c>
      <c r="S6">
        <v>1.8</v>
      </c>
      <c r="T6">
        <v>2.2360679999999999</v>
      </c>
      <c r="U6">
        <v>1.2083330000000001</v>
      </c>
      <c r="V6">
        <v>1.413573</v>
      </c>
      <c r="W6">
        <v>2</v>
      </c>
      <c r="X6">
        <v>2.6034169999999999</v>
      </c>
      <c r="Y6">
        <v>1.789474</v>
      </c>
      <c r="Z6">
        <v>2.65788</v>
      </c>
    </row>
    <row r="8" spans="1:26" x14ac:dyDescent="0.25">
      <c r="A8" s="27" t="s">
        <v>98</v>
      </c>
    </row>
    <row r="9" spans="1:26" x14ac:dyDescent="0.25">
      <c r="A9" s="27" t="s">
        <v>99</v>
      </c>
    </row>
    <row r="10" spans="1:26" x14ac:dyDescent="0.25">
      <c r="A10" s="27" t="s">
        <v>100</v>
      </c>
    </row>
    <row r="12" spans="1:26" x14ac:dyDescent="0.25">
      <c r="A12" s="28" t="s">
        <v>106</v>
      </c>
    </row>
    <row r="13" spans="1:26" x14ac:dyDescent="0.25">
      <c r="A13" s="28" t="s">
        <v>107</v>
      </c>
    </row>
    <row r="14" spans="1:26" x14ac:dyDescent="0.25">
      <c r="K14" s="14"/>
      <c r="L14" s="14"/>
      <c r="M14" s="14"/>
      <c r="O14" s="27"/>
      <c r="P14" s="27"/>
      <c r="Q14" s="27"/>
      <c r="S14" s="27"/>
      <c r="T14" s="27"/>
      <c r="U14" s="27"/>
    </row>
  </sheetData>
  <mergeCells count="20">
    <mergeCell ref="B1:M1"/>
    <mergeCell ref="O1:Z1"/>
    <mergeCell ref="B2:E2"/>
    <mergeCell ref="F2:I2"/>
    <mergeCell ref="J2:M2"/>
    <mergeCell ref="O2:R2"/>
    <mergeCell ref="S2:V2"/>
    <mergeCell ref="W2:Z2"/>
    <mergeCell ref="Y3:Z3"/>
    <mergeCell ref="B3:C3"/>
    <mergeCell ref="D3:E3"/>
    <mergeCell ref="F3:G3"/>
    <mergeCell ref="H3:I3"/>
    <mergeCell ref="J3:K3"/>
    <mergeCell ref="L3:M3"/>
    <mergeCell ref="O3:P3"/>
    <mergeCell ref="Q3:R3"/>
    <mergeCell ref="S3:T3"/>
    <mergeCell ref="U3:V3"/>
    <mergeCell ref="W3:X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tx X time</vt:lpstr>
      <vt:lpstr>tx X time X text</vt:lpstr>
      <vt:lpstr>ysas_fam - tx X time graph</vt:lpstr>
      <vt:lpstr>rci(det) tx X time X text</vt:lpstr>
      <vt:lpstr>BT-tx X time X text graph</vt:lpstr>
      <vt:lpstr>cbclsom-tx X time X text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2018-03-08T21:02:24Z</dcterms:modified>
</cp:coreProperties>
</file>