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7830"/>
  </bookViews>
  <sheets>
    <sheet name="Sheet1" sheetId="1" r:id="rId1"/>
  </sheets>
  <calcPr calcId="144525"/>
</workbook>
</file>

<file path=xl/sharedStrings.xml><?xml version="1.0" encoding="utf-8"?>
<sst xmlns="http://schemas.openxmlformats.org/spreadsheetml/2006/main" count="22" uniqueCount="22">
  <si>
    <t>KPI Objective</t>
  </si>
  <si>
    <t>Bobot</t>
  </si>
  <si>
    <t>KPI Value</t>
  </si>
  <si>
    <t>Supporting Information</t>
  </si>
  <si>
    <t>Target Objective</t>
  </si>
  <si>
    <t>Target KPI</t>
  </si>
  <si>
    <t>Actual</t>
  </si>
  <si>
    <t>Target VS Actual</t>
  </si>
  <si>
    <t>PKWT Karyawan</t>
  </si>
  <si>
    <t>Proses perubahan status karyawan dan perpanjangan Perjanjian Kerja karyawan, maksimal 20 HK sebelum perjanjian kerja berakhir, dibuktikan dengan daftar perpanjangan Perjanjian Kerja Karyawan Penilaian berdasarkan dua hal, pemenuhan FPK dan ketepatan waktu dalam pemenuhan FPK</t>
  </si>
  <si>
    <t>Evaluasi Kompetensi Karyawan</t>
  </si>
  <si>
    <t>Proses perubahan status karyawan dan perpanjangan Perjanjian Kerja karyawan, maksimal 21 HK sebelum perjanjian kerja berakhir, dibuktikan dengan daftar perpanjangan Perjanjian Kerja Karyawan Penilaian berdasarkan dua hal, pemenuhan FPK dan ketepatan waktu dalam pemenuhan FPK</t>
  </si>
  <si>
    <t>Evaluasi kinerja karyawan</t>
  </si>
  <si>
    <t>Melakukan evaluasi kinerja karyawan 2 kali dalam setahun yaitu di bulan Juli &amp; Desember</t>
  </si>
  <si>
    <t>Rekruitment</t>
  </si>
  <si>
    <t>Rekrutmen calon karyawan baru dapat dipenuhi berdasarkan FPK, semenjak permintaan disetujui sesuai dengan SK Direksi</t>
  </si>
  <si>
    <t>Data Base Karyawan</t>
  </si>
  <si>
    <t>Persentase berdasarkan pemutakhiran data base karyawan dari setiap Dept pada setiap bulan</t>
  </si>
  <si>
    <t>Training Karyawan</t>
  </si>
  <si>
    <t>Pelaksanaan Training Road Map sesuai dengan jadwal yang disetujui Management</t>
  </si>
  <si>
    <t>Induksi Karyawan</t>
  </si>
  <si>
    <t>Orientasi karyawan baru dilakukan maksimal 5 HK terhitung dari karyawan baru mulai bergabung, data berdasarkan penerimaan karyawan dan jadwal induksi karyawan</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</si>
</sst>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409]mmm\-yy;@"/>
    <numFmt numFmtId="177" formatCode="_ * #,##0_ ;_ * \-#,##0_ ;_ * &quot;-&quot;_ ;_ @_ "/>
    <numFmt numFmtId="178" formatCode="_ * #,##0.00_ ;_ * \-#,##0.00_ ;_ * &quot;-&quot;??_ ;_ @_ "/>
  </numFmts>
  <fonts count="22">
    <font>
      <sz val="11"/>
      <color theme="1"/>
      <name val="Calibri"/>
      <charset val="134"/>
      <scheme val="minor"/>
    </font>
    <font>
      <b/>
      <sz val="11"/>
      <name val="Arial"/>
      <charset val="134"/>
    </font>
    <font>
      <sz val="11"/>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b/>
      <sz val="13"/>
      <color theme="3"/>
      <name val="Calibri"/>
      <charset val="134"/>
      <scheme val="minor"/>
    </font>
    <font>
      <b/>
      <sz val="11"/>
      <color theme="1"/>
      <name val="Calibri"/>
      <charset val="0"/>
      <scheme val="minor"/>
    </font>
    <font>
      <sz val="11"/>
      <color rgb="FFFF0000"/>
      <name val="Calibri"/>
      <charset val="0"/>
      <scheme val="minor"/>
    </font>
    <font>
      <b/>
      <sz val="11"/>
      <color rgb="FFFFFFFF"/>
      <name val="Calibri"/>
      <charset val="0"/>
      <scheme val="minor"/>
    </font>
    <font>
      <u/>
      <sz val="11"/>
      <color rgb="FF0000FF"/>
      <name val="Calibri"/>
      <charset val="0"/>
      <scheme val="minor"/>
    </font>
    <font>
      <sz val="11"/>
      <color rgb="FFFA7D00"/>
      <name val="Calibri"/>
      <charset val="0"/>
      <scheme val="minor"/>
    </font>
    <font>
      <b/>
      <sz val="11"/>
      <color theme="3"/>
      <name val="Calibri"/>
      <charset val="134"/>
      <scheme val="minor"/>
    </font>
    <font>
      <sz val="11"/>
      <color rgb="FF9C6500"/>
      <name val="Calibri"/>
      <charset val="0"/>
      <scheme val="minor"/>
    </font>
    <font>
      <b/>
      <sz val="15"/>
      <color theme="3"/>
      <name val="Calibri"/>
      <charset val="134"/>
      <scheme val="minor"/>
    </font>
    <font>
      <u/>
      <sz val="11"/>
      <color rgb="FF800080"/>
      <name val="Calibri"/>
      <charset val="0"/>
      <scheme val="minor"/>
    </font>
    <font>
      <sz val="11"/>
      <color rgb="FF9C0006"/>
      <name val="Calibri"/>
      <charset val="0"/>
      <scheme val="minor"/>
    </font>
    <font>
      <sz val="11"/>
      <color rgb="FF3F3F76"/>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b/>
      <sz val="11"/>
      <color rgb="FF3F3F3F"/>
      <name val="Calibri"/>
      <charset val="0"/>
      <scheme val="minor"/>
    </font>
  </fonts>
  <fills count="3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1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8"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10" borderId="5" applyNumberFormat="0" applyAlignment="0" applyProtection="0">
      <alignment vertical="center"/>
    </xf>
    <xf numFmtId="0" fontId="6" fillId="0" borderId="3" applyNumberFormat="0" applyFill="0" applyAlignment="0" applyProtection="0">
      <alignment vertical="center"/>
    </xf>
    <xf numFmtId="0" fontId="0" fillId="11" borderId="8" applyNumberFormat="0" applyFont="0" applyAlignment="0" applyProtection="0">
      <alignment vertical="center"/>
    </xf>
    <xf numFmtId="0" fontId="10" fillId="0" borderId="0" applyNumberFormat="0" applyFill="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4" fillId="7" borderId="0" applyNumberFormat="0" applyBorder="0" applyAlignment="0" applyProtection="0">
      <alignment vertical="center"/>
    </xf>
    <xf numFmtId="0" fontId="8" fillId="0" borderId="0" applyNumberFormat="0" applyFill="0" applyBorder="0" applyAlignment="0" applyProtection="0">
      <alignment vertical="center"/>
    </xf>
    <xf numFmtId="0" fontId="4" fillId="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3"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7" fillId="16" borderId="9" applyNumberFormat="0" applyAlignment="0" applyProtection="0">
      <alignment vertical="center"/>
    </xf>
    <xf numFmtId="0" fontId="3" fillId="20" borderId="0" applyNumberFormat="0" applyBorder="0" applyAlignment="0" applyProtection="0">
      <alignment vertical="center"/>
    </xf>
    <xf numFmtId="0" fontId="5" fillId="9" borderId="0" applyNumberFormat="0" applyBorder="0" applyAlignment="0" applyProtection="0">
      <alignment vertical="center"/>
    </xf>
    <xf numFmtId="0" fontId="21" fillId="21" borderId="10" applyNumberFormat="0" applyAlignment="0" applyProtection="0">
      <alignment vertical="center"/>
    </xf>
    <xf numFmtId="0" fontId="4" fillId="22" borderId="0" applyNumberFormat="0" applyBorder="0" applyAlignment="0" applyProtection="0">
      <alignment vertical="center"/>
    </xf>
    <xf numFmtId="0" fontId="20" fillId="21" borderId="9" applyNumberFormat="0" applyAlignment="0" applyProtection="0">
      <alignment vertical="center"/>
    </xf>
    <xf numFmtId="0" fontId="11" fillId="0" borderId="6" applyNumberFormat="0" applyFill="0" applyAlignment="0" applyProtection="0">
      <alignment vertical="center"/>
    </xf>
    <xf numFmtId="0" fontId="7" fillId="0" borderId="4" applyNumberFormat="0" applyFill="0" applyAlignment="0" applyProtection="0">
      <alignment vertical="center"/>
    </xf>
    <xf numFmtId="0" fontId="16" fillId="15" borderId="0" applyNumberFormat="0" applyBorder="0" applyAlignment="0" applyProtection="0">
      <alignment vertical="center"/>
    </xf>
    <xf numFmtId="0" fontId="13" fillId="14" borderId="0" applyNumberFormat="0" applyBorder="0" applyAlignment="0" applyProtection="0">
      <alignment vertical="center"/>
    </xf>
    <xf numFmtId="0" fontId="3" fillId="17" borderId="0" applyNumberFormat="0" applyBorder="0" applyAlignment="0" applyProtection="0">
      <alignment vertical="center"/>
    </xf>
    <xf numFmtId="0" fontId="4" fillId="6" borderId="0" applyNumberFormat="0" applyBorder="0" applyAlignment="0" applyProtection="0">
      <alignment vertical="center"/>
    </xf>
    <xf numFmtId="0" fontId="3" fillId="12" borderId="0" applyNumberFormat="0" applyBorder="0" applyAlignment="0" applyProtection="0">
      <alignment vertical="center"/>
    </xf>
    <xf numFmtId="0" fontId="3" fillId="24" borderId="0" applyNumberFormat="0" applyBorder="0" applyAlignment="0" applyProtection="0">
      <alignment vertical="center"/>
    </xf>
    <xf numFmtId="0" fontId="4" fillId="26" borderId="0" applyNumberFormat="0" applyBorder="0" applyAlignment="0" applyProtection="0">
      <alignment vertical="center"/>
    </xf>
    <xf numFmtId="0" fontId="4" fillId="28" borderId="0" applyNumberFormat="0" applyBorder="0" applyAlignment="0" applyProtection="0">
      <alignment vertical="center"/>
    </xf>
    <xf numFmtId="0" fontId="3" fillId="4" borderId="0" applyNumberFormat="0" applyBorder="0" applyAlignment="0" applyProtection="0">
      <alignment vertical="center"/>
    </xf>
    <xf numFmtId="0" fontId="3" fillId="19" borderId="0" applyNumberFormat="0" applyBorder="0" applyAlignment="0" applyProtection="0">
      <alignment vertical="center"/>
    </xf>
    <xf numFmtId="0" fontId="4" fillId="29" borderId="0" applyNumberFormat="0" applyBorder="0" applyAlignment="0" applyProtection="0">
      <alignment vertical="center"/>
    </xf>
    <xf numFmtId="0" fontId="3" fillId="32" borderId="0" applyNumberFormat="0" applyBorder="0" applyAlignment="0" applyProtection="0">
      <alignment vertical="center"/>
    </xf>
    <xf numFmtId="0" fontId="4" fillId="23" borderId="0" applyNumberFormat="0" applyBorder="0" applyAlignment="0" applyProtection="0">
      <alignment vertical="center"/>
    </xf>
    <xf numFmtId="0" fontId="4" fillId="34" borderId="0" applyNumberFormat="0" applyBorder="0" applyAlignment="0" applyProtection="0">
      <alignment vertical="center"/>
    </xf>
    <xf numFmtId="0" fontId="3" fillId="18" borderId="0" applyNumberFormat="0" applyBorder="0" applyAlignment="0" applyProtection="0">
      <alignment vertical="center"/>
    </xf>
    <xf numFmtId="0" fontId="4" fillId="27" borderId="0" applyNumberFormat="0" applyBorder="0" applyAlignment="0" applyProtection="0">
      <alignment vertical="center"/>
    </xf>
    <xf numFmtId="0" fontId="3" fillId="31" borderId="0" applyNumberFormat="0" applyBorder="0" applyAlignment="0" applyProtection="0">
      <alignment vertical="center"/>
    </xf>
    <xf numFmtId="0" fontId="3" fillId="25" borderId="0" applyNumberFormat="0" applyBorder="0" applyAlignment="0" applyProtection="0">
      <alignment vertical="center"/>
    </xf>
    <xf numFmtId="0" fontId="4" fillId="33" borderId="0" applyNumberFormat="0" applyBorder="0" applyAlignment="0" applyProtection="0">
      <alignment vertical="center"/>
    </xf>
    <xf numFmtId="0" fontId="3" fillId="30" borderId="0" applyNumberFormat="0" applyBorder="0" applyAlignment="0" applyProtection="0">
      <alignment vertical="center"/>
    </xf>
  </cellStyleXfs>
  <cellXfs count="14">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xf>
    <xf numFmtId="9"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76" fontId="1" fillId="2" borderId="2" xfId="0" applyNumberFormat="1" applyFont="1" applyFill="1" applyBorder="1" applyAlignment="1">
      <alignment horizontal="center" vertical="center"/>
    </xf>
    <xf numFmtId="0" fontId="2" fillId="0" borderId="1" xfId="0" applyFont="1" applyFill="1" applyBorder="1" applyAlignment="1">
      <alignment vertical="center" wrapText="1"/>
    </xf>
    <xf numFmtId="9" fontId="1" fillId="0" borderId="2" xfId="0" applyNumberFormat="1" applyFont="1" applyFill="1" applyBorder="1" applyAlignment="1">
      <alignment vertical="center"/>
    </xf>
    <xf numFmtId="2" fontId="1" fillId="0" borderId="2" xfId="0" applyNumberFormat="1" applyFont="1" applyFill="1" applyBorder="1" applyAlignment="1">
      <alignment horizontal="center" vertical="center"/>
    </xf>
    <xf numFmtId="0" fontId="2" fillId="0" borderId="2" xfId="0" applyFont="1" applyFill="1" applyBorder="1" applyAlignment="1">
      <alignment vertical="center" wrapText="1"/>
    </xf>
    <xf numFmtId="9" fontId="2" fillId="0" borderId="2" xfId="0" applyNumberFormat="1" applyFont="1" applyFill="1" applyBorder="1" applyAlignment="1">
      <alignment horizontal="center" vertical="center"/>
    </xf>
    <xf numFmtId="1" fontId="2" fillId="3" borderId="2" xfId="6" applyNumberFormat="1" applyFont="1" applyFill="1" applyBorder="1" applyAlignment="1">
      <alignment horizontal="center" vertical="center"/>
    </xf>
    <xf numFmtId="9" fontId="2" fillId="0" borderId="2" xfId="6" applyNumberFormat="1" applyFont="1" applyFill="1" applyBorder="1" applyAlignment="1">
      <alignment horizontal="center" vertical="center"/>
    </xf>
    <xf numFmtId="9" fontId="2" fillId="0" borderId="2" xfId="6" applyFont="1"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
  <sheetViews>
    <sheetView tabSelected="1" workbookViewId="0">
      <selection activeCell="D3" sqref="D3"/>
    </sheetView>
  </sheetViews>
  <sheetFormatPr defaultColWidth="9.14285714285714" defaultRowHeight="15" outlineLevelRow="7"/>
  <cols>
    <col min="1" max="1" width="16.8571428571429" customWidth="1"/>
    <col min="2" max="2" width="8.28571428571429" customWidth="1"/>
    <col min="3" max="3" width="12.4285714285714" customWidth="1"/>
    <col min="4" max="4" width="81" customWidth="1"/>
    <col min="5" max="5" width="19.8571428571429" customWidth="1"/>
  </cols>
  <sheetData>
    <row r="1" s="1" customFormat="1" spans="1:20">
      <c r="A1" s="2" t="s">
        <v>0</v>
      </c>
      <c r="B1" s="3" t="s">
        <v>1</v>
      </c>
      <c r="C1" s="4" t="s">
        <v>2</v>
      </c>
      <c r="D1" s="4" t="s">
        <v>3</v>
      </c>
      <c r="E1" s="4" t="s">
        <v>4</v>
      </c>
      <c r="F1" s="4" t="s">
        <v>5</v>
      </c>
      <c r="G1" s="5">
        <v>43831</v>
      </c>
      <c r="H1" s="5">
        <v>43862</v>
      </c>
      <c r="I1" s="5">
        <v>43891</v>
      </c>
      <c r="J1" s="5">
        <v>43922</v>
      </c>
      <c r="K1" s="5">
        <v>43952</v>
      </c>
      <c r="L1" s="5">
        <v>43983</v>
      </c>
      <c r="M1" s="5">
        <v>44013</v>
      </c>
      <c r="N1" s="5">
        <v>44044</v>
      </c>
      <c r="O1" s="5">
        <v>44075</v>
      </c>
      <c r="P1" s="5">
        <v>44105</v>
      </c>
      <c r="Q1" s="5">
        <v>44136</v>
      </c>
      <c r="R1" s="5">
        <v>44166</v>
      </c>
      <c r="S1" s="4" t="s">
        <v>6</v>
      </c>
      <c r="T1" s="4" t="s">
        <v>7</v>
      </c>
    </row>
    <row r="2" ht="60" spans="1:20">
      <c r="A2" s="6" t="s">
        <v>8</v>
      </c>
      <c r="B2" s="7">
        <v>0.15</v>
      </c>
      <c r="C2" s="8">
        <f t="shared" ref="C2:C8" si="0">S2*B2</f>
        <v>0.75</v>
      </c>
      <c r="D2" s="9" t="s">
        <v>9</v>
      </c>
      <c r="E2" s="10">
        <v>1</v>
      </c>
      <c r="F2" s="11">
        <v>5</v>
      </c>
      <c r="G2" s="11"/>
      <c r="H2" s="11"/>
      <c r="I2" s="11"/>
      <c r="J2" s="11"/>
      <c r="K2" s="11"/>
      <c r="L2" s="11"/>
      <c r="M2" s="11">
        <v>5</v>
      </c>
      <c r="N2" s="11">
        <v>5</v>
      </c>
      <c r="O2" s="11">
        <v>5</v>
      </c>
      <c r="P2" s="11">
        <v>5</v>
      </c>
      <c r="Q2" s="11">
        <v>5</v>
      </c>
      <c r="R2" s="11">
        <v>5</v>
      </c>
      <c r="S2" s="11">
        <f>(SUM(G2:R2))/6</f>
        <v>5</v>
      </c>
      <c r="T2" s="12">
        <f t="shared" ref="T2:T8" si="1">S2/F2</f>
        <v>1</v>
      </c>
    </row>
    <row r="3" ht="60" spans="1:20">
      <c r="A3" s="6" t="s">
        <v>10</v>
      </c>
      <c r="B3" s="7">
        <v>0.2</v>
      </c>
      <c r="C3" s="8">
        <f t="shared" si="0"/>
        <v>1</v>
      </c>
      <c r="D3" s="9" t="s">
        <v>11</v>
      </c>
      <c r="E3" s="10">
        <v>1</v>
      </c>
      <c r="F3" s="11">
        <v>5</v>
      </c>
      <c r="G3" s="11"/>
      <c r="H3" s="11"/>
      <c r="I3" s="11"/>
      <c r="J3" s="11"/>
      <c r="K3" s="11"/>
      <c r="L3" s="11"/>
      <c r="M3" s="11"/>
      <c r="N3" s="11"/>
      <c r="O3" s="11"/>
      <c r="P3" s="11"/>
      <c r="Q3" s="11"/>
      <c r="R3" s="11">
        <v>5</v>
      </c>
      <c r="S3" s="11">
        <f>(SUM(G3:R3))/1</f>
        <v>5</v>
      </c>
      <c r="T3" s="12">
        <f t="shared" si="1"/>
        <v>1</v>
      </c>
    </row>
    <row r="4" ht="30" spans="1:20">
      <c r="A4" s="6" t="s">
        <v>12</v>
      </c>
      <c r="B4" s="7">
        <v>0.2</v>
      </c>
      <c r="C4" s="8">
        <f t="shared" si="0"/>
        <v>1</v>
      </c>
      <c r="D4" s="9" t="s">
        <v>13</v>
      </c>
      <c r="E4" s="10">
        <v>1</v>
      </c>
      <c r="F4" s="11">
        <v>5</v>
      </c>
      <c r="G4" s="11"/>
      <c r="H4" s="11"/>
      <c r="I4" s="11"/>
      <c r="J4" s="11"/>
      <c r="K4" s="11"/>
      <c r="L4" s="11"/>
      <c r="M4" s="11">
        <v>5</v>
      </c>
      <c r="N4" s="11"/>
      <c r="O4" s="11"/>
      <c r="P4" s="11"/>
      <c r="Q4" s="11"/>
      <c r="R4" s="11">
        <v>5</v>
      </c>
      <c r="S4" s="11">
        <f>(SUM(G4:R4))/2</f>
        <v>5</v>
      </c>
      <c r="T4" s="12">
        <f t="shared" si="1"/>
        <v>1</v>
      </c>
    </row>
    <row r="5" ht="30" spans="1:20">
      <c r="A5" s="6" t="s">
        <v>14</v>
      </c>
      <c r="B5" s="7">
        <v>0.15</v>
      </c>
      <c r="C5" s="8">
        <f t="shared" si="0"/>
        <v>0.75</v>
      </c>
      <c r="D5" s="9" t="s">
        <v>15</v>
      </c>
      <c r="E5" s="10">
        <v>1</v>
      </c>
      <c r="F5" s="11">
        <v>5</v>
      </c>
      <c r="G5" s="11"/>
      <c r="H5" s="11"/>
      <c r="I5" s="11"/>
      <c r="J5" s="11"/>
      <c r="K5" s="11"/>
      <c r="L5" s="11"/>
      <c r="M5" s="11">
        <v>5</v>
      </c>
      <c r="N5" s="11">
        <v>5</v>
      </c>
      <c r="O5" s="11">
        <v>5</v>
      </c>
      <c r="P5" s="11">
        <v>5</v>
      </c>
      <c r="Q5" s="11">
        <v>5</v>
      </c>
      <c r="R5" s="11">
        <v>5</v>
      </c>
      <c r="S5" s="11">
        <v>5</v>
      </c>
      <c r="T5" s="12">
        <f t="shared" si="1"/>
        <v>1</v>
      </c>
    </row>
    <row r="6" ht="30" spans="1:20">
      <c r="A6" s="6" t="s">
        <v>16</v>
      </c>
      <c r="B6" s="7">
        <v>0.1</v>
      </c>
      <c r="C6" s="8">
        <f t="shared" si="0"/>
        <v>0.5</v>
      </c>
      <c r="D6" s="9" t="s">
        <v>17</v>
      </c>
      <c r="E6" s="10">
        <v>1</v>
      </c>
      <c r="F6" s="11">
        <v>5</v>
      </c>
      <c r="G6" s="11"/>
      <c r="H6" s="11"/>
      <c r="I6" s="11"/>
      <c r="J6" s="11"/>
      <c r="K6" s="11"/>
      <c r="L6" s="11"/>
      <c r="M6" s="11">
        <v>5</v>
      </c>
      <c r="N6" s="11">
        <v>5</v>
      </c>
      <c r="O6" s="11">
        <v>5</v>
      </c>
      <c r="P6" s="11">
        <v>5</v>
      </c>
      <c r="Q6" s="11">
        <v>5</v>
      </c>
      <c r="R6" s="11">
        <v>5</v>
      </c>
      <c r="S6" s="11">
        <f>(SUM(G6:R6))/6</f>
        <v>5</v>
      </c>
      <c r="T6" s="12">
        <f t="shared" si="1"/>
        <v>1</v>
      </c>
    </row>
    <row r="7" spans="1:20">
      <c r="A7" s="6" t="s">
        <v>18</v>
      </c>
      <c r="B7" s="7">
        <v>0.15</v>
      </c>
      <c r="C7" s="8">
        <f t="shared" si="0"/>
        <v>0.75</v>
      </c>
      <c r="D7" s="9" t="s">
        <v>19</v>
      </c>
      <c r="E7" s="10">
        <v>1</v>
      </c>
      <c r="F7" s="11">
        <v>5</v>
      </c>
      <c r="G7" s="11"/>
      <c r="H7" s="11"/>
      <c r="I7" s="11"/>
      <c r="J7" s="11"/>
      <c r="K7" s="11"/>
      <c r="L7" s="11"/>
      <c r="M7" s="11"/>
      <c r="N7" s="11"/>
      <c r="O7" s="11"/>
      <c r="P7" s="11"/>
      <c r="Q7" s="11"/>
      <c r="R7" s="11"/>
      <c r="S7" s="11">
        <v>5</v>
      </c>
      <c r="T7" s="12">
        <f t="shared" si="1"/>
        <v>1</v>
      </c>
    </row>
    <row r="8" ht="30" spans="1:20">
      <c r="A8" s="6" t="s">
        <v>20</v>
      </c>
      <c r="B8" s="7">
        <v>0.05</v>
      </c>
      <c r="C8" s="8">
        <f t="shared" si="0"/>
        <v>0.25</v>
      </c>
      <c r="D8" s="9" t="s">
        <v>21</v>
      </c>
      <c r="E8" s="10">
        <v>1</v>
      </c>
      <c r="F8" s="11">
        <v>5</v>
      </c>
      <c r="G8" s="11"/>
      <c r="H8" s="11"/>
      <c r="I8" s="11"/>
      <c r="J8" s="11"/>
      <c r="K8" s="11"/>
      <c r="L8" s="11"/>
      <c r="M8" s="11">
        <v>5</v>
      </c>
      <c r="N8" s="11">
        <v>5</v>
      </c>
      <c r="O8" s="11">
        <v>5</v>
      </c>
      <c r="P8" s="11">
        <v>5</v>
      </c>
      <c r="Q8" s="11">
        <v>5</v>
      </c>
      <c r="R8" s="11">
        <v>5</v>
      </c>
      <c r="S8" s="11">
        <f>(SUM(G8:R8))/6</f>
        <v>5</v>
      </c>
      <c r="T8" s="13">
        <f t="shared" si="1"/>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saldyit03</dc:creator>
  <cp:lastModifiedBy>saldyit03</cp:lastModifiedBy>
  <dcterms:created xsi:type="dcterms:W3CDTF">2020-07-27T07:43:23Z</dcterms:created>
  <dcterms:modified xsi:type="dcterms:W3CDTF">2020-07-27T07:56:10Z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