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Documents\Custom Office Templates\"/>
    </mc:Choice>
  </mc:AlternateContent>
  <xr:revisionPtr revIDLastSave="0" documentId="8_{0055625B-B0AC-4EDF-89AC-F4762A7C1BC3}" xr6:coauthVersionLast="45" xr6:coauthVersionMax="45" xr10:uidLastSave="{00000000-0000-0000-0000-000000000000}"/>
  <bookViews>
    <workbookView xWindow="-120" yWindow="-120" windowWidth="15600" windowHeight="11160" xr2:uid="{F1BFD1B1-B4DE-45AB-978F-B6716E5F0475}"/>
  </bookViews>
  <sheets>
    <sheet name="FW Ac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  <c r="F31" i="1"/>
  <c r="F30" i="1"/>
  <c r="F29" i="1"/>
  <c r="F28" i="1"/>
  <c r="F27" i="1"/>
  <c r="F26" i="1"/>
  <c r="F22" i="1"/>
  <c r="F45" i="1" s="1"/>
</calcChain>
</file>

<file path=xl/sharedStrings.xml><?xml version="1.0" encoding="utf-8"?>
<sst xmlns="http://schemas.openxmlformats.org/spreadsheetml/2006/main" count="172" uniqueCount="146">
  <si>
    <r>
      <t>PT. L’ESSENTIAL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 </t>
    </r>
  </si>
  <si>
    <t xml:space="preserve">Halaman </t>
  </si>
  <si>
    <t>: 1 dari 2</t>
  </si>
  <si>
    <t xml:space="preserve">No. Formulir </t>
  </si>
  <si>
    <t>: RNDK-F-029</t>
  </si>
  <si>
    <t>Revisi</t>
  </si>
  <si>
    <t>: 01</t>
  </si>
  <si>
    <t xml:space="preserve">Tanggal Berlaku </t>
  </si>
  <si>
    <t>: 12 Mei 2020</t>
  </si>
  <si>
    <t>FORMULA NOTIFIKASI PRODUK</t>
  </si>
  <si>
    <t>Merek</t>
  </si>
  <si>
    <t>: CUTI R</t>
  </si>
  <si>
    <t>No. Formula</t>
  </si>
  <si>
    <t>: CTR-F-007</t>
  </si>
  <si>
    <t>Nama Produk</t>
  </si>
  <si>
    <t>: Green Soap With Tea Tree Oil</t>
  </si>
  <si>
    <t>No. Revisi</t>
  </si>
  <si>
    <t>: 00</t>
  </si>
  <si>
    <t>Bentuk Sediaan</t>
  </si>
  <si>
    <t>: Cairan Kental</t>
  </si>
  <si>
    <t>Tgl. Berlaku</t>
  </si>
  <si>
    <t>: 30-11-2020</t>
  </si>
  <si>
    <t>Warna Sediaan</t>
  </si>
  <si>
    <t>: Hijau Pearlise</t>
  </si>
  <si>
    <t>Formula Khusus</t>
  </si>
  <si>
    <t>: -</t>
  </si>
  <si>
    <t>Bentuk Kemasan
1. Kemasan Primer
2. Kemasan Sekunder</t>
  </si>
  <si>
    <t xml:space="preserve">
: Botol 
: -</t>
  </si>
  <si>
    <t>Persamaan Produk</t>
  </si>
  <si>
    <t>: Theraskin Facial Wash For Acne</t>
  </si>
  <si>
    <t>Ukuran Kemasan</t>
  </si>
  <si>
    <t>: 100 mL</t>
  </si>
  <si>
    <t>Kategori*</t>
  </si>
  <si>
    <t>:</t>
  </si>
  <si>
    <t>Sub Kategori*</t>
  </si>
  <si>
    <t>Dibuat  oleh,</t>
  </si>
  <si>
    <t>Disetujui oleh,</t>
  </si>
  <si>
    <t>Diterima oleh,</t>
  </si>
  <si>
    <t>Diketahui oleh,</t>
  </si>
  <si>
    <t>Cosmetic Product Development Spv.</t>
  </si>
  <si>
    <t>R&amp;D Cosmetic Manager</t>
  </si>
  <si>
    <t>Regulatory Affairs Dept.</t>
  </si>
  <si>
    <t>Regulatory Affairs Manager</t>
  </si>
  <si>
    <t>1. Komposisi</t>
  </si>
  <si>
    <t>No.</t>
  </si>
  <si>
    <t xml:space="preserve">Nama Dagang </t>
  </si>
  <si>
    <t>INCI Name</t>
  </si>
  <si>
    <t>Fungsi</t>
  </si>
  <si>
    <t>No. CAS</t>
  </si>
  <si>
    <t>Konsentrasi (%)</t>
  </si>
  <si>
    <t>Aquadem</t>
  </si>
  <si>
    <t>Aqua</t>
  </si>
  <si>
    <t>Solvent</t>
  </si>
  <si>
    <t>7732-18-5</t>
  </si>
  <si>
    <r>
      <t>Runmild</t>
    </r>
    <r>
      <rPr>
        <vertAlign val="superscript"/>
        <sz val="11"/>
        <color theme="1"/>
        <rFont val="Times New Roman"/>
        <family val="1"/>
      </rPr>
      <t>TM</t>
    </r>
    <r>
      <rPr>
        <sz val="11"/>
        <color theme="1"/>
        <rFont val="Times New Roman"/>
        <family val="1"/>
      </rPr>
      <t xml:space="preserve"> COP</t>
    </r>
  </si>
  <si>
    <t>Potassium cocoyl hydrolyzed oat protein</t>
  </si>
  <si>
    <t>Surfactant</t>
  </si>
  <si>
    <t>176429-87-1</t>
  </si>
  <si>
    <t>SP Crodasinic LS30MIT-MBAL-LQ-(RB) atau Lenocare SLS atau Coswealth LS 30</t>
  </si>
  <si>
    <t>Sodium lauroyl sarcosinate</t>
  </si>
  <si>
    <t>137-16-6</t>
  </si>
  <si>
    <t>Tego Betain L 7 atau Genagen CAB</t>
  </si>
  <si>
    <t>Cocamidopropyl betaine</t>
  </si>
  <si>
    <t>61789-40-0</t>
  </si>
  <si>
    <t>Euperlan PK 771 Benz ID</t>
  </si>
  <si>
    <t>Glycol distearate</t>
  </si>
  <si>
    <t>Opacyfing agent</t>
  </si>
  <si>
    <t>627-83-8</t>
  </si>
  <si>
    <t>Sodium laureth sulfate</t>
  </si>
  <si>
    <t>9004-82-4</t>
  </si>
  <si>
    <t>Cocamide MEA</t>
  </si>
  <si>
    <t>68140-00-1</t>
  </si>
  <si>
    <t>Benzoic acid</t>
  </si>
  <si>
    <t>Preservative</t>
  </si>
  <si>
    <t>65-85-0</t>
  </si>
  <si>
    <t>Laureth-10</t>
  </si>
  <si>
    <t>9002-92-0/6540-99-4</t>
  </si>
  <si>
    <t>Aculyn™ 22 Polymer</t>
  </si>
  <si>
    <t>Acrylates/steareth-20 methacrylate copolymer</t>
  </si>
  <si>
    <t>Thickener</t>
  </si>
  <si>
    <t>-</t>
  </si>
  <si>
    <t>D-Panthenol</t>
  </si>
  <si>
    <t>Panthenol</t>
  </si>
  <si>
    <t>Moisturizing</t>
  </si>
  <si>
    <t>81-13-0/16485-10-2</t>
  </si>
  <si>
    <t>Allantoin</t>
  </si>
  <si>
    <t>Anti irritant</t>
  </si>
  <si>
    <t>97-59-6</t>
  </si>
  <si>
    <t>Nipaguard DMDMH</t>
  </si>
  <si>
    <t>DMDM Hydantoin</t>
  </si>
  <si>
    <t>6440-58-0</t>
  </si>
  <si>
    <t>Herbaliquid Camomile Special</t>
  </si>
  <si>
    <t xml:space="preserve">Aqua </t>
  </si>
  <si>
    <t>Propylene glycol</t>
  </si>
  <si>
    <t>Humectant</t>
  </si>
  <si>
    <t>57-55-6</t>
  </si>
  <si>
    <t>Chamomilla recutita flower extract</t>
  </si>
  <si>
    <t>Skin Conditioning</t>
  </si>
  <si>
    <t>84082-60-0</t>
  </si>
  <si>
    <t>Purasal S/HQ 60 atau Galaflow SL Cosmetic 60</t>
  </si>
  <si>
    <t>Sodium lactate</t>
  </si>
  <si>
    <t>Skin conditioning</t>
  </si>
  <si>
    <t>72-17-3/867-56-1</t>
  </si>
  <si>
    <t>Citric Acid Monohydrate</t>
  </si>
  <si>
    <t>Citric acid monohydrate</t>
  </si>
  <si>
    <t>pH adjuster</t>
  </si>
  <si>
    <t>77-92-9/5949-29-1</t>
  </si>
  <si>
    <t>Triethanolamine 99%</t>
  </si>
  <si>
    <t>Triethanolamine</t>
  </si>
  <si>
    <t>102-71-6</t>
  </si>
  <si>
    <t>Oil of Tea Tree</t>
  </si>
  <si>
    <t>Melaleuca Alternifolia Leaf Oil</t>
  </si>
  <si>
    <t>Anti acne</t>
  </si>
  <si>
    <t>68647-73-4</t>
  </si>
  <si>
    <t>Galicol Dark Green W</t>
  </si>
  <si>
    <t>CI 19140</t>
  </si>
  <si>
    <t>Colorant</t>
  </si>
  <si>
    <t>CI 42090</t>
  </si>
  <si>
    <t>Total</t>
  </si>
  <si>
    <r>
      <t>PT. L’ESSENTIAL</t>
    </r>
    <r>
      <rPr>
        <sz val="11"/>
        <color theme="1"/>
        <rFont val="Times New Roman"/>
        <family val="1"/>
      </rPr>
      <t xml:space="preserve">  </t>
    </r>
  </si>
  <si>
    <t>: 2 dari 2</t>
  </si>
  <si>
    <t>2. Prosedur Pembuatan</t>
  </si>
  <si>
    <t>Prosedur Pembuatan</t>
  </si>
  <si>
    <t>I</t>
  </si>
  <si>
    <t>Masukkan ke dalam wadah bersih no. (1 s/d 5). Aduk sampai dengan homogen</t>
  </si>
  <si>
    <t>II</t>
  </si>
  <si>
    <t>Larutkan (6) dengan Aqua, kemudian masukkan ke dalam (I) sambil lakukan pengadukan hingga homogen.</t>
  </si>
  <si>
    <t>III</t>
  </si>
  <si>
    <t xml:space="preserve">Dispersikan (7 dan 8) dengan Aqua kemudian panaskan 65°C - 75°C hingga larut, lalu masukkan ke dalam campuran (I). </t>
  </si>
  <si>
    <t>IV</t>
  </si>
  <si>
    <t>Larutkan (9 dan 10) dengan Aqua. Masukkan ke dalam campuran (I) Aduk sampai dengan homogen.</t>
  </si>
  <si>
    <t>V</t>
  </si>
  <si>
    <t>Masukkan (11) ke dalam campuran (I) Aduk sampai dengan homogen.</t>
  </si>
  <si>
    <t>VI</t>
  </si>
  <si>
    <t>Larutkan (12) dengan Aqua. Masukkan ke dalam campuran (I) Aduk sampai dengan homogen</t>
  </si>
  <si>
    <t>VII</t>
  </si>
  <si>
    <t>Masukkan (13 dan 14) ke dalam campuran (I). Aduk sampai dengan homogen</t>
  </si>
  <si>
    <t>VIII</t>
  </si>
  <si>
    <t>Larutkan (15) dengan Aqua. Masukkan ke dalam campuran (I). Aduk sampai dengan homogen.</t>
  </si>
  <si>
    <t>IX</t>
  </si>
  <si>
    <t>Lakukan pengujian terhadap produk, apabila memenuhi syarat lakukan tahap pengemasan.</t>
  </si>
  <si>
    <r>
      <t xml:space="preserve">3. Klaim Produk
</t>
    </r>
    <r>
      <rPr>
        <sz val="11"/>
        <color theme="1"/>
        <rFont val="Times New Roman"/>
        <family val="1"/>
      </rPr>
      <t>Digunakan untuk membersihkan kotoran, debu, dan sisa minyak pada kulit wajah.</t>
    </r>
  </si>
  <si>
    <r>
      <t xml:space="preserve">4. Cara Pakai
</t>
    </r>
    <r>
      <rPr>
        <sz val="11"/>
        <color theme="1"/>
        <rFont val="Times New Roman"/>
        <family val="1"/>
      </rPr>
      <t>Tuangkan sedikit Green Soap With Tea Tree Oil ke telapak tangan, tambahkan air gosok hingga berbusa, usapkan ke wajah, lakukan pemijatan ringan kemudian basuh dengan air hingga bersih.</t>
    </r>
  </si>
  <si>
    <r>
      <t xml:space="preserve">5. Perhatian / Peringatan*
</t>
    </r>
    <r>
      <rPr>
        <sz val="11"/>
        <color theme="1"/>
        <rFont val="Times New Roman"/>
        <family val="1"/>
      </rPr>
      <t>Hentikan pemakaian bila timbul rasa pedih, panas, gatal dan kemerahan di kulit.</t>
    </r>
  </si>
  <si>
    <r>
      <t xml:space="preserve">6. Catatan
</t>
    </r>
    <r>
      <rPr>
        <sz val="11"/>
        <color theme="1"/>
        <rFont val="Times New Roman"/>
        <family val="1"/>
      </rPr>
      <t>-</t>
    </r>
  </si>
  <si>
    <t xml:space="preserve">Ket :
(*) : Diisi manual oleh Tim Regulatory Affairs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</si>
</sst>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top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top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top"/>
    </xf>
    <xf numFmtId="164" fontId="4" fillId="0" borderId="15" xfId="0" applyNumberFormat="1" applyFont="1" applyBorder="1" applyAlignment="1">
      <alignment horizontal="right" vertical="top" wrapText="1"/>
    </xf>
    <xf numFmtId="0" fontId="4" fillId="0" borderId="15" xfId="0" quotePrefix="1" applyFont="1" applyBorder="1" applyAlignment="1">
      <alignment horizontal="center" vertical="top"/>
    </xf>
    <xf numFmtId="164" fontId="4" fillId="0" borderId="15" xfId="0" applyNumberFormat="1" applyFont="1" applyBorder="1" applyAlignment="1">
      <alignment horizontal="right" vertical="top"/>
    </xf>
    <xf numFmtId="0" fontId="4" fillId="0" borderId="16" xfId="0" applyFont="1" applyBorder="1" applyAlignment="1">
      <alignment horizontal="center" vertical="top"/>
    </xf>
    <xf numFmtId="0" fontId="4" fillId="0" borderId="16" xfId="0" applyFont="1" applyBorder="1" applyAlignment="1">
      <alignment vertical="top" wrapText="1"/>
    </xf>
    <xf numFmtId="0" fontId="4" fillId="0" borderId="18" xfId="0" applyFont="1" applyBorder="1" applyAlignment="1">
      <alignment horizontal="center" vertical="top"/>
    </xf>
    <xf numFmtId="0" fontId="4" fillId="0" borderId="18" xfId="0" applyFont="1" applyBorder="1" applyAlignment="1">
      <alignment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4" fillId="0" borderId="17" xfId="0" applyFont="1" applyBorder="1" applyAlignment="1">
      <alignment horizontal="center" vertical="top"/>
    </xf>
    <xf numFmtId="0" fontId="4" fillId="0" borderId="17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164" fontId="4" fillId="0" borderId="15" xfId="1" applyNumberFormat="1" applyFont="1" applyBorder="1" applyAlignment="1">
      <alignment horizontal="right" vertical="top" wrapText="1"/>
    </xf>
    <xf numFmtId="164" fontId="4" fillId="0" borderId="15" xfId="1" applyNumberFormat="1" applyFont="1" applyBorder="1" applyAlignment="1">
      <alignment horizontal="right" vertical="top"/>
    </xf>
    <xf numFmtId="0" fontId="7" fillId="0" borderId="15" xfId="0" applyFont="1" applyBorder="1" applyAlignment="1">
      <alignment horizontal="center" vertical="top"/>
    </xf>
    <xf numFmtId="165" fontId="7" fillId="0" borderId="15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164" fontId="9" fillId="0" borderId="0" xfId="0" applyNumberFormat="1" applyFont="1" applyAlignment="1">
      <alignment horizontal="right" vertical="top" wrapText="1"/>
    </xf>
    <xf numFmtId="164" fontId="4" fillId="0" borderId="0" xfId="1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E8F0-B3DE-4D32-843B-67E702663065}">
  <dimension ref="A1:G78"/>
  <sheetViews>
    <sheetView tabSelected="1" topLeftCell="A3" zoomScale="85" zoomScaleNormal="85" zoomScalePageLayoutView="85" workbookViewId="0">
      <selection activeCell="F45" sqref="F45"/>
    </sheetView>
  </sheetViews>
  <sheetFormatPr defaultColWidth="8.85546875" defaultRowHeight="12.75" x14ac:dyDescent="0.25"/>
  <cols>
    <col min="1" max="1" width="6.140625" style="6" customWidth="1"/>
    <col min="2" max="2" width="30.7109375" style="6" customWidth="1"/>
    <col min="3" max="3" width="35.5703125" style="105" customWidth="1"/>
    <col min="4" max="4" width="27.42578125" style="6" customWidth="1"/>
    <col min="5" max="5" width="22.85546875" style="39" customWidth="1"/>
    <col min="6" max="6" width="22.5703125" style="6" customWidth="1"/>
    <col min="7" max="16384" width="8.85546875" style="6"/>
  </cols>
  <sheetData>
    <row r="1" spans="1:7" ht="20.100000000000001" customHeight="1" x14ac:dyDescent="0.25">
      <c r="A1" s="1"/>
      <c r="B1" s="1"/>
      <c r="C1" s="2"/>
      <c r="D1" s="1"/>
      <c r="E1" s="3"/>
      <c r="F1" s="4"/>
      <c r="G1" s="5"/>
    </row>
    <row r="2" spans="1:7" ht="18.95" customHeight="1" x14ac:dyDescent="0.25">
      <c r="A2" s="7" t="s">
        <v>0</v>
      </c>
      <c r="B2" s="8"/>
      <c r="C2" s="8"/>
      <c r="D2" s="8"/>
      <c r="E2" s="9" t="s">
        <v>1</v>
      </c>
      <c r="F2" s="10" t="s">
        <v>2</v>
      </c>
      <c r="G2" s="5"/>
    </row>
    <row r="3" spans="1:7" ht="18.95" customHeight="1" x14ac:dyDescent="0.25">
      <c r="A3" s="11"/>
      <c r="B3" s="12"/>
      <c r="C3" s="12"/>
      <c r="D3" s="12"/>
      <c r="E3" s="13" t="s">
        <v>3</v>
      </c>
      <c r="F3" s="14" t="s">
        <v>4</v>
      </c>
      <c r="G3" s="5"/>
    </row>
    <row r="4" spans="1:7" ht="18.95" customHeight="1" x14ac:dyDescent="0.25">
      <c r="A4" s="11"/>
      <c r="B4" s="12"/>
      <c r="C4" s="12"/>
      <c r="D4" s="12"/>
      <c r="E4" s="13" t="s">
        <v>5</v>
      </c>
      <c r="F4" s="14" t="s">
        <v>6</v>
      </c>
      <c r="G4" s="5"/>
    </row>
    <row r="5" spans="1:7" ht="18.95" customHeight="1" x14ac:dyDescent="0.25">
      <c r="A5" s="15"/>
      <c r="B5" s="16"/>
      <c r="C5" s="16"/>
      <c r="D5" s="16"/>
      <c r="E5" s="17" t="s">
        <v>7</v>
      </c>
      <c r="F5" s="18" t="s">
        <v>8</v>
      </c>
      <c r="G5" s="5"/>
    </row>
    <row r="6" spans="1:7" ht="30" customHeight="1" x14ac:dyDescent="0.25">
      <c r="A6" s="19" t="s">
        <v>9</v>
      </c>
      <c r="B6" s="20"/>
      <c r="C6" s="20"/>
      <c r="D6" s="20"/>
      <c r="E6" s="20"/>
      <c r="F6" s="21"/>
      <c r="G6" s="5"/>
    </row>
    <row r="7" spans="1:7" ht="19.5" customHeight="1" x14ac:dyDescent="0.25">
      <c r="A7" s="22" t="s">
        <v>10</v>
      </c>
      <c r="B7" s="22"/>
      <c r="C7" s="22" t="s">
        <v>11</v>
      </c>
      <c r="D7" s="22"/>
      <c r="E7" s="23" t="s">
        <v>12</v>
      </c>
      <c r="F7" s="24" t="s">
        <v>13</v>
      </c>
      <c r="G7" s="5"/>
    </row>
    <row r="8" spans="1:7" ht="19.5" customHeight="1" x14ac:dyDescent="0.25">
      <c r="A8" s="22" t="s">
        <v>14</v>
      </c>
      <c r="B8" s="22"/>
      <c r="C8" s="22" t="s">
        <v>15</v>
      </c>
      <c r="D8" s="22"/>
      <c r="E8" s="23" t="s">
        <v>16</v>
      </c>
      <c r="F8" s="24" t="s">
        <v>17</v>
      </c>
      <c r="G8" s="5"/>
    </row>
    <row r="9" spans="1:7" ht="19.5" customHeight="1" x14ac:dyDescent="0.25">
      <c r="A9" s="22" t="s">
        <v>18</v>
      </c>
      <c r="B9" s="22"/>
      <c r="C9" s="25" t="s">
        <v>19</v>
      </c>
      <c r="D9" s="26"/>
      <c r="E9" s="23" t="s">
        <v>20</v>
      </c>
      <c r="F9" s="24" t="s">
        <v>21</v>
      </c>
      <c r="G9" s="5"/>
    </row>
    <row r="10" spans="1:7" ht="19.5" customHeight="1" x14ac:dyDescent="0.25">
      <c r="A10" s="22" t="s">
        <v>22</v>
      </c>
      <c r="B10" s="22"/>
      <c r="C10" s="27" t="s">
        <v>23</v>
      </c>
      <c r="D10" s="28"/>
      <c r="E10" s="23" t="s">
        <v>24</v>
      </c>
      <c r="F10" s="24" t="s">
        <v>25</v>
      </c>
      <c r="G10" s="5"/>
    </row>
    <row r="11" spans="1:7" ht="52.5" customHeight="1" x14ac:dyDescent="0.25">
      <c r="A11" s="25" t="s">
        <v>26</v>
      </c>
      <c r="B11" s="28"/>
      <c r="C11" s="29" t="s">
        <v>27</v>
      </c>
      <c r="D11" s="22"/>
      <c r="E11" s="30" t="s">
        <v>28</v>
      </c>
      <c r="F11" s="30" t="s">
        <v>29</v>
      </c>
      <c r="G11" s="5"/>
    </row>
    <row r="12" spans="1:7" ht="19.5" customHeight="1" x14ac:dyDescent="0.25">
      <c r="A12" s="27" t="s">
        <v>30</v>
      </c>
      <c r="B12" s="28"/>
      <c r="C12" s="22" t="s">
        <v>31</v>
      </c>
      <c r="D12" s="22"/>
      <c r="E12" s="31"/>
      <c r="F12" s="31"/>
      <c r="G12" s="5"/>
    </row>
    <row r="13" spans="1:7" ht="19.5" customHeight="1" x14ac:dyDescent="0.25">
      <c r="A13" s="22" t="s">
        <v>32</v>
      </c>
      <c r="B13" s="22"/>
      <c r="C13" s="27" t="s">
        <v>33</v>
      </c>
      <c r="D13" s="32"/>
      <c r="E13" s="32"/>
      <c r="F13" s="28"/>
      <c r="G13" s="5"/>
    </row>
    <row r="14" spans="1:7" ht="19.5" customHeight="1" x14ac:dyDescent="0.25">
      <c r="A14" s="22" t="s">
        <v>34</v>
      </c>
      <c r="B14" s="22"/>
      <c r="C14" s="22" t="s">
        <v>33</v>
      </c>
      <c r="D14" s="22"/>
      <c r="E14" s="22"/>
      <c r="F14" s="22"/>
      <c r="G14" s="5"/>
    </row>
    <row r="15" spans="1:7" ht="14.25" x14ac:dyDescent="0.25">
      <c r="A15" s="33"/>
      <c r="B15" s="33"/>
      <c r="C15" s="33"/>
      <c r="D15" s="33"/>
      <c r="E15" s="33"/>
      <c r="F15" s="33"/>
      <c r="G15" s="5"/>
    </row>
    <row r="16" spans="1:7" s="39" customFormat="1" ht="24.75" customHeight="1" x14ac:dyDescent="0.25">
      <c r="A16" s="34" t="s">
        <v>35</v>
      </c>
      <c r="B16" s="35"/>
      <c r="C16" s="36" t="s">
        <v>36</v>
      </c>
      <c r="D16" s="36" t="s">
        <v>37</v>
      </c>
      <c r="E16" s="37" t="s">
        <v>38</v>
      </c>
      <c r="F16" s="37"/>
      <c r="G16" s="38"/>
    </row>
    <row r="17" spans="1:7" ht="66.75" customHeight="1" x14ac:dyDescent="0.25">
      <c r="A17" s="34"/>
      <c r="B17" s="35"/>
      <c r="C17" s="40"/>
      <c r="D17" s="24"/>
      <c r="E17" s="41"/>
      <c r="F17" s="41"/>
      <c r="G17" s="5"/>
    </row>
    <row r="18" spans="1:7" ht="42" customHeight="1" x14ac:dyDescent="0.25">
      <c r="A18" s="37" t="s">
        <v>39</v>
      </c>
      <c r="B18" s="37"/>
      <c r="C18" s="36" t="s">
        <v>40</v>
      </c>
      <c r="D18" s="36" t="s">
        <v>41</v>
      </c>
      <c r="E18" s="37" t="s">
        <v>42</v>
      </c>
      <c r="F18" s="37"/>
      <c r="G18" s="5"/>
    </row>
    <row r="19" spans="1:7" ht="14.25" x14ac:dyDescent="0.25">
      <c r="A19" s="42"/>
      <c r="B19" s="42"/>
      <c r="C19" s="42"/>
      <c r="D19" s="42"/>
      <c r="E19" s="42"/>
      <c r="F19" s="42"/>
      <c r="G19" s="5"/>
    </row>
    <row r="20" spans="1:7" s="44" customFormat="1" ht="24.95" customHeight="1" x14ac:dyDescent="0.25">
      <c r="A20" s="22" t="s">
        <v>43</v>
      </c>
      <c r="B20" s="22"/>
      <c r="C20" s="22"/>
      <c r="D20" s="22"/>
      <c r="E20" s="22"/>
      <c r="F20" s="22"/>
      <c r="G20" s="43"/>
    </row>
    <row r="21" spans="1:7" s="47" customFormat="1" ht="20.100000000000001" customHeight="1" x14ac:dyDescent="0.25">
      <c r="A21" s="45" t="s">
        <v>44</v>
      </c>
      <c r="B21" s="45" t="s">
        <v>45</v>
      </c>
      <c r="C21" s="36" t="s">
        <v>46</v>
      </c>
      <c r="D21" s="46" t="s">
        <v>47</v>
      </c>
      <c r="E21" s="45" t="s">
        <v>48</v>
      </c>
      <c r="F21" s="45" t="s">
        <v>49</v>
      </c>
    </row>
    <row r="22" spans="1:7" ht="20.100000000000001" customHeight="1" x14ac:dyDescent="0.25">
      <c r="A22" s="48">
        <v>1</v>
      </c>
      <c r="B22" s="49" t="s">
        <v>50</v>
      </c>
      <c r="C22" s="49" t="s">
        <v>51</v>
      </c>
      <c r="D22" s="50" t="s">
        <v>52</v>
      </c>
      <c r="E22" s="48" t="s">
        <v>53</v>
      </c>
      <c r="F22" s="51">
        <f>100-48.4705</f>
        <v>51.529499999999999</v>
      </c>
      <c r="G22" s="5"/>
    </row>
    <row r="23" spans="1:7" ht="18" x14ac:dyDescent="0.25">
      <c r="A23" s="48">
        <v>2</v>
      </c>
      <c r="B23" s="49" t="s">
        <v>54</v>
      </c>
      <c r="C23" s="49" t="s">
        <v>55</v>
      </c>
      <c r="D23" s="49" t="s">
        <v>56</v>
      </c>
      <c r="E23" s="52" t="s">
        <v>57</v>
      </c>
      <c r="F23" s="51">
        <v>20</v>
      </c>
      <c r="G23" s="5"/>
    </row>
    <row r="24" spans="1:7" ht="45" x14ac:dyDescent="0.25">
      <c r="A24" s="48">
        <v>3</v>
      </c>
      <c r="B24" s="49" t="s">
        <v>58</v>
      </c>
      <c r="C24" s="49" t="s">
        <v>59</v>
      </c>
      <c r="D24" s="49" t="s">
        <v>56</v>
      </c>
      <c r="E24" s="48" t="s">
        <v>60</v>
      </c>
      <c r="F24" s="51">
        <v>10</v>
      </c>
      <c r="G24" s="5"/>
    </row>
    <row r="25" spans="1:7" ht="20.100000000000001" customHeight="1" x14ac:dyDescent="0.25">
      <c r="A25" s="48">
        <v>4</v>
      </c>
      <c r="B25" s="49" t="s">
        <v>61</v>
      </c>
      <c r="C25" s="49" t="s">
        <v>62</v>
      </c>
      <c r="D25" s="49" t="s">
        <v>56</v>
      </c>
      <c r="E25" s="48" t="s">
        <v>63</v>
      </c>
      <c r="F25" s="53">
        <v>10</v>
      </c>
      <c r="G25" s="5"/>
    </row>
    <row r="26" spans="1:7" ht="20.100000000000001" customHeight="1" x14ac:dyDescent="0.25">
      <c r="A26" s="54">
        <v>5</v>
      </c>
      <c r="B26" s="55" t="s">
        <v>64</v>
      </c>
      <c r="C26" s="49" t="s">
        <v>51</v>
      </c>
      <c r="D26" s="50" t="s">
        <v>52</v>
      </c>
      <c r="E26" s="48" t="s">
        <v>53</v>
      </c>
      <c r="F26" s="51">
        <f>54.5/100*3</f>
        <v>1.6350000000000002</v>
      </c>
      <c r="G26" s="5"/>
    </row>
    <row r="27" spans="1:7" ht="20.100000000000001" customHeight="1" x14ac:dyDescent="0.25">
      <c r="A27" s="56"/>
      <c r="B27" s="57"/>
      <c r="C27" s="49" t="s">
        <v>65</v>
      </c>
      <c r="D27" s="50" t="s">
        <v>66</v>
      </c>
      <c r="E27" s="48" t="s">
        <v>67</v>
      </c>
      <c r="F27" s="51">
        <f>20/100*3</f>
        <v>0.60000000000000009</v>
      </c>
      <c r="G27" s="5"/>
    </row>
    <row r="28" spans="1:7" ht="20.100000000000001" customHeight="1" x14ac:dyDescent="0.25">
      <c r="A28" s="56"/>
      <c r="B28" s="57"/>
      <c r="C28" s="49" t="s">
        <v>68</v>
      </c>
      <c r="D28" s="58" t="s">
        <v>56</v>
      </c>
      <c r="E28" s="59" t="s">
        <v>69</v>
      </c>
      <c r="F28" s="51">
        <f>20/100*3</f>
        <v>0.60000000000000009</v>
      </c>
      <c r="G28" s="5"/>
    </row>
    <row r="29" spans="1:7" ht="20.100000000000001" customHeight="1" x14ac:dyDescent="0.25">
      <c r="A29" s="56"/>
      <c r="B29" s="57"/>
      <c r="C29" s="49" t="s">
        <v>70</v>
      </c>
      <c r="D29" s="58" t="s">
        <v>56</v>
      </c>
      <c r="E29" s="59" t="s">
        <v>71</v>
      </c>
      <c r="F29" s="51">
        <f>3/100*3</f>
        <v>0.09</v>
      </c>
      <c r="G29" s="5"/>
    </row>
    <row r="30" spans="1:7" ht="20.100000000000001" customHeight="1" x14ac:dyDescent="0.25">
      <c r="A30" s="56"/>
      <c r="B30" s="57"/>
      <c r="C30" s="60" t="s">
        <v>72</v>
      </c>
      <c r="D30" s="58" t="s">
        <v>73</v>
      </c>
      <c r="E30" s="59" t="s">
        <v>74</v>
      </c>
      <c r="F30" s="51">
        <f>0.5/100*3</f>
        <v>1.4999999999999999E-2</v>
      </c>
      <c r="G30" s="5"/>
    </row>
    <row r="31" spans="1:7" ht="20.100000000000001" customHeight="1" x14ac:dyDescent="0.25">
      <c r="A31" s="61"/>
      <c r="B31" s="62"/>
      <c r="C31" s="49" t="s">
        <v>75</v>
      </c>
      <c r="D31" s="58" t="s">
        <v>56</v>
      </c>
      <c r="E31" s="59" t="s">
        <v>76</v>
      </c>
      <c r="F31" s="51">
        <f>2/100*3</f>
        <v>0.06</v>
      </c>
      <c r="G31" s="5"/>
    </row>
    <row r="32" spans="1:7" ht="30" x14ac:dyDescent="0.25">
      <c r="A32" s="48">
        <v>6</v>
      </c>
      <c r="B32" s="60" t="s">
        <v>77</v>
      </c>
      <c r="C32" s="49" t="s">
        <v>78</v>
      </c>
      <c r="D32" s="49" t="s">
        <v>79</v>
      </c>
      <c r="E32" s="48" t="s">
        <v>80</v>
      </c>
      <c r="F32" s="51">
        <v>3</v>
      </c>
      <c r="G32" s="5"/>
    </row>
    <row r="33" spans="1:7" ht="20.100000000000001" customHeight="1" x14ac:dyDescent="0.25">
      <c r="A33" s="48">
        <v>7</v>
      </c>
      <c r="B33" s="60" t="s">
        <v>81</v>
      </c>
      <c r="C33" s="63" t="s">
        <v>82</v>
      </c>
      <c r="D33" s="49" t="s">
        <v>83</v>
      </c>
      <c r="E33" s="59" t="s">
        <v>84</v>
      </c>
      <c r="F33" s="51">
        <v>0.45</v>
      </c>
      <c r="G33" s="5"/>
    </row>
    <row r="34" spans="1:7" ht="20.100000000000001" customHeight="1" x14ac:dyDescent="0.25">
      <c r="A34" s="48">
        <v>8</v>
      </c>
      <c r="B34" s="60" t="s">
        <v>85</v>
      </c>
      <c r="C34" s="63" t="s">
        <v>85</v>
      </c>
      <c r="D34" s="49" t="s">
        <v>86</v>
      </c>
      <c r="E34" s="59" t="s">
        <v>87</v>
      </c>
      <c r="F34" s="51">
        <v>0.1</v>
      </c>
      <c r="G34" s="5"/>
    </row>
    <row r="35" spans="1:7" ht="15" x14ac:dyDescent="0.25">
      <c r="A35" s="48">
        <v>9</v>
      </c>
      <c r="B35" s="49" t="s">
        <v>88</v>
      </c>
      <c r="C35" s="49" t="s">
        <v>89</v>
      </c>
      <c r="D35" s="49" t="s">
        <v>73</v>
      </c>
      <c r="E35" s="59" t="s">
        <v>90</v>
      </c>
      <c r="F35" s="64">
        <v>0.6</v>
      </c>
      <c r="G35" s="5"/>
    </row>
    <row r="36" spans="1:7" ht="15" x14ac:dyDescent="0.25">
      <c r="A36" s="54">
        <v>10</v>
      </c>
      <c r="B36" s="55" t="s">
        <v>91</v>
      </c>
      <c r="C36" s="49" t="s">
        <v>92</v>
      </c>
      <c r="D36" s="49" t="s">
        <v>52</v>
      </c>
      <c r="E36" s="59" t="s">
        <v>53</v>
      </c>
      <c r="F36" s="51">
        <f>45/100*0.1</f>
        <v>4.5000000000000005E-2</v>
      </c>
      <c r="G36" s="5"/>
    </row>
    <row r="37" spans="1:7" ht="20.100000000000001" customHeight="1" x14ac:dyDescent="0.25">
      <c r="A37" s="56"/>
      <c r="B37" s="57"/>
      <c r="C37" s="63" t="s">
        <v>93</v>
      </c>
      <c r="D37" s="63" t="s">
        <v>94</v>
      </c>
      <c r="E37" s="59" t="s">
        <v>95</v>
      </c>
      <c r="F37" s="51">
        <f>35/100*0.1</f>
        <v>3.4999999999999996E-2</v>
      </c>
      <c r="G37" s="5"/>
    </row>
    <row r="38" spans="1:7" ht="15" x14ac:dyDescent="0.25">
      <c r="A38" s="61"/>
      <c r="B38" s="62"/>
      <c r="C38" s="63" t="s">
        <v>96</v>
      </c>
      <c r="D38" s="58" t="s">
        <v>97</v>
      </c>
      <c r="E38" s="59" t="s">
        <v>98</v>
      </c>
      <c r="F38" s="51">
        <f>20/100*0.1</f>
        <v>2.0000000000000004E-2</v>
      </c>
      <c r="G38" s="5"/>
    </row>
    <row r="39" spans="1:7" ht="30" x14ac:dyDescent="0.25">
      <c r="A39" s="48">
        <v>11</v>
      </c>
      <c r="B39" s="60" t="s">
        <v>99</v>
      </c>
      <c r="C39" s="60" t="s">
        <v>100</v>
      </c>
      <c r="D39" s="49" t="s">
        <v>101</v>
      </c>
      <c r="E39" s="59" t="s">
        <v>102</v>
      </c>
      <c r="F39" s="51">
        <v>0.5</v>
      </c>
      <c r="G39" s="5"/>
    </row>
    <row r="40" spans="1:7" ht="20.100000000000001" customHeight="1" x14ac:dyDescent="0.25">
      <c r="A40" s="48">
        <v>12</v>
      </c>
      <c r="B40" s="58" t="s">
        <v>103</v>
      </c>
      <c r="C40" s="49" t="s">
        <v>104</v>
      </c>
      <c r="D40" s="49" t="s">
        <v>105</v>
      </c>
      <c r="E40" s="59" t="s">
        <v>106</v>
      </c>
      <c r="F40" s="53">
        <v>0.4</v>
      </c>
      <c r="G40" s="5"/>
    </row>
    <row r="41" spans="1:7" ht="20.100000000000001" customHeight="1" x14ac:dyDescent="0.25">
      <c r="A41" s="48">
        <v>13</v>
      </c>
      <c r="B41" s="49" t="s">
        <v>107</v>
      </c>
      <c r="C41" s="49" t="s">
        <v>108</v>
      </c>
      <c r="D41" s="58" t="s">
        <v>105</v>
      </c>
      <c r="E41" s="59" t="s">
        <v>109</v>
      </c>
      <c r="F41" s="65">
        <v>0.12</v>
      </c>
      <c r="G41" s="5"/>
    </row>
    <row r="42" spans="1:7" ht="20.100000000000001" customHeight="1" x14ac:dyDescent="0.25">
      <c r="A42" s="48">
        <v>14</v>
      </c>
      <c r="B42" s="49" t="s">
        <v>110</v>
      </c>
      <c r="C42" s="49" t="s">
        <v>111</v>
      </c>
      <c r="D42" s="58" t="s">
        <v>112</v>
      </c>
      <c r="E42" s="59" t="s">
        <v>113</v>
      </c>
      <c r="F42" s="65">
        <v>0.2</v>
      </c>
      <c r="G42" s="5"/>
    </row>
    <row r="43" spans="1:7" ht="20.100000000000001" customHeight="1" x14ac:dyDescent="0.25">
      <c r="A43" s="54">
        <v>15</v>
      </c>
      <c r="B43" s="55" t="s">
        <v>114</v>
      </c>
      <c r="C43" s="49" t="s">
        <v>115</v>
      </c>
      <c r="D43" s="58" t="s">
        <v>116</v>
      </c>
      <c r="E43" s="59" t="s">
        <v>80</v>
      </c>
      <c r="F43" s="65">
        <v>2.9999999999999997E-4</v>
      </c>
      <c r="G43" s="5"/>
    </row>
    <row r="44" spans="1:7" ht="20.100000000000001" customHeight="1" x14ac:dyDescent="0.25">
      <c r="A44" s="61"/>
      <c r="B44" s="62"/>
      <c r="C44" s="60" t="s">
        <v>117</v>
      </c>
      <c r="D44" s="58" t="s">
        <v>116</v>
      </c>
      <c r="E44" s="59" t="s">
        <v>80</v>
      </c>
      <c r="F44" s="65">
        <v>2.0000000000000001E-4</v>
      </c>
      <c r="G44" s="5"/>
    </row>
    <row r="45" spans="1:7" ht="20.100000000000001" customHeight="1" x14ac:dyDescent="0.25">
      <c r="A45" s="66" t="s">
        <v>118</v>
      </c>
      <c r="B45" s="66"/>
      <c r="C45" s="66"/>
      <c r="D45" s="66"/>
      <c r="E45" s="66"/>
      <c r="F45" s="67">
        <f>SUM(F16:F44)</f>
        <v>100</v>
      </c>
      <c r="G45" s="5"/>
    </row>
    <row r="46" spans="1:7" ht="15" x14ac:dyDescent="0.25">
      <c r="A46" s="68"/>
      <c r="B46" s="69"/>
      <c r="C46" s="70"/>
      <c r="D46" s="70"/>
      <c r="E46" s="71"/>
      <c r="F46" s="72"/>
      <c r="G46" s="5"/>
    </row>
    <row r="47" spans="1:7" ht="20.100000000000001" customHeight="1" x14ac:dyDescent="0.25">
      <c r="A47" s="68"/>
      <c r="B47" s="69"/>
      <c r="C47" s="70"/>
      <c r="D47" s="70"/>
      <c r="E47" s="71"/>
      <c r="F47" s="73"/>
      <c r="G47" s="5"/>
    </row>
    <row r="48" spans="1:7" ht="20.100000000000001" customHeight="1" x14ac:dyDescent="0.25">
      <c r="A48" s="68"/>
      <c r="B48" s="70"/>
      <c r="C48" s="74"/>
      <c r="D48" s="74"/>
      <c r="E48" s="68"/>
      <c r="F48" s="75"/>
      <c r="G48" s="5"/>
    </row>
    <row r="49" spans="1:7" ht="20.100000000000001" customHeight="1" x14ac:dyDescent="0.25">
      <c r="A49" s="68"/>
      <c r="B49" s="70"/>
      <c r="C49" s="74"/>
      <c r="D49" s="74"/>
      <c r="E49" s="68"/>
      <c r="F49" s="75"/>
      <c r="G49" s="5"/>
    </row>
    <row r="50" spans="1:7" ht="20.100000000000001" customHeight="1" x14ac:dyDescent="0.25">
      <c r="A50" s="68"/>
      <c r="B50" s="70"/>
      <c r="C50" s="74"/>
      <c r="D50" s="74"/>
      <c r="E50" s="68"/>
      <c r="F50" s="75"/>
      <c r="G50" s="5"/>
    </row>
    <row r="51" spans="1:7" ht="20.100000000000001" customHeight="1" x14ac:dyDescent="0.25">
      <c r="A51" s="68"/>
      <c r="B51" s="70"/>
      <c r="C51" s="74"/>
      <c r="D51" s="74"/>
      <c r="E51" s="68"/>
      <c r="F51" s="75"/>
      <c r="G51" s="5"/>
    </row>
    <row r="52" spans="1:7" s="44" customFormat="1" ht="20.100000000000001" customHeight="1" x14ac:dyDescent="0.25">
      <c r="A52" s="76"/>
      <c r="B52" s="76"/>
      <c r="C52" s="76"/>
      <c r="D52" s="76"/>
      <c r="E52" s="76"/>
      <c r="F52" s="77"/>
      <c r="G52" s="43"/>
    </row>
    <row r="53" spans="1:7" s="44" customFormat="1" ht="20.100000000000001" customHeight="1" x14ac:dyDescent="0.25">
      <c r="A53" s="78"/>
      <c r="B53" s="78"/>
      <c r="C53" s="78"/>
      <c r="D53" s="78"/>
      <c r="E53" s="78"/>
      <c r="F53" s="77"/>
      <c r="G53" s="43"/>
    </row>
    <row r="54" spans="1:7" s="44" customFormat="1" ht="20.100000000000001" customHeight="1" x14ac:dyDescent="0.25">
      <c r="A54" s="78"/>
      <c r="B54" s="78"/>
      <c r="C54" s="78"/>
      <c r="D54" s="78"/>
      <c r="E54" s="78"/>
      <c r="F54" s="77"/>
      <c r="G54" s="43"/>
    </row>
    <row r="55" spans="1:7" s="44" customFormat="1" ht="20.100000000000001" customHeight="1" x14ac:dyDescent="0.25">
      <c r="A55" s="78"/>
      <c r="B55" s="78"/>
      <c r="C55" s="78"/>
      <c r="D55" s="78"/>
      <c r="E55" s="78"/>
      <c r="F55" s="77"/>
      <c r="G55" s="43"/>
    </row>
    <row r="56" spans="1:7" s="44" customFormat="1" ht="20.100000000000001" customHeight="1" x14ac:dyDescent="0.25">
      <c r="A56" s="79"/>
      <c r="B56" s="80"/>
      <c r="C56" s="80"/>
      <c r="D56" s="81"/>
      <c r="E56" s="82"/>
      <c r="F56" s="83"/>
      <c r="G56" s="43"/>
    </row>
    <row r="57" spans="1:7" ht="18.95" customHeight="1" x14ac:dyDescent="0.25">
      <c r="A57" s="84" t="s">
        <v>119</v>
      </c>
      <c r="B57" s="85"/>
      <c r="C57" s="85"/>
      <c r="D57" s="85"/>
      <c r="E57" s="9" t="s">
        <v>1</v>
      </c>
      <c r="F57" s="10" t="s">
        <v>120</v>
      </c>
      <c r="G57" s="5"/>
    </row>
    <row r="58" spans="1:7" ht="18.95" customHeight="1" x14ac:dyDescent="0.25">
      <c r="A58" s="86"/>
      <c r="B58" s="87"/>
      <c r="C58" s="87"/>
      <c r="D58" s="87"/>
      <c r="E58" s="13" t="s">
        <v>3</v>
      </c>
      <c r="F58" s="14" t="s">
        <v>4</v>
      </c>
      <c r="G58" s="5"/>
    </row>
    <row r="59" spans="1:7" ht="18.95" customHeight="1" x14ac:dyDescent="0.25">
      <c r="A59" s="86"/>
      <c r="B59" s="87"/>
      <c r="C59" s="87"/>
      <c r="D59" s="87"/>
      <c r="E59" s="13" t="s">
        <v>5</v>
      </c>
      <c r="F59" s="14" t="s">
        <v>6</v>
      </c>
      <c r="G59" s="5"/>
    </row>
    <row r="60" spans="1:7" ht="18.95" customHeight="1" x14ac:dyDescent="0.25">
      <c r="A60" s="88"/>
      <c r="B60" s="89"/>
      <c r="C60" s="89"/>
      <c r="D60" s="89"/>
      <c r="E60" s="17" t="s">
        <v>7</v>
      </c>
      <c r="F60" s="18" t="s">
        <v>8</v>
      </c>
      <c r="G60" s="5"/>
    </row>
    <row r="61" spans="1:7" ht="30" customHeight="1" x14ac:dyDescent="0.25">
      <c r="A61" s="19" t="s">
        <v>9</v>
      </c>
      <c r="B61" s="20"/>
      <c r="C61" s="20"/>
      <c r="D61" s="20"/>
      <c r="E61" s="20"/>
      <c r="F61" s="21"/>
      <c r="G61" s="5"/>
    </row>
    <row r="62" spans="1:7" s="44" customFormat="1" ht="24.95" customHeight="1" x14ac:dyDescent="0.25">
      <c r="A62" s="90" t="s">
        <v>121</v>
      </c>
      <c r="B62" s="90"/>
      <c r="C62" s="90"/>
      <c r="D62" s="90"/>
      <c r="E62" s="90"/>
      <c r="F62" s="90"/>
      <c r="G62" s="43"/>
    </row>
    <row r="63" spans="1:7" ht="20.100000000000001" customHeight="1" x14ac:dyDescent="0.25">
      <c r="A63" s="91" t="s">
        <v>44</v>
      </c>
      <c r="B63" s="92" t="s">
        <v>122</v>
      </c>
      <c r="C63" s="92"/>
      <c r="D63" s="92"/>
      <c r="E63" s="92"/>
      <c r="F63" s="92"/>
      <c r="G63" s="5"/>
    </row>
    <row r="64" spans="1:7" ht="20.100000000000001" customHeight="1" x14ac:dyDescent="0.25">
      <c r="A64" s="48" t="s">
        <v>123</v>
      </c>
      <c r="B64" s="93" t="s">
        <v>124</v>
      </c>
      <c r="C64" s="94"/>
      <c r="D64" s="94"/>
      <c r="E64" s="94"/>
      <c r="F64" s="95"/>
      <c r="G64" s="5"/>
    </row>
    <row r="65" spans="1:7" ht="20.100000000000001" customHeight="1" x14ac:dyDescent="0.25">
      <c r="A65" s="48" t="s">
        <v>125</v>
      </c>
      <c r="B65" s="93" t="s">
        <v>126</v>
      </c>
      <c r="C65" s="94"/>
      <c r="D65" s="94"/>
      <c r="E65" s="94"/>
      <c r="F65" s="95"/>
      <c r="G65" s="5"/>
    </row>
    <row r="66" spans="1:7" ht="20.100000000000001" customHeight="1" x14ac:dyDescent="0.25">
      <c r="A66" s="48" t="s">
        <v>127</v>
      </c>
      <c r="B66" s="93" t="s">
        <v>128</v>
      </c>
      <c r="C66" s="94"/>
      <c r="D66" s="94"/>
      <c r="E66" s="94"/>
      <c r="F66" s="95"/>
      <c r="G66" s="5"/>
    </row>
    <row r="67" spans="1:7" ht="20.100000000000001" customHeight="1" x14ac:dyDescent="0.25">
      <c r="A67" s="48" t="s">
        <v>129</v>
      </c>
      <c r="B67" s="93" t="s">
        <v>130</v>
      </c>
      <c r="C67" s="94"/>
      <c r="D67" s="94"/>
      <c r="E67" s="94"/>
      <c r="F67" s="95"/>
      <c r="G67" s="5"/>
    </row>
    <row r="68" spans="1:7" ht="20.100000000000001" customHeight="1" x14ac:dyDescent="0.25">
      <c r="A68" s="48" t="s">
        <v>131</v>
      </c>
      <c r="B68" s="93" t="s">
        <v>132</v>
      </c>
      <c r="C68" s="94"/>
      <c r="D68" s="94"/>
      <c r="E68" s="94"/>
      <c r="F68" s="95"/>
      <c r="G68" s="5"/>
    </row>
    <row r="69" spans="1:7" ht="20.100000000000001" customHeight="1" x14ac:dyDescent="0.25">
      <c r="A69" s="48" t="s">
        <v>133</v>
      </c>
      <c r="B69" s="93" t="s">
        <v>134</v>
      </c>
      <c r="C69" s="94"/>
      <c r="D69" s="94"/>
      <c r="E69" s="94"/>
      <c r="F69" s="95"/>
      <c r="G69" s="5"/>
    </row>
    <row r="70" spans="1:7" ht="20.100000000000001" customHeight="1" x14ac:dyDescent="0.25">
      <c r="A70" s="48" t="s">
        <v>135</v>
      </c>
      <c r="B70" s="93" t="s">
        <v>136</v>
      </c>
      <c r="C70" s="94"/>
      <c r="D70" s="94"/>
      <c r="E70" s="94"/>
      <c r="F70" s="95"/>
      <c r="G70" s="5"/>
    </row>
    <row r="71" spans="1:7" ht="20.100000000000001" customHeight="1" x14ac:dyDescent="0.25">
      <c r="A71" s="48" t="s">
        <v>137</v>
      </c>
      <c r="B71" s="93" t="s">
        <v>138</v>
      </c>
      <c r="C71" s="94"/>
      <c r="D71" s="94"/>
      <c r="E71" s="94"/>
      <c r="F71" s="95"/>
      <c r="G71" s="5"/>
    </row>
    <row r="72" spans="1:7" ht="20.100000000000001" customHeight="1" x14ac:dyDescent="0.25">
      <c r="A72" s="48" t="s">
        <v>139</v>
      </c>
      <c r="B72" s="93" t="s">
        <v>140</v>
      </c>
      <c r="C72" s="94"/>
      <c r="D72" s="94"/>
      <c r="E72" s="94"/>
      <c r="F72" s="95"/>
      <c r="G72" s="5"/>
    </row>
    <row r="73" spans="1:7" ht="66" customHeight="1" x14ac:dyDescent="0.25">
      <c r="A73" s="96" t="s">
        <v>141</v>
      </c>
      <c r="B73" s="97"/>
      <c r="C73" s="97"/>
      <c r="D73" s="97"/>
      <c r="E73" s="97"/>
      <c r="F73" s="98"/>
      <c r="G73" s="5"/>
    </row>
    <row r="74" spans="1:7" ht="78" customHeight="1" x14ac:dyDescent="0.25">
      <c r="A74" s="96" t="s">
        <v>142</v>
      </c>
      <c r="B74" s="97"/>
      <c r="C74" s="97"/>
      <c r="D74" s="97"/>
      <c r="E74" s="97"/>
      <c r="F74" s="98"/>
      <c r="G74" s="5"/>
    </row>
    <row r="75" spans="1:7" ht="67.5" customHeight="1" x14ac:dyDescent="0.25">
      <c r="A75" s="96" t="s">
        <v>143</v>
      </c>
      <c r="B75" s="97"/>
      <c r="C75" s="97"/>
      <c r="D75" s="97"/>
      <c r="E75" s="97"/>
      <c r="F75" s="98"/>
      <c r="G75" s="5"/>
    </row>
    <row r="76" spans="1:7" ht="60.75" customHeight="1" x14ac:dyDescent="0.25">
      <c r="A76" s="96" t="s">
        <v>144</v>
      </c>
      <c r="B76" s="97"/>
      <c r="C76" s="97"/>
      <c r="D76" s="97"/>
      <c r="E76" s="97"/>
      <c r="F76" s="98"/>
      <c r="G76" s="5"/>
    </row>
    <row r="77" spans="1:7" s="101" customFormat="1" ht="60" customHeight="1" x14ac:dyDescent="0.25">
      <c r="A77" s="99" t="s">
        <v>145</v>
      </c>
      <c r="B77" s="99"/>
      <c r="C77" s="99"/>
      <c r="D77" s="99"/>
      <c r="E77" s="99"/>
      <c r="F77" s="99"/>
      <c r="G77" s="100"/>
    </row>
    <row r="78" spans="1:7" x14ac:dyDescent="0.25">
      <c r="A78" s="102"/>
      <c r="B78" s="102"/>
      <c r="C78" s="103"/>
      <c r="D78" s="102"/>
      <c r="E78" s="104"/>
      <c r="F78" s="102"/>
    </row>
  </sheetData>
  <mergeCells count="40">
    <mergeCell ref="A75:F75"/>
    <mergeCell ref="A76:F76"/>
    <mergeCell ref="A77:F77"/>
    <mergeCell ref="A57:D60"/>
    <mergeCell ref="A61:F61"/>
    <mergeCell ref="A62:F62"/>
    <mergeCell ref="B63:F63"/>
    <mergeCell ref="A73:F73"/>
    <mergeCell ref="A74:F74"/>
    <mergeCell ref="A18:B18"/>
    <mergeCell ref="E18:F18"/>
    <mergeCell ref="A19:F19"/>
    <mergeCell ref="A20:F20"/>
    <mergeCell ref="A45:E45"/>
    <mergeCell ref="A52:E52"/>
    <mergeCell ref="A14:B14"/>
    <mergeCell ref="C14:F14"/>
    <mergeCell ref="A15:F15"/>
    <mergeCell ref="A16:B16"/>
    <mergeCell ref="E16:F16"/>
    <mergeCell ref="A17:B17"/>
    <mergeCell ref="E17:F17"/>
    <mergeCell ref="E11:E12"/>
    <mergeCell ref="F11:F12"/>
    <mergeCell ref="A12:B12"/>
    <mergeCell ref="C12:D12"/>
    <mergeCell ref="A13:B13"/>
    <mergeCell ref="C13:F13"/>
    <mergeCell ref="A9:B9"/>
    <mergeCell ref="C9:D9"/>
    <mergeCell ref="A10:B10"/>
    <mergeCell ref="C10:D10"/>
    <mergeCell ref="A11:B11"/>
    <mergeCell ref="C11:D11"/>
    <mergeCell ref="A2:D5"/>
    <mergeCell ref="A6:F6"/>
    <mergeCell ref="A7:B7"/>
    <mergeCell ref="C7:D7"/>
    <mergeCell ref="A8:B8"/>
    <mergeCell ref="C8:D8"/>
  </mergeCells>
  <printOptions horizontalCentered="1"/>
  <pageMargins left="0" right="0" top="0" bottom="0" header="0" footer="0"/>
  <pageSetup paperSize="9" scale="68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 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2020-12-02T07:49:15Z</dcterms:created>
  <dcterms:modified xsi:type="dcterms:W3CDTF">2020-12-02T07:49:40Z</dcterms:modified>
</cp:coreProperties>
</file>