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7755"/>
  </bookViews>
  <sheets>
    <sheet name="te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8" i="1" l="1"/>
  <c r="F17" i="1"/>
  <c r="F16" i="1"/>
  <c r="F11" i="1"/>
  <c r="F10" i="1"/>
  <c r="F9" i="1"/>
  <c r="F8" i="1"/>
  <c r="F7" i="1"/>
  <c r="F6" i="1"/>
  <c r="F2" i="1"/>
</calcChain>
</file>

<file path=xl/sharedStrings.xml><?xml version="1.0" encoding="utf-8"?>
<sst xmlns="http://schemas.openxmlformats.org/spreadsheetml/2006/main" count="98" uniqueCount="74">
  <si>
    <t>Aquadem</t>
  </si>
  <si>
    <t>Aqua</t>
  </si>
  <si>
    <t>Solvent</t>
  </si>
  <si>
    <t>7732-18-5</t>
  </si>
  <si>
    <r>
      <t>Runmild</t>
    </r>
    <r>
      <rPr>
        <vertAlign val="superscript"/>
        <sz val="11"/>
        <color theme="1"/>
        <rFont val="Times New Roman"/>
        <family val="1"/>
      </rPr>
      <t>TM</t>
    </r>
    <r>
      <rPr>
        <sz val="11"/>
        <color theme="1"/>
        <rFont val="Times New Roman"/>
        <family val="1"/>
      </rPr>
      <t xml:space="preserve"> COP</t>
    </r>
  </si>
  <si>
    <t>Potassium cocoyl hydrolyzed oat protein</t>
  </si>
  <si>
    <t>Surfactant</t>
  </si>
  <si>
    <t>176429-87-1</t>
  </si>
  <si>
    <t>SP Crodasinic LS30MIT-MBAL-LQ-(RB) atau Lenocare SLS atau Coswealth LS 30</t>
  </si>
  <si>
    <t>Sodium lauroyl sarcosinate</t>
  </si>
  <si>
    <t>137-16-6</t>
  </si>
  <si>
    <t>Tego Betain L 7 atau Genagen CAB</t>
  </si>
  <si>
    <t>Cocamidopropyl betaine</t>
  </si>
  <si>
    <t>61789-40-0</t>
  </si>
  <si>
    <t>Euperlan PK 771 Benz ID</t>
  </si>
  <si>
    <t>Glycol distearate</t>
  </si>
  <si>
    <t>Opacyfing agent</t>
  </si>
  <si>
    <t>627-83-8</t>
  </si>
  <si>
    <t>Sodium laureth sulfate</t>
  </si>
  <si>
    <t>9004-82-4</t>
  </si>
  <si>
    <t>Cocamide MEA</t>
  </si>
  <si>
    <t>68140-00-1</t>
  </si>
  <si>
    <t>Benzoic acid</t>
  </si>
  <si>
    <t>Preservative</t>
  </si>
  <si>
    <t>65-85-0</t>
  </si>
  <si>
    <t>Laureth-10</t>
  </si>
  <si>
    <t>9002-92-0/6540-99-4</t>
  </si>
  <si>
    <t>Aculyn™ 22 Polymer</t>
  </si>
  <si>
    <t>Acrylates/steareth-20 methacrylate copolymer</t>
  </si>
  <si>
    <t>Thickener</t>
  </si>
  <si>
    <t>-</t>
  </si>
  <si>
    <t>D-Panthenol</t>
  </si>
  <si>
    <t>Panthenol</t>
  </si>
  <si>
    <t>Moisturizing</t>
  </si>
  <si>
    <t>81-13-0/16485-10-2</t>
  </si>
  <si>
    <t>Allantoin</t>
  </si>
  <si>
    <t>Anti irritant</t>
  </si>
  <si>
    <t>97-59-6</t>
  </si>
  <si>
    <t>Nipaguard DMDMH</t>
  </si>
  <si>
    <t>DMDM Hydantoin</t>
  </si>
  <si>
    <t>6440-58-0</t>
  </si>
  <si>
    <t>Herbaliquid Camomile Special</t>
  </si>
  <si>
    <t xml:space="preserve">Aqua </t>
  </si>
  <si>
    <t>Propylene glycol</t>
  </si>
  <si>
    <t>Humectant</t>
  </si>
  <si>
    <t>57-55-6</t>
  </si>
  <si>
    <t>Chamomilla recutita flower extract</t>
  </si>
  <si>
    <t>Skin Conditioning</t>
  </si>
  <si>
    <t>84082-60-0</t>
  </si>
  <si>
    <t>Purasal S/HQ 60 atau Galaflow SL Cosmetic 60</t>
  </si>
  <si>
    <t>Sodium lactate</t>
  </si>
  <si>
    <t>Skin conditioning</t>
  </si>
  <si>
    <t>72-17-3/867-56-1</t>
  </si>
  <si>
    <t>Citric Acid Monohydrate</t>
  </si>
  <si>
    <t>Citric acid monohydrate</t>
  </si>
  <si>
    <t>pH adjuster</t>
  </si>
  <si>
    <t>77-92-9/5949-29-1</t>
  </si>
  <si>
    <t>Triethanolamine 99%</t>
  </si>
  <si>
    <t>Triethanolamine</t>
  </si>
  <si>
    <t>102-71-6</t>
  </si>
  <si>
    <t>Oil of Tea Tree</t>
  </si>
  <si>
    <t>Melaleuca Alternifolia Leaf Oil</t>
  </si>
  <si>
    <t>Anti acne</t>
  </si>
  <si>
    <t>68647-73-4</t>
  </si>
  <si>
    <t>Galicol Dark Green W</t>
  </si>
  <si>
    <t>CI 19140</t>
  </si>
  <si>
    <t>Colorant</t>
  </si>
  <si>
    <t>CI 42090</t>
  </si>
  <si>
    <t>No.</t>
  </si>
  <si>
    <t xml:space="preserve">Nama Dagang </t>
  </si>
  <si>
    <t>INCI Name</t>
  </si>
  <si>
    <t>Fungsi</t>
  </si>
  <si>
    <t>No. CAS</t>
  </si>
  <si>
    <t>Konsentrasi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</si>
</sst>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quotePrefix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right" vertical="top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2" fillId="0" borderId="1" xfId="1" applyNumberFormat="1" applyFont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7" workbookViewId="0">
      <selection activeCell="B23" sqref="B23:B24"/>
    </sheetView>
  </sheetViews>
  <sheetFormatPr defaultRowHeight="15" x14ac:dyDescent="0.25"/>
  <cols>
    <col min="1" max="1" width="4.28515625" bestFit="1" customWidth="1"/>
    <col min="2" max="2" width="75.42578125" bestFit="1" customWidth="1"/>
    <col min="3" max="3" width="40.85546875" bestFit="1" customWidth="1"/>
    <col min="4" max="4" width="15.5703125" bestFit="1" customWidth="1"/>
    <col min="5" max="5" width="18.7109375" bestFit="1" customWidth="1"/>
    <col min="6" max="6" width="16.7109375" bestFit="1" customWidth="1"/>
  </cols>
  <sheetData>
    <row r="1" spans="1:6" x14ac:dyDescent="0.25">
      <c r="A1" s="9" t="s">
        <v>68</v>
      </c>
      <c r="B1" s="9" t="s">
        <v>69</v>
      </c>
      <c r="C1" s="10" t="s">
        <v>70</v>
      </c>
      <c r="D1" s="11" t="s">
        <v>71</v>
      </c>
      <c r="E1" s="9" t="s">
        <v>72</v>
      </c>
      <c r="F1" s="9" t="s">
        <v>73</v>
      </c>
    </row>
    <row r="2" spans="1:6" x14ac:dyDescent="0.25">
      <c r="A2" s="1">
        <v>1</v>
      </c>
      <c r="B2" s="12" t="s">
        <v>0</v>
      </c>
      <c r="C2" s="12" t="s">
        <v>1</v>
      </c>
      <c r="D2" s="2" t="s">
        <v>2</v>
      </c>
      <c r="E2" s="1" t="s">
        <v>3</v>
      </c>
      <c r="F2" s="13">
        <f>100-48.4705</f>
        <v>51.529499999999999</v>
      </c>
    </row>
    <row r="3" spans="1:6" ht="18" x14ac:dyDescent="0.25">
      <c r="A3" s="1">
        <v>2</v>
      </c>
      <c r="B3" s="12" t="s">
        <v>4</v>
      </c>
      <c r="C3" s="12" t="s">
        <v>5</v>
      </c>
      <c r="D3" s="12" t="s">
        <v>6</v>
      </c>
      <c r="E3" s="3" t="s">
        <v>7</v>
      </c>
      <c r="F3" s="13">
        <v>20</v>
      </c>
    </row>
    <row r="4" spans="1:6" x14ac:dyDescent="0.25">
      <c r="A4" s="1">
        <v>3</v>
      </c>
      <c r="B4" s="12" t="s">
        <v>8</v>
      </c>
      <c r="C4" s="12" t="s">
        <v>9</v>
      </c>
      <c r="D4" s="12" t="s">
        <v>6</v>
      </c>
      <c r="E4" s="1" t="s">
        <v>10</v>
      </c>
      <c r="F4" s="13">
        <v>10</v>
      </c>
    </row>
    <row r="5" spans="1:6" x14ac:dyDescent="0.25">
      <c r="A5" s="1">
        <v>4</v>
      </c>
      <c r="B5" s="12" t="s">
        <v>11</v>
      </c>
      <c r="C5" s="12" t="s">
        <v>12</v>
      </c>
      <c r="D5" s="12" t="s">
        <v>6</v>
      </c>
      <c r="E5" s="1" t="s">
        <v>13</v>
      </c>
      <c r="F5" s="4">
        <v>10</v>
      </c>
    </row>
    <row r="6" spans="1:6" x14ac:dyDescent="0.25">
      <c r="A6" s="5">
        <v>5</v>
      </c>
      <c r="B6" s="14" t="s">
        <v>14</v>
      </c>
      <c r="C6" s="12" t="s">
        <v>1</v>
      </c>
      <c r="D6" s="2" t="s">
        <v>2</v>
      </c>
      <c r="E6" s="1" t="s">
        <v>3</v>
      </c>
      <c r="F6" s="13">
        <f>54.5/100*3</f>
        <v>1.6350000000000002</v>
      </c>
    </row>
    <row r="7" spans="1:6" x14ac:dyDescent="0.25">
      <c r="A7" s="6"/>
      <c r="B7" s="14" t="s">
        <v>14</v>
      </c>
      <c r="C7" s="12" t="s">
        <v>15</v>
      </c>
      <c r="D7" s="2" t="s">
        <v>16</v>
      </c>
      <c r="E7" s="1" t="s">
        <v>17</v>
      </c>
      <c r="F7" s="13">
        <f>20/100*3</f>
        <v>0.60000000000000009</v>
      </c>
    </row>
    <row r="8" spans="1:6" x14ac:dyDescent="0.25">
      <c r="A8" s="6"/>
      <c r="B8" s="14" t="s">
        <v>14</v>
      </c>
      <c r="C8" s="12" t="s">
        <v>18</v>
      </c>
      <c r="D8" s="15" t="s">
        <v>6</v>
      </c>
      <c r="E8" s="16" t="s">
        <v>19</v>
      </c>
      <c r="F8" s="13">
        <f>20/100*3</f>
        <v>0.60000000000000009</v>
      </c>
    </row>
    <row r="9" spans="1:6" x14ac:dyDescent="0.25">
      <c r="A9" s="6"/>
      <c r="B9" s="14" t="s">
        <v>14</v>
      </c>
      <c r="C9" s="12" t="s">
        <v>20</v>
      </c>
      <c r="D9" s="15" t="s">
        <v>6</v>
      </c>
      <c r="E9" s="16" t="s">
        <v>21</v>
      </c>
      <c r="F9" s="13">
        <f>3/100*3</f>
        <v>0.09</v>
      </c>
    </row>
    <row r="10" spans="1:6" x14ac:dyDescent="0.25">
      <c r="A10" s="6"/>
      <c r="B10" s="14" t="s">
        <v>14</v>
      </c>
      <c r="C10" s="17" t="s">
        <v>22</v>
      </c>
      <c r="D10" s="15" t="s">
        <v>23</v>
      </c>
      <c r="E10" s="16" t="s">
        <v>24</v>
      </c>
      <c r="F10" s="13">
        <f>0.5/100*3</f>
        <v>1.4999999999999999E-2</v>
      </c>
    </row>
    <row r="11" spans="1:6" x14ac:dyDescent="0.25">
      <c r="A11" s="7"/>
      <c r="B11" s="14" t="s">
        <v>14</v>
      </c>
      <c r="C11" s="12" t="s">
        <v>25</v>
      </c>
      <c r="D11" s="15" t="s">
        <v>6</v>
      </c>
      <c r="E11" s="16" t="s">
        <v>26</v>
      </c>
      <c r="F11" s="13">
        <f>2/100*3</f>
        <v>0.06</v>
      </c>
    </row>
    <row r="12" spans="1:6" x14ac:dyDescent="0.25">
      <c r="A12" s="1">
        <v>6</v>
      </c>
      <c r="B12" s="17" t="s">
        <v>27</v>
      </c>
      <c r="C12" s="12" t="s">
        <v>28</v>
      </c>
      <c r="D12" s="12" t="s">
        <v>29</v>
      </c>
      <c r="E12" s="1" t="s">
        <v>30</v>
      </c>
      <c r="F12" s="13">
        <v>3</v>
      </c>
    </row>
    <row r="13" spans="1:6" x14ac:dyDescent="0.25">
      <c r="A13" s="1">
        <v>7</v>
      </c>
      <c r="B13" s="17" t="s">
        <v>31</v>
      </c>
      <c r="C13" s="18" t="s">
        <v>32</v>
      </c>
      <c r="D13" s="12" t="s">
        <v>33</v>
      </c>
      <c r="E13" s="16" t="s">
        <v>34</v>
      </c>
      <c r="F13" s="13">
        <v>0.45</v>
      </c>
    </row>
    <row r="14" spans="1:6" x14ac:dyDescent="0.25">
      <c r="A14" s="1">
        <v>8</v>
      </c>
      <c r="B14" s="17" t="s">
        <v>35</v>
      </c>
      <c r="C14" s="18" t="s">
        <v>35</v>
      </c>
      <c r="D14" s="12" t="s">
        <v>36</v>
      </c>
      <c r="E14" s="16" t="s">
        <v>37</v>
      </c>
      <c r="F14" s="13">
        <v>0.1</v>
      </c>
    </row>
    <row r="15" spans="1:6" x14ac:dyDescent="0.25">
      <c r="A15" s="1">
        <v>9</v>
      </c>
      <c r="B15" s="12" t="s">
        <v>38</v>
      </c>
      <c r="C15" s="12" t="s">
        <v>39</v>
      </c>
      <c r="D15" s="12" t="s">
        <v>23</v>
      </c>
      <c r="E15" s="16" t="s">
        <v>40</v>
      </c>
      <c r="F15" s="19">
        <v>0.6</v>
      </c>
    </row>
    <row r="16" spans="1:6" x14ac:dyDescent="0.25">
      <c r="A16" s="5">
        <v>10</v>
      </c>
      <c r="B16" s="14" t="s">
        <v>41</v>
      </c>
      <c r="C16" s="12" t="s">
        <v>42</v>
      </c>
      <c r="D16" s="12" t="s">
        <v>2</v>
      </c>
      <c r="E16" s="16" t="s">
        <v>3</v>
      </c>
      <c r="F16" s="13">
        <f>45/100*0.1</f>
        <v>4.5000000000000005E-2</v>
      </c>
    </row>
    <row r="17" spans="1:6" x14ac:dyDescent="0.25">
      <c r="A17" s="6"/>
      <c r="B17" s="14" t="s">
        <v>41</v>
      </c>
      <c r="C17" s="18" t="s">
        <v>43</v>
      </c>
      <c r="D17" s="18" t="s">
        <v>44</v>
      </c>
      <c r="E17" s="16" t="s">
        <v>45</v>
      </c>
      <c r="F17" s="13">
        <f>35/100*0.1</f>
        <v>3.4999999999999996E-2</v>
      </c>
    </row>
    <row r="18" spans="1:6" x14ac:dyDescent="0.25">
      <c r="A18" s="7"/>
      <c r="B18" s="14" t="s">
        <v>41</v>
      </c>
      <c r="C18" s="18" t="s">
        <v>46</v>
      </c>
      <c r="D18" s="15" t="s">
        <v>47</v>
      </c>
      <c r="E18" s="16" t="s">
        <v>48</v>
      </c>
      <c r="F18" s="13">
        <f>20/100*0.1</f>
        <v>2.0000000000000004E-2</v>
      </c>
    </row>
    <row r="19" spans="1:6" x14ac:dyDescent="0.25">
      <c r="A19" s="1">
        <v>11</v>
      </c>
      <c r="B19" s="17" t="s">
        <v>49</v>
      </c>
      <c r="C19" s="17" t="s">
        <v>50</v>
      </c>
      <c r="D19" s="12" t="s">
        <v>51</v>
      </c>
      <c r="E19" s="16" t="s">
        <v>52</v>
      </c>
      <c r="F19" s="13">
        <v>0.5</v>
      </c>
    </row>
    <row r="20" spans="1:6" x14ac:dyDescent="0.25">
      <c r="A20" s="1">
        <v>12</v>
      </c>
      <c r="B20" s="15" t="s">
        <v>53</v>
      </c>
      <c r="C20" s="12" t="s">
        <v>54</v>
      </c>
      <c r="D20" s="12" t="s">
        <v>55</v>
      </c>
      <c r="E20" s="16" t="s">
        <v>56</v>
      </c>
      <c r="F20" s="4">
        <v>0.4</v>
      </c>
    </row>
    <row r="21" spans="1:6" x14ac:dyDescent="0.25">
      <c r="A21" s="1">
        <v>13</v>
      </c>
      <c r="B21" s="12" t="s">
        <v>57</v>
      </c>
      <c r="C21" s="12" t="s">
        <v>58</v>
      </c>
      <c r="D21" s="15" t="s">
        <v>55</v>
      </c>
      <c r="E21" s="16" t="s">
        <v>59</v>
      </c>
      <c r="F21" s="8">
        <v>0.12</v>
      </c>
    </row>
    <row r="22" spans="1:6" x14ac:dyDescent="0.25">
      <c r="A22" s="1">
        <v>14</v>
      </c>
      <c r="B22" s="12" t="s">
        <v>60</v>
      </c>
      <c r="C22" s="12" t="s">
        <v>61</v>
      </c>
      <c r="D22" s="15" t="s">
        <v>62</v>
      </c>
      <c r="E22" s="16" t="s">
        <v>63</v>
      </c>
      <c r="F22" s="8">
        <v>0.2</v>
      </c>
    </row>
    <row r="23" spans="1:6" x14ac:dyDescent="0.25">
      <c r="A23" s="5">
        <v>15</v>
      </c>
      <c r="B23" s="14" t="s">
        <v>64</v>
      </c>
      <c r="C23" s="12" t="s">
        <v>65</v>
      </c>
      <c r="D23" s="15" t="s">
        <v>66</v>
      </c>
      <c r="E23" s="16" t="s">
        <v>30</v>
      </c>
      <c r="F23" s="8">
        <v>2.9999999999999997E-4</v>
      </c>
    </row>
    <row r="24" spans="1:6" x14ac:dyDescent="0.25">
      <c r="A24" s="7"/>
      <c r="B24" s="14" t="s">
        <v>64</v>
      </c>
      <c r="C24" s="17" t="s">
        <v>67</v>
      </c>
      <c r="D24" s="15" t="s">
        <v>66</v>
      </c>
      <c r="E24" s="16" t="s">
        <v>30</v>
      </c>
      <c r="F24" s="8">
        <v>2.0000000000000001E-4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2020-12-03T06:18:33Z</dcterms:created>
  <dcterms:modified xsi:type="dcterms:W3CDTF">2020-12-03T06:32:58Z</dcterms:modified>
</cp:coreProperties>
</file>