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hD\WP4 Systematic Review\Results\Final data\"/>
    </mc:Choice>
  </mc:AlternateContent>
  <xr:revisionPtr revIDLastSave="0" documentId="8_{8B4B61B7-97B0-4F3D-9585-2999B9182AAA}" xr6:coauthVersionLast="47" xr6:coauthVersionMax="47" xr10:uidLastSave="{00000000-0000-0000-0000-000000000000}"/>
  <bookViews>
    <workbookView xWindow="-110" yWindow="-110" windowWidth="19420" windowHeight="10420" xr2:uid="{946A84B6-E505-4E16-BB03-92DB21566A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J14" i="1"/>
  <c r="J15" i="1"/>
  <c r="J16" i="1"/>
  <c r="J17" i="1"/>
  <c r="J18" i="1"/>
  <c r="J19" i="1"/>
  <c r="J20" i="1"/>
  <c r="J21" i="1"/>
  <c r="J22" i="1"/>
  <c r="I14" i="1"/>
  <c r="L14" i="1" s="1"/>
  <c r="M14" i="1" s="1"/>
  <c r="I15" i="1"/>
  <c r="I16" i="1"/>
  <c r="I17" i="1"/>
  <c r="I18" i="1"/>
  <c r="I19" i="1"/>
  <c r="I20" i="1"/>
  <c r="I21" i="1"/>
  <c r="I22" i="1"/>
  <c r="K23" i="1"/>
  <c r="J23" i="1"/>
  <c r="I23" i="1"/>
  <c r="L22" i="1"/>
  <c r="M22" i="1" s="1"/>
  <c r="L23" i="1"/>
  <c r="M23" i="1" s="1"/>
  <c r="K4" i="1"/>
  <c r="K5" i="1"/>
  <c r="K6" i="1"/>
  <c r="K8" i="1"/>
  <c r="I4" i="1"/>
  <c r="I5" i="1"/>
  <c r="I6" i="1"/>
  <c r="I7" i="1"/>
  <c r="I8" i="1"/>
  <c r="J4" i="1"/>
  <c r="J5" i="1"/>
  <c r="J6" i="1"/>
  <c r="J7" i="1"/>
  <c r="L4" i="1"/>
  <c r="M4" i="1" s="1"/>
  <c r="L5" i="1"/>
  <c r="M5" i="1" s="1"/>
  <c r="L6" i="1"/>
  <c r="M6" i="1" s="1"/>
  <c r="L7" i="1"/>
  <c r="M7" i="1" s="1"/>
  <c r="K7" i="1"/>
  <c r="K3" i="1"/>
  <c r="K9" i="1"/>
  <c r="K10" i="1"/>
  <c r="K11" i="1"/>
  <c r="K12" i="1"/>
  <c r="K13" i="1"/>
  <c r="K2" i="1"/>
  <c r="J3" i="1"/>
  <c r="J8" i="1"/>
  <c r="L8" i="1" s="1"/>
  <c r="J9" i="1"/>
  <c r="J10" i="1"/>
  <c r="J11" i="1"/>
  <c r="J12" i="1"/>
  <c r="J13" i="1"/>
  <c r="J2" i="1"/>
  <c r="I3" i="1"/>
  <c r="M8" i="1"/>
  <c r="I9" i="1"/>
  <c r="I10" i="1"/>
  <c r="I11" i="1"/>
  <c r="L11" i="1" s="1"/>
  <c r="M11" i="1" s="1"/>
  <c r="I12" i="1"/>
  <c r="I13" i="1"/>
  <c r="I2" i="1"/>
  <c r="L20" i="1" l="1"/>
  <c r="M20" i="1" s="1"/>
  <c r="L18" i="1"/>
  <c r="M18" i="1" s="1"/>
  <c r="L17" i="1"/>
  <c r="M17" i="1" s="1"/>
  <c r="L16" i="1"/>
  <c r="M16" i="1" s="1"/>
  <c r="L15" i="1"/>
  <c r="M15" i="1" s="1"/>
  <c r="L19" i="1"/>
  <c r="M19" i="1" s="1"/>
  <c r="L21" i="1"/>
  <c r="M21" i="1" s="1"/>
  <c r="L10" i="1"/>
  <c r="M10" i="1" s="1"/>
  <c r="L9" i="1"/>
  <c r="M9" i="1" s="1"/>
  <c r="L2" i="1"/>
  <c r="M2" i="1" s="1"/>
  <c r="L13" i="1"/>
  <c r="M13" i="1" s="1"/>
  <c r="L12" i="1"/>
  <c r="M12" i="1" s="1"/>
  <c r="L3" i="1"/>
  <c r="M3" i="1" s="1"/>
</calcChain>
</file>

<file path=xl/sharedStrings.xml><?xml version="1.0" encoding="utf-8"?>
<sst xmlns="http://schemas.openxmlformats.org/spreadsheetml/2006/main" count="58" uniqueCount="38">
  <si>
    <t>Citation</t>
  </si>
  <si>
    <t>Alc_category</t>
  </si>
  <si>
    <t>int_n</t>
  </si>
  <si>
    <t>int_dropout</t>
  </si>
  <si>
    <t>int_no_dropout</t>
  </si>
  <si>
    <t>comp_n</t>
  </si>
  <si>
    <t>comp_dropout</t>
  </si>
  <si>
    <t>comp_no_dropout</t>
  </si>
  <si>
    <t>Celano et al (2018)</t>
  </si>
  <si>
    <t>Included</t>
  </si>
  <si>
    <t>De Dios et al (2023)</t>
  </si>
  <si>
    <t>Inder et al (2017)</t>
  </si>
  <si>
    <t>total_n</t>
  </si>
  <si>
    <t>total_no_dropout</t>
  </si>
  <si>
    <t>total_dropout</t>
  </si>
  <si>
    <t>dropout_percent</t>
  </si>
  <si>
    <t>Meyer et al (2012)</t>
  </si>
  <si>
    <t>Morriss et al (2016)</t>
  </si>
  <si>
    <t>Swartz et al (2012)</t>
  </si>
  <si>
    <t>Van Dijk et al (2013)</t>
  </si>
  <si>
    <t>complete_percent</t>
  </si>
  <si>
    <t>Weiss et al (2009)</t>
  </si>
  <si>
    <t>Weiss et al (2007)</t>
  </si>
  <si>
    <t>Gomes et al (2011)</t>
  </si>
  <si>
    <t>Note - defined dropout differently (attended at least one assessment = not drop out, missed ALL = dropout, but no further info)</t>
  </si>
  <si>
    <t>Excluded</t>
  </si>
  <si>
    <t>Clarkin et al (1998)</t>
  </si>
  <si>
    <t>Deckersbach et al (2018)</t>
  </si>
  <si>
    <t>Fava et al (2011)</t>
  </si>
  <si>
    <t>Frank et al (2005)</t>
  </si>
  <si>
    <t>Husain et al (2017)</t>
  </si>
  <si>
    <t>Miklowitz et al (2000)</t>
  </si>
  <si>
    <t>Perich et al (2013)</t>
  </si>
  <si>
    <t>Sarabi et al (2021)</t>
  </si>
  <si>
    <t>Simoneau et al (1999)</t>
  </si>
  <si>
    <t>Hanssen et al (2023)</t>
  </si>
  <si>
    <t>Demant et al (2015)</t>
  </si>
  <si>
    <t>Lam et al (2000)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</si>
</sst>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D4C4-79D4-46DA-A3B8-A6624A98A17E}">
  <dimension ref="A1:O23"/>
  <sheetViews>
    <sheetView tabSelected="1" topLeftCell="A13" workbookViewId="0">
      <selection activeCell="A24" sqref="A24:XFD24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14</v>
      </c>
      <c r="K1" t="s">
        <v>13</v>
      </c>
      <c r="L1" t="s">
        <v>15</v>
      </c>
      <c r="M1" t="s">
        <v>20</v>
      </c>
    </row>
    <row r="2" spans="1:15" x14ac:dyDescent="0.35">
      <c r="A2" t="s">
        <v>8</v>
      </c>
      <c r="B2" t="s">
        <v>9</v>
      </c>
      <c r="C2">
        <v>14</v>
      </c>
      <c r="D2">
        <v>3</v>
      </c>
      <c r="E2">
        <v>11</v>
      </c>
      <c r="F2">
        <v>11</v>
      </c>
      <c r="G2">
        <v>2</v>
      </c>
      <c r="H2">
        <v>9</v>
      </c>
      <c r="I2">
        <f>C2+F2</f>
        <v>25</v>
      </c>
      <c r="J2">
        <f>D2+G2</f>
        <v>5</v>
      </c>
      <c r="K2">
        <f>E2+H2</f>
        <v>20</v>
      </c>
      <c r="L2">
        <f>(J2/I2)*100</f>
        <v>20</v>
      </c>
      <c r="M2">
        <f>100-L2</f>
        <v>80</v>
      </c>
    </row>
    <row r="3" spans="1:15" x14ac:dyDescent="0.35">
      <c r="A3" t="s">
        <v>10</v>
      </c>
      <c r="B3" t="s">
        <v>9</v>
      </c>
      <c r="C3">
        <v>74</v>
      </c>
      <c r="D3">
        <v>23</v>
      </c>
      <c r="E3">
        <v>51</v>
      </c>
      <c r="F3">
        <v>10</v>
      </c>
      <c r="G3">
        <v>6</v>
      </c>
      <c r="H3">
        <v>4</v>
      </c>
      <c r="I3">
        <f t="shared" ref="I3:I24" si="0">C3+F3</f>
        <v>84</v>
      </c>
      <c r="J3">
        <f t="shared" ref="J3:J24" si="1">D3+G3</f>
        <v>29</v>
      </c>
      <c r="K3">
        <f t="shared" ref="K3:K24" si="2">E3+H3</f>
        <v>55</v>
      </c>
      <c r="L3">
        <f t="shared" ref="L3:L24" si="3">(J3/I3)*100</f>
        <v>34.523809523809526</v>
      </c>
      <c r="M3">
        <f t="shared" ref="M3:M24" si="4">100-L3</f>
        <v>65.476190476190482</v>
      </c>
    </row>
    <row r="4" spans="1:15" x14ac:dyDescent="0.35">
      <c r="A4" t="s">
        <v>23</v>
      </c>
      <c r="B4" t="s">
        <v>9</v>
      </c>
      <c r="C4">
        <v>23</v>
      </c>
      <c r="D4">
        <v>1</v>
      </c>
      <c r="E4">
        <v>22</v>
      </c>
      <c r="F4">
        <v>27</v>
      </c>
      <c r="G4">
        <v>2</v>
      </c>
      <c r="H4">
        <v>25</v>
      </c>
      <c r="I4">
        <f t="shared" si="0"/>
        <v>50</v>
      </c>
      <c r="J4">
        <f t="shared" si="1"/>
        <v>3</v>
      </c>
      <c r="K4">
        <f t="shared" si="2"/>
        <v>47</v>
      </c>
      <c r="L4">
        <f t="shared" si="3"/>
        <v>6</v>
      </c>
      <c r="M4">
        <f t="shared" si="4"/>
        <v>94</v>
      </c>
      <c r="O4" t="s">
        <v>24</v>
      </c>
    </row>
    <row r="5" spans="1:15" x14ac:dyDescent="0.35">
      <c r="A5" t="s">
        <v>11</v>
      </c>
      <c r="B5" t="s">
        <v>9</v>
      </c>
      <c r="C5">
        <v>49</v>
      </c>
      <c r="D5">
        <v>16</v>
      </c>
      <c r="E5">
        <v>33</v>
      </c>
      <c r="F5">
        <v>51</v>
      </c>
      <c r="G5">
        <v>10</v>
      </c>
      <c r="H5">
        <v>41</v>
      </c>
      <c r="I5">
        <f t="shared" si="0"/>
        <v>100</v>
      </c>
      <c r="J5">
        <f t="shared" si="1"/>
        <v>26</v>
      </c>
      <c r="K5">
        <f t="shared" si="2"/>
        <v>74</v>
      </c>
      <c r="L5">
        <f t="shared" si="3"/>
        <v>26</v>
      </c>
      <c r="M5">
        <f t="shared" si="4"/>
        <v>74</v>
      </c>
    </row>
    <row r="6" spans="1:15" x14ac:dyDescent="0.35">
      <c r="A6" t="s">
        <v>16</v>
      </c>
      <c r="B6" t="s">
        <v>9</v>
      </c>
      <c r="C6">
        <v>38</v>
      </c>
      <c r="D6">
        <v>5</v>
      </c>
      <c r="E6">
        <v>33</v>
      </c>
      <c r="F6">
        <v>38</v>
      </c>
      <c r="G6">
        <v>6</v>
      </c>
      <c r="H6">
        <v>32</v>
      </c>
      <c r="I6">
        <f t="shared" si="0"/>
        <v>76</v>
      </c>
      <c r="J6">
        <f t="shared" si="1"/>
        <v>11</v>
      </c>
      <c r="K6">
        <f t="shared" si="2"/>
        <v>65</v>
      </c>
      <c r="L6">
        <f t="shared" si="3"/>
        <v>14.473684210526317</v>
      </c>
      <c r="M6">
        <f t="shared" si="4"/>
        <v>85.526315789473685</v>
      </c>
    </row>
    <row r="7" spans="1:15" x14ac:dyDescent="0.35">
      <c r="A7" t="s">
        <v>17</v>
      </c>
      <c r="B7" t="s">
        <v>9</v>
      </c>
      <c r="C7">
        <v>153</v>
      </c>
      <c r="D7">
        <v>58</v>
      </c>
      <c r="E7">
        <v>95</v>
      </c>
      <c r="F7">
        <v>151</v>
      </c>
      <c r="G7">
        <v>42</v>
      </c>
      <c r="H7">
        <v>109</v>
      </c>
      <c r="I7">
        <f t="shared" si="0"/>
        <v>304</v>
      </c>
      <c r="J7">
        <f t="shared" si="1"/>
        <v>100</v>
      </c>
      <c r="K7">
        <f t="shared" si="2"/>
        <v>204</v>
      </c>
      <c r="L7">
        <f t="shared" si="3"/>
        <v>32.894736842105267</v>
      </c>
      <c r="M7">
        <f t="shared" si="4"/>
        <v>67.10526315789474</v>
      </c>
    </row>
    <row r="8" spans="1:15" x14ac:dyDescent="0.35">
      <c r="A8" t="s">
        <v>18</v>
      </c>
      <c r="B8" t="s">
        <v>9</v>
      </c>
      <c r="C8">
        <v>14</v>
      </c>
      <c r="D8">
        <v>3</v>
      </c>
      <c r="E8">
        <v>11</v>
      </c>
      <c r="F8">
        <v>11</v>
      </c>
      <c r="G8">
        <v>3</v>
      </c>
      <c r="H8">
        <v>8</v>
      </c>
      <c r="I8">
        <f t="shared" si="0"/>
        <v>25</v>
      </c>
      <c r="J8">
        <f t="shared" si="1"/>
        <v>6</v>
      </c>
      <c r="K8">
        <f t="shared" si="2"/>
        <v>19</v>
      </c>
      <c r="L8">
        <f t="shared" si="3"/>
        <v>24</v>
      </c>
      <c r="M8">
        <f t="shared" si="4"/>
        <v>76</v>
      </c>
    </row>
    <row r="9" spans="1:15" x14ac:dyDescent="0.35">
      <c r="A9" t="s">
        <v>19</v>
      </c>
      <c r="B9" t="s">
        <v>9</v>
      </c>
      <c r="C9">
        <v>13</v>
      </c>
      <c r="D9">
        <v>1</v>
      </c>
      <c r="E9">
        <v>12</v>
      </c>
      <c r="F9">
        <v>13</v>
      </c>
      <c r="G9">
        <v>1</v>
      </c>
      <c r="H9">
        <v>12</v>
      </c>
      <c r="I9">
        <f t="shared" si="0"/>
        <v>26</v>
      </c>
      <c r="J9">
        <f t="shared" si="1"/>
        <v>2</v>
      </c>
      <c r="K9">
        <f t="shared" si="2"/>
        <v>24</v>
      </c>
      <c r="L9">
        <f t="shared" si="3"/>
        <v>7.6923076923076925</v>
      </c>
      <c r="M9">
        <f t="shared" si="4"/>
        <v>92.307692307692307</v>
      </c>
    </row>
    <row r="10" spans="1:15" x14ac:dyDescent="0.35">
      <c r="A10" t="s">
        <v>21</v>
      </c>
      <c r="B10" t="s">
        <v>9</v>
      </c>
      <c r="C10">
        <v>31</v>
      </c>
      <c r="D10">
        <v>6</v>
      </c>
      <c r="E10">
        <v>25</v>
      </c>
      <c r="F10">
        <v>30</v>
      </c>
      <c r="G10">
        <v>6</v>
      </c>
      <c r="H10">
        <v>24</v>
      </c>
      <c r="I10">
        <f t="shared" si="0"/>
        <v>61</v>
      </c>
      <c r="J10">
        <f t="shared" si="1"/>
        <v>12</v>
      </c>
      <c r="K10">
        <f t="shared" si="2"/>
        <v>49</v>
      </c>
      <c r="L10">
        <f t="shared" si="3"/>
        <v>19.672131147540984</v>
      </c>
      <c r="M10">
        <f t="shared" si="4"/>
        <v>80.327868852459019</v>
      </c>
    </row>
    <row r="11" spans="1:15" x14ac:dyDescent="0.35">
      <c r="A11" t="s">
        <v>22</v>
      </c>
      <c r="B11" t="s">
        <v>9</v>
      </c>
      <c r="C11">
        <v>31</v>
      </c>
      <c r="D11">
        <v>7</v>
      </c>
      <c r="E11">
        <v>24</v>
      </c>
      <c r="F11">
        <v>31</v>
      </c>
      <c r="G11">
        <v>14</v>
      </c>
      <c r="H11">
        <v>17</v>
      </c>
      <c r="I11">
        <f t="shared" si="0"/>
        <v>62</v>
      </c>
      <c r="J11">
        <f t="shared" si="1"/>
        <v>21</v>
      </c>
      <c r="K11">
        <f t="shared" si="2"/>
        <v>41</v>
      </c>
      <c r="L11">
        <f t="shared" si="3"/>
        <v>33.87096774193548</v>
      </c>
      <c r="M11">
        <f t="shared" si="4"/>
        <v>66.129032258064512</v>
      </c>
    </row>
    <row r="12" spans="1:15" x14ac:dyDescent="0.35">
      <c r="A12" t="s">
        <v>26</v>
      </c>
      <c r="B12" t="s">
        <v>25</v>
      </c>
      <c r="C12">
        <v>19</v>
      </c>
      <c r="D12">
        <v>1</v>
      </c>
      <c r="E12">
        <v>18</v>
      </c>
      <c r="F12">
        <v>23</v>
      </c>
      <c r="G12">
        <v>8</v>
      </c>
      <c r="H12">
        <v>15</v>
      </c>
      <c r="I12">
        <f t="shared" si="0"/>
        <v>42</v>
      </c>
      <c r="J12">
        <f t="shared" si="1"/>
        <v>9</v>
      </c>
      <c r="K12">
        <f t="shared" si="2"/>
        <v>33</v>
      </c>
      <c r="L12">
        <f t="shared" si="3"/>
        <v>21.428571428571427</v>
      </c>
      <c r="M12">
        <f t="shared" si="4"/>
        <v>78.571428571428569</v>
      </c>
    </row>
    <row r="13" spans="1:15" x14ac:dyDescent="0.35">
      <c r="A13" t="s">
        <v>27</v>
      </c>
      <c r="B13" t="s">
        <v>25</v>
      </c>
      <c r="C13">
        <v>17</v>
      </c>
      <c r="D13">
        <v>3</v>
      </c>
      <c r="E13">
        <v>14</v>
      </c>
      <c r="F13">
        <v>15</v>
      </c>
      <c r="G13">
        <v>5</v>
      </c>
      <c r="H13">
        <v>10</v>
      </c>
      <c r="I13">
        <f t="shared" si="0"/>
        <v>32</v>
      </c>
      <c r="J13">
        <f t="shared" si="1"/>
        <v>8</v>
      </c>
      <c r="K13">
        <f t="shared" si="2"/>
        <v>24</v>
      </c>
      <c r="L13">
        <f t="shared" si="3"/>
        <v>25</v>
      </c>
      <c r="M13">
        <f t="shared" si="4"/>
        <v>75</v>
      </c>
    </row>
    <row r="14" spans="1:15" x14ac:dyDescent="0.35">
      <c r="A14" t="s">
        <v>36</v>
      </c>
      <c r="B14" t="s">
        <v>25</v>
      </c>
      <c r="C14">
        <v>23</v>
      </c>
      <c r="D14">
        <v>5</v>
      </c>
      <c r="E14">
        <v>18</v>
      </c>
      <c r="F14">
        <v>23</v>
      </c>
      <c r="G14">
        <v>1</v>
      </c>
      <c r="H14">
        <v>22</v>
      </c>
      <c r="I14">
        <f t="shared" si="0"/>
        <v>46</v>
      </c>
      <c r="J14">
        <f t="shared" si="1"/>
        <v>6</v>
      </c>
      <c r="K14">
        <f t="shared" si="2"/>
        <v>40</v>
      </c>
      <c r="L14">
        <f t="shared" si="3"/>
        <v>13.043478260869565</v>
      </c>
      <c r="M14">
        <f t="shared" si="4"/>
        <v>86.956521739130437</v>
      </c>
    </row>
    <row r="15" spans="1:15" x14ac:dyDescent="0.35">
      <c r="A15" t="s">
        <v>28</v>
      </c>
      <c r="B15" t="s">
        <v>25</v>
      </c>
      <c r="C15">
        <v>31</v>
      </c>
      <c r="D15">
        <v>5</v>
      </c>
      <c r="E15">
        <v>26</v>
      </c>
      <c r="F15">
        <v>31</v>
      </c>
      <c r="G15">
        <v>6</v>
      </c>
      <c r="H15">
        <v>25</v>
      </c>
      <c r="I15">
        <f t="shared" si="0"/>
        <v>62</v>
      </c>
      <c r="J15">
        <f t="shared" si="1"/>
        <v>11</v>
      </c>
      <c r="K15">
        <f t="shared" si="2"/>
        <v>51</v>
      </c>
      <c r="L15">
        <f t="shared" si="3"/>
        <v>17.741935483870968</v>
      </c>
      <c r="M15">
        <f t="shared" si="4"/>
        <v>82.258064516129025</v>
      </c>
    </row>
    <row r="16" spans="1:15" x14ac:dyDescent="0.35">
      <c r="A16" t="s">
        <v>29</v>
      </c>
      <c r="B16" t="s">
        <v>25</v>
      </c>
      <c r="C16">
        <v>39</v>
      </c>
      <c r="D16">
        <v>17</v>
      </c>
      <c r="E16">
        <v>22</v>
      </c>
      <c r="F16">
        <v>43</v>
      </c>
      <c r="G16">
        <v>24</v>
      </c>
      <c r="H16">
        <v>19</v>
      </c>
      <c r="I16">
        <f t="shared" si="0"/>
        <v>82</v>
      </c>
      <c r="J16">
        <f t="shared" si="1"/>
        <v>41</v>
      </c>
      <c r="K16">
        <f t="shared" si="2"/>
        <v>41</v>
      </c>
      <c r="L16">
        <f t="shared" si="3"/>
        <v>50</v>
      </c>
      <c r="M16">
        <f t="shared" si="4"/>
        <v>50</v>
      </c>
    </row>
    <row r="17" spans="1:13" x14ac:dyDescent="0.35">
      <c r="A17" t="s">
        <v>35</v>
      </c>
      <c r="B17" t="s">
        <v>25</v>
      </c>
      <c r="C17">
        <v>72</v>
      </c>
      <c r="D17">
        <v>20</v>
      </c>
      <c r="E17">
        <v>51</v>
      </c>
      <c r="F17">
        <v>72</v>
      </c>
      <c r="G17">
        <v>22</v>
      </c>
      <c r="H17">
        <v>50</v>
      </c>
      <c r="I17">
        <f t="shared" si="0"/>
        <v>144</v>
      </c>
      <c r="J17">
        <f t="shared" si="1"/>
        <v>42</v>
      </c>
      <c r="K17">
        <f t="shared" si="2"/>
        <v>101</v>
      </c>
      <c r="L17">
        <f t="shared" si="3"/>
        <v>29.166666666666668</v>
      </c>
      <c r="M17">
        <f t="shared" si="4"/>
        <v>70.833333333333329</v>
      </c>
    </row>
    <row r="18" spans="1:13" x14ac:dyDescent="0.35">
      <c r="A18" t="s">
        <v>30</v>
      </c>
      <c r="B18" t="s">
        <v>25</v>
      </c>
      <c r="C18">
        <v>18</v>
      </c>
      <c r="D18">
        <v>2</v>
      </c>
      <c r="E18">
        <v>16</v>
      </c>
      <c r="F18">
        <v>16</v>
      </c>
      <c r="G18">
        <v>5</v>
      </c>
      <c r="H18">
        <v>11</v>
      </c>
      <c r="I18">
        <f t="shared" si="0"/>
        <v>34</v>
      </c>
      <c r="J18">
        <f t="shared" si="1"/>
        <v>7</v>
      </c>
      <c r="K18">
        <f t="shared" si="2"/>
        <v>27</v>
      </c>
      <c r="L18">
        <f t="shared" si="3"/>
        <v>20.588235294117645</v>
      </c>
      <c r="M18">
        <f t="shared" si="4"/>
        <v>79.411764705882348</v>
      </c>
    </row>
    <row r="19" spans="1:13" x14ac:dyDescent="0.35">
      <c r="A19" t="s">
        <v>37</v>
      </c>
      <c r="B19" t="s">
        <v>25</v>
      </c>
      <c r="C19">
        <v>13</v>
      </c>
      <c r="D19">
        <v>1</v>
      </c>
      <c r="E19">
        <v>12</v>
      </c>
      <c r="F19">
        <v>12</v>
      </c>
      <c r="G19">
        <v>1</v>
      </c>
      <c r="H19">
        <v>11</v>
      </c>
      <c r="I19">
        <f t="shared" si="0"/>
        <v>25</v>
      </c>
      <c r="J19">
        <f t="shared" si="1"/>
        <v>2</v>
      </c>
      <c r="K19">
        <f t="shared" si="2"/>
        <v>23</v>
      </c>
      <c r="L19">
        <f t="shared" si="3"/>
        <v>8</v>
      </c>
      <c r="M19">
        <f t="shared" si="4"/>
        <v>92</v>
      </c>
    </row>
    <row r="20" spans="1:13" x14ac:dyDescent="0.35">
      <c r="A20" t="s">
        <v>31</v>
      </c>
      <c r="B20" t="s">
        <v>25</v>
      </c>
      <c r="C20">
        <v>31</v>
      </c>
      <c r="D20">
        <v>3</v>
      </c>
      <c r="E20">
        <v>28</v>
      </c>
      <c r="F20">
        <v>70</v>
      </c>
      <c r="G20">
        <v>19</v>
      </c>
      <c r="H20">
        <v>51</v>
      </c>
      <c r="I20">
        <f t="shared" si="0"/>
        <v>101</v>
      </c>
      <c r="J20">
        <f t="shared" si="1"/>
        <v>22</v>
      </c>
      <c r="K20">
        <f t="shared" si="2"/>
        <v>79</v>
      </c>
      <c r="L20">
        <f t="shared" si="3"/>
        <v>21.782178217821784</v>
      </c>
      <c r="M20">
        <f t="shared" si="4"/>
        <v>78.21782178217822</v>
      </c>
    </row>
    <row r="21" spans="1:13" x14ac:dyDescent="0.35">
      <c r="A21" t="s">
        <v>32</v>
      </c>
      <c r="B21" t="s">
        <v>25</v>
      </c>
      <c r="C21">
        <v>48</v>
      </c>
      <c r="D21">
        <v>10</v>
      </c>
      <c r="E21">
        <v>38</v>
      </c>
      <c r="F21">
        <v>47</v>
      </c>
      <c r="G21">
        <v>18</v>
      </c>
      <c r="H21">
        <v>29</v>
      </c>
      <c r="I21">
        <f t="shared" si="0"/>
        <v>95</v>
      </c>
      <c r="J21">
        <f t="shared" si="1"/>
        <v>28</v>
      </c>
      <c r="K21">
        <f t="shared" si="2"/>
        <v>67</v>
      </c>
      <c r="L21">
        <f t="shared" si="3"/>
        <v>29.473684210526311</v>
      </c>
      <c r="M21">
        <f t="shared" si="4"/>
        <v>70.526315789473685</v>
      </c>
    </row>
    <row r="22" spans="1:13" x14ac:dyDescent="0.35">
      <c r="A22" t="s">
        <v>33</v>
      </c>
      <c r="B22" t="s">
        <v>25</v>
      </c>
      <c r="C22">
        <v>30</v>
      </c>
      <c r="D22">
        <v>13</v>
      </c>
      <c r="E22">
        <v>17</v>
      </c>
      <c r="F22">
        <v>30</v>
      </c>
      <c r="G22">
        <v>6</v>
      </c>
      <c r="H22">
        <v>24</v>
      </c>
      <c r="I22">
        <f t="shared" si="0"/>
        <v>60</v>
      </c>
      <c r="J22">
        <f t="shared" si="1"/>
        <v>19</v>
      </c>
      <c r="K22">
        <f t="shared" si="2"/>
        <v>41</v>
      </c>
      <c r="L22">
        <f t="shared" si="3"/>
        <v>31.666666666666664</v>
      </c>
      <c r="M22">
        <f t="shared" si="4"/>
        <v>68.333333333333343</v>
      </c>
    </row>
    <row r="23" spans="1:13" x14ac:dyDescent="0.35">
      <c r="A23" t="s">
        <v>34</v>
      </c>
      <c r="B23" t="s">
        <v>25</v>
      </c>
      <c r="C23">
        <v>26</v>
      </c>
      <c r="D23">
        <v>4</v>
      </c>
      <c r="E23">
        <v>22</v>
      </c>
      <c r="F23">
        <v>53</v>
      </c>
      <c r="G23">
        <v>31</v>
      </c>
      <c r="H23">
        <v>22</v>
      </c>
      <c r="I23">
        <f t="shared" si="0"/>
        <v>79</v>
      </c>
      <c r="J23">
        <f t="shared" si="1"/>
        <v>35</v>
      </c>
      <c r="K23">
        <f t="shared" si="2"/>
        <v>44</v>
      </c>
      <c r="L23">
        <f t="shared" si="3"/>
        <v>44.303797468354425</v>
      </c>
      <c r="M23">
        <f t="shared" si="4"/>
        <v>55.696202531645575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Halsall, Lauren</dc:creator>
  <cp:lastModifiedBy>Halsall, Lauren</cp:lastModifiedBy>
  <dcterms:created xsi:type="dcterms:W3CDTF">2024-05-10T10:19:08Z</dcterms:created>
  <dcterms:modified xsi:type="dcterms:W3CDTF">2024-06-11T17:37:56Z</dcterms:modified>
</cp:coreProperties>
</file>