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0D84F147-7F93-49D1-A4B0-9B6E5204AF39}" xr6:coauthVersionLast="47" xr6:coauthVersionMax="47" xr10:uidLastSave="{00000000-0000-0000-0000-000000000000}"/>
  <bookViews>
    <workbookView xWindow="-26205" yWindow="495" windowWidth="13830" windowHeight="7170" xr2:uid="{661BF5FC-8EDB-49B8-9F5E-EFC5E7050048}"/>
  </bookViews>
  <sheets>
    <sheet name="Input" sheetId="6" r:id="rId1"/>
    <sheet name="Materia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<sst xmlns="http://schemas.openxmlformats.org/spreadsheetml/2006/main" count="136" uniqueCount="66">
  <si>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</si>
  <si>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</si>
  <si>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</si>
  <si>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</si>
  <si>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</si>
  <si>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</si>
  <si>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</si>
  <si>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</si>
  <si>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</si>
  <si>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</si>
  <si>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</si>
  <si>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</si>
  <si>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</si>
  <si>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</si>
  <si>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</si>
  <si>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</si>
  <si>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</si>
  <si>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</si>
  <si>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</si>
  <si>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</si>
  <si>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</si>
  <si>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</si>
  <si>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</si>
  <si>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</si>
  <si>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</si>
  <si>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</si>
  <si>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</si>
  <si>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</si>
  <si>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</si>
  <si>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</si>
  <si>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</si>
  <si>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</si>
  <si>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</si>
  <si>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</si>
  <si>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</si>
  <si>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</si>
  <si>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</si>
  <si>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</si>
  <si>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</si>
  <si>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</si>
  <si>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</si>
  <si>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</si>
  <si>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</si>
  <si>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</si>
  <si>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 xml:space="preserve"> area (m^3)</t>
  </si>
  <si>
    <t>external material thickness (cm)</t>
  </si>
  <si>
    <t>construction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</si>
  <si>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</si>
  <si>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</si>
  <si>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</si>
  <si>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</si>
  <si>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</si>
  <si>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</si>
  <si>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</si>
  <si>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</si>
  <si>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Outside Temperature</t>
  </si>
  <si>
    <t>Target Temperature</t>
  </si>
  <si>
    <t>Middle</t>
  </si>
  <si>
    <t>ROUND THICKNESSES TO NEAREST 5CM!!</t>
  </si>
  <si>
    <t>Target Level</t>
  </si>
  <si>
    <t>?</t>
  </si>
  <si>
    <t>Material</t>
  </si>
  <si>
    <t>DensityC</t>
  </si>
  <si>
    <t>HTCconv</t>
  </si>
  <si>
    <t>material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</si>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</sst>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I53"/>
  <sheetViews>
    <sheetView tabSelected="1" workbookViewId="0">
      <selection activeCell="F11" sqref="F11"/>
    </sheetView>
  </sheetViews>
  <sheetFormatPr defaultRowHeight="14.4" x14ac:dyDescent="0.3"/>
  <cols>
    <col min="1" max="1" width="29.33203125" bestFit="1" customWidth="1"/>
    <col min="2" max="2" width="10.33203125" style="11" customWidth="1"/>
    <col min="3" max="3" width="29.33203125" bestFit="1" customWidth="1"/>
    <col min="4" max="4" width="11.5546875" style="14" customWidth="1"/>
    <col min="5" max="5" width="29.33203125" bestFit="1" customWidth="1"/>
    <col min="6" max="6" width="10.33203125" customWidth="1"/>
    <col min="7" max="7" width="13.33203125" bestFit="1" customWidth="1"/>
    <col min="8" max="8" width="24.44140625" bestFit="1" customWidth="1"/>
    <col min="9" max="9" width="8.88671875" style="7"/>
  </cols>
  <sheetData>
    <row r="1" spans="1:9" s="6" customFormat="1" ht="18" x14ac:dyDescent="0.35">
      <c r="A1" s="8" t="s">
        <v>36</v>
      </c>
      <c r="B1" s="8"/>
      <c r="C1" s="9"/>
      <c r="D1" s="13"/>
      <c r="E1" s="9"/>
      <c r="F1" s="9"/>
      <c r="H1" s="20" t="s">
        <v>54</v>
      </c>
      <c r="I1" s="21"/>
    </row>
    <row r="2" spans="1:9" s="6" customFormat="1" ht="18" x14ac:dyDescent="0.35">
      <c r="A2" s="12" t="s">
        <v>48</v>
      </c>
      <c r="B2" s="12">
        <v>10</v>
      </c>
      <c r="C2" s="12"/>
      <c r="D2" s="13"/>
      <c r="E2" s="9"/>
      <c r="F2" s="9"/>
      <c r="H2" s="7" t="s">
        <v>55</v>
      </c>
      <c r="I2" s="7">
        <v>10</v>
      </c>
    </row>
    <row r="3" spans="1:9" x14ac:dyDescent="0.3">
      <c r="A3" s="10" t="s">
        <v>37</v>
      </c>
      <c r="B3" s="10">
        <v>38000</v>
      </c>
      <c r="C3" s="10"/>
      <c r="D3" s="13"/>
      <c r="E3" s="10"/>
      <c r="F3" s="10"/>
      <c r="H3" s="7" t="s">
        <v>56</v>
      </c>
      <c r="I3" s="7">
        <v>18</v>
      </c>
    </row>
    <row r="4" spans="1:9" x14ac:dyDescent="0.3">
      <c r="A4" s="10" t="s">
        <v>47</v>
      </c>
      <c r="B4" s="10">
        <v>100</v>
      </c>
      <c r="C4" s="10"/>
      <c r="D4" s="13"/>
      <c r="E4" s="10"/>
      <c r="F4" s="10"/>
      <c r="H4" s="7" t="s">
        <v>59</v>
      </c>
      <c r="I4" s="7" t="s">
        <v>57</v>
      </c>
    </row>
    <row r="5" spans="1:9" x14ac:dyDescent="0.3">
      <c r="A5" s="10" t="s">
        <v>38</v>
      </c>
      <c r="B5" s="10">
        <v>1206</v>
      </c>
      <c r="C5" s="10"/>
      <c r="D5" s="13"/>
      <c r="E5" s="10"/>
      <c r="F5" s="10"/>
      <c r="H5" s="7"/>
    </row>
    <row r="6" spans="1:9" x14ac:dyDescent="0.3">
      <c r="A6" s="10" t="s">
        <v>39</v>
      </c>
      <c r="B6" s="10">
        <v>20</v>
      </c>
      <c r="C6" s="10"/>
      <c r="D6" s="13"/>
      <c r="E6" s="10"/>
      <c r="F6" s="10"/>
      <c r="H6" s="7"/>
    </row>
    <row r="7" spans="1:9" x14ac:dyDescent="0.3">
      <c r="A7" s="10" t="s">
        <v>40</v>
      </c>
      <c r="B7" s="10">
        <v>0.5</v>
      </c>
      <c r="C7" s="10"/>
      <c r="D7" s="13"/>
      <c r="E7" s="10"/>
      <c r="F7" s="10"/>
    </row>
    <row r="8" spans="1:9" x14ac:dyDescent="0.3">
      <c r="A8" s="10"/>
      <c r="B8" s="10"/>
      <c r="C8" s="10"/>
      <c r="D8" s="13"/>
      <c r="E8" s="10"/>
      <c r="F8" s="10"/>
    </row>
    <row r="9" spans="1:9" s="6" customFormat="1" ht="18" x14ac:dyDescent="0.35">
      <c r="A9" s="8" t="s">
        <v>33</v>
      </c>
      <c r="B9" s="8"/>
      <c r="C9" s="8" t="s">
        <v>34</v>
      </c>
      <c r="D9" s="15"/>
      <c r="E9" s="8" t="s">
        <v>35</v>
      </c>
      <c r="F9" s="8"/>
      <c r="H9" s="22" t="s">
        <v>58</v>
      </c>
      <c r="I9" s="5"/>
    </row>
    <row r="10" spans="1:9" x14ac:dyDescent="0.3">
      <c r="A10" s="10" t="s">
        <v>44</v>
      </c>
      <c r="B10" s="10">
        <v>500</v>
      </c>
      <c r="C10" s="10" t="s">
        <v>44</v>
      </c>
      <c r="D10" s="13">
        <v>120</v>
      </c>
      <c r="E10" s="10" t="s">
        <v>44</v>
      </c>
      <c r="F10" s="10">
        <v>30</v>
      </c>
    </row>
    <row r="11" spans="1:9" x14ac:dyDescent="0.3">
      <c r="A11" s="10" t="s">
        <v>41</v>
      </c>
      <c r="B11" s="10" t="s">
        <v>10</v>
      </c>
      <c r="C11" s="10" t="s">
        <v>41</v>
      </c>
      <c r="D11" s="10" t="s">
        <v>1</v>
      </c>
      <c r="E11" s="23" t="s">
        <v>64</v>
      </c>
      <c r="F11" s="10" t="s">
        <v>21</v>
      </c>
    </row>
    <row r="12" spans="1:9" x14ac:dyDescent="0.3">
      <c r="A12" s="10" t="s">
        <v>42</v>
      </c>
      <c r="B12" s="10">
        <v>15</v>
      </c>
      <c r="C12" s="10" t="s">
        <v>42</v>
      </c>
      <c r="D12" s="13">
        <v>5</v>
      </c>
      <c r="E12" s="10" t="s">
        <v>65</v>
      </c>
      <c r="F12" s="10" t="s">
        <v>49</v>
      </c>
    </row>
    <row r="13" spans="1:9" x14ac:dyDescent="0.3">
      <c r="A13" s="10" t="s">
        <v>43</v>
      </c>
      <c r="B13" s="10" t="s">
        <v>10</v>
      </c>
      <c r="C13" s="10" t="s">
        <v>43</v>
      </c>
      <c r="D13" s="10" t="s">
        <v>0</v>
      </c>
      <c r="E13" s="10"/>
      <c r="F13" s="10"/>
    </row>
    <row r="14" spans="1:9" x14ac:dyDescent="0.3">
      <c r="A14" s="10" t="s">
        <v>45</v>
      </c>
      <c r="B14" s="10">
        <v>0</v>
      </c>
      <c r="C14" s="10" t="s">
        <v>45</v>
      </c>
      <c r="D14" s="13">
        <v>175</v>
      </c>
      <c r="E14" s="10"/>
      <c r="F14" s="10"/>
    </row>
    <row r="15" spans="1:9" x14ac:dyDescent="0.3">
      <c r="A15" s="10"/>
      <c r="B15" s="10"/>
      <c r="C15" s="10"/>
      <c r="D15" s="13"/>
      <c r="E15" s="10"/>
      <c r="F15" s="10"/>
    </row>
    <row r="16" spans="1:9" x14ac:dyDescent="0.3">
      <c r="A16" s="10"/>
      <c r="B16" s="10"/>
      <c r="C16" s="10"/>
      <c r="D16" s="13"/>
      <c r="E16" s="10"/>
      <c r="F16" s="10"/>
    </row>
    <row r="17" spans="1:6" x14ac:dyDescent="0.3">
      <c r="A17" s="1"/>
      <c r="B17" s="10"/>
      <c r="C17" s="1"/>
      <c r="D17" s="13"/>
      <c r="E17" s="1"/>
      <c r="F17" s="1"/>
    </row>
    <row r="19" spans="1:6" ht="18" x14ac:dyDescent="0.35">
      <c r="A19" s="16" t="s">
        <v>51</v>
      </c>
      <c r="B19" s="16"/>
      <c r="C19" s="9"/>
      <c r="D19" s="13"/>
      <c r="E19" s="9"/>
      <c r="F19" s="9"/>
    </row>
    <row r="20" spans="1:6" ht="18" x14ac:dyDescent="0.35">
      <c r="A20" s="12" t="s">
        <v>48</v>
      </c>
      <c r="B20" s="12">
        <v>10</v>
      </c>
      <c r="C20" s="12"/>
      <c r="D20" s="13"/>
      <c r="E20" s="9"/>
      <c r="F20" s="9"/>
    </row>
    <row r="21" spans="1:6" x14ac:dyDescent="0.3">
      <c r="A21" s="10" t="s">
        <v>37</v>
      </c>
      <c r="B21" s="10">
        <v>38000</v>
      </c>
      <c r="C21" s="10"/>
      <c r="D21" s="13"/>
      <c r="E21" s="10"/>
      <c r="F21" s="10"/>
    </row>
    <row r="22" spans="1:6" x14ac:dyDescent="0.3">
      <c r="A22" s="10" t="s">
        <v>47</v>
      </c>
      <c r="B22" s="10">
        <v>120</v>
      </c>
      <c r="C22" s="10"/>
      <c r="D22" s="13"/>
      <c r="E22" s="10"/>
      <c r="F22" s="10"/>
    </row>
    <row r="23" spans="1:6" x14ac:dyDescent="0.3">
      <c r="A23" s="10" t="s">
        <v>38</v>
      </c>
      <c r="B23" s="10">
        <v>1206</v>
      </c>
      <c r="C23" s="10"/>
      <c r="D23" s="13"/>
      <c r="E23" s="10"/>
      <c r="F23" s="10"/>
    </row>
    <row r="24" spans="1:6" x14ac:dyDescent="0.3">
      <c r="A24" s="10" t="s">
        <v>39</v>
      </c>
      <c r="B24" s="10">
        <v>20</v>
      </c>
      <c r="C24" s="10"/>
      <c r="D24" s="13"/>
      <c r="E24" s="10"/>
      <c r="F24" s="10"/>
    </row>
    <row r="25" spans="1:6" x14ac:dyDescent="0.3">
      <c r="A25" s="10" t="s">
        <v>40</v>
      </c>
      <c r="B25" s="10">
        <v>0.5</v>
      </c>
      <c r="C25" s="10"/>
      <c r="D25" s="13"/>
      <c r="E25" s="10"/>
      <c r="F25" s="10"/>
    </row>
    <row r="26" spans="1:6" x14ac:dyDescent="0.3">
      <c r="A26" s="10"/>
      <c r="B26" s="10"/>
      <c r="C26" s="10"/>
      <c r="D26" s="13"/>
      <c r="E26" s="10"/>
      <c r="F26" s="10"/>
    </row>
    <row r="27" spans="1:6" ht="18" x14ac:dyDescent="0.35">
      <c r="A27" s="16" t="s">
        <v>33</v>
      </c>
      <c r="B27" s="16"/>
      <c r="C27" s="16" t="s">
        <v>34</v>
      </c>
      <c r="D27" s="17"/>
      <c r="E27" s="16" t="s">
        <v>35</v>
      </c>
      <c r="F27" s="16"/>
    </row>
    <row r="28" spans="1:6" x14ac:dyDescent="0.3">
      <c r="A28" s="10" t="s">
        <v>44</v>
      </c>
      <c r="B28" s="10">
        <v>500</v>
      </c>
      <c r="C28" s="10" t="s">
        <v>44</v>
      </c>
      <c r="D28" s="13">
        <v>120</v>
      </c>
      <c r="E28" s="10" t="s">
        <v>44</v>
      </c>
      <c r="F28" s="10">
        <v>30</v>
      </c>
    </row>
    <row r="29" spans="1:6" x14ac:dyDescent="0.3">
      <c r="A29" s="10" t="s">
        <v>41</v>
      </c>
      <c r="B29" s="10" t="s">
        <v>10</v>
      </c>
      <c r="C29" s="10" t="s">
        <v>41</v>
      </c>
      <c r="D29" s="10" t="s">
        <v>1</v>
      </c>
      <c r="E29" s="10" t="s">
        <v>46</v>
      </c>
      <c r="F29" s="10" t="s">
        <v>49</v>
      </c>
    </row>
    <row r="30" spans="1:6" x14ac:dyDescent="0.3">
      <c r="A30" s="10" t="s">
        <v>42</v>
      </c>
      <c r="B30" s="10">
        <v>15</v>
      </c>
      <c r="C30" s="10" t="s">
        <v>42</v>
      </c>
      <c r="D30" s="13">
        <v>5</v>
      </c>
      <c r="E30" s="10"/>
      <c r="F30" s="10"/>
    </row>
    <row r="31" spans="1:6" x14ac:dyDescent="0.3">
      <c r="A31" s="10" t="s">
        <v>43</v>
      </c>
      <c r="B31" s="10" t="s">
        <v>10</v>
      </c>
      <c r="C31" s="10" t="s">
        <v>43</v>
      </c>
      <c r="D31" s="10" t="s">
        <v>0</v>
      </c>
      <c r="E31" s="10"/>
      <c r="F31" s="10"/>
    </row>
    <row r="32" spans="1:6" x14ac:dyDescent="0.3">
      <c r="A32" s="10" t="s">
        <v>45</v>
      </c>
      <c r="B32" s="10">
        <v>0</v>
      </c>
      <c r="C32" s="10" t="s">
        <v>45</v>
      </c>
      <c r="D32" s="13">
        <v>175</v>
      </c>
      <c r="E32" s="10"/>
      <c r="F32" s="10"/>
    </row>
    <row r="33" spans="1:8" x14ac:dyDescent="0.3">
      <c r="A33" s="10"/>
      <c r="B33" s="10"/>
      <c r="C33" s="10"/>
      <c r="D33" s="13"/>
      <c r="E33" s="10"/>
      <c r="F33" s="10"/>
    </row>
    <row r="34" spans="1:8" x14ac:dyDescent="0.3">
      <c r="A34" s="10"/>
      <c r="B34" s="10"/>
      <c r="C34" s="10"/>
      <c r="D34" s="13"/>
      <c r="E34" s="10"/>
      <c r="F34" s="10"/>
    </row>
    <row r="35" spans="1:8" x14ac:dyDescent="0.3">
      <c r="A35" s="1"/>
      <c r="B35" s="10"/>
      <c r="C35" s="1"/>
      <c r="D35" s="13"/>
      <c r="E35" s="1"/>
      <c r="F35" s="1"/>
    </row>
    <row r="37" spans="1:8" ht="18" x14ac:dyDescent="0.35">
      <c r="A37" s="18" t="s">
        <v>53</v>
      </c>
      <c r="B37" s="18"/>
      <c r="C37" s="9"/>
      <c r="D37" s="13"/>
      <c r="E37" s="9"/>
      <c r="F37" s="9"/>
    </row>
    <row r="38" spans="1:8" ht="18" x14ac:dyDescent="0.35">
      <c r="A38" s="12" t="s">
        <v>48</v>
      </c>
      <c r="B38" s="12">
        <v>10</v>
      </c>
      <c r="C38" s="12"/>
      <c r="D38" s="13"/>
      <c r="E38" s="9"/>
      <c r="F38" s="9"/>
    </row>
    <row r="39" spans="1:8" x14ac:dyDescent="0.3">
      <c r="A39" s="10" t="s">
        <v>37</v>
      </c>
      <c r="B39" s="10">
        <v>38000</v>
      </c>
      <c r="C39" s="10"/>
      <c r="D39" s="13"/>
      <c r="E39" s="10"/>
      <c r="F39" s="10"/>
    </row>
    <row r="40" spans="1:8" x14ac:dyDescent="0.3">
      <c r="A40" s="10" t="s">
        <v>47</v>
      </c>
      <c r="B40" s="10">
        <v>1000</v>
      </c>
      <c r="C40" s="10"/>
      <c r="D40" s="13"/>
      <c r="E40" s="10"/>
      <c r="F40" s="10"/>
    </row>
    <row r="41" spans="1:8" x14ac:dyDescent="0.3">
      <c r="A41" s="10" t="s">
        <v>38</v>
      </c>
      <c r="B41" s="10">
        <v>1206</v>
      </c>
      <c r="C41" s="10"/>
      <c r="D41" s="13"/>
      <c r="E41" s="10"/>
      <c r="F41" s="10"/>
    </row>
    <row r="42" spans="1:8" x14ac:dyDescent="0.3">
      <c r="A42" s="10" t="s">
        <v>39</v>
      </c>
      <c r="B42" s="10">
        <v>0</v>
      </c>
      <c r="C42" s="10"/>
      <c r="D42" s="13"/>
      <c r="E42" s="10"/>
      <c r="F42" s="10"/>
    </row>
    <row r="43" spans="1:8" x14ac:dyDescent="0.3">
      <c r="A43" s="10" t="s">
        <v>40</v>
      </c>
      <c r="B43" s="10">
        <v>0.5</v>
      </c>
      <c r="C43" s="10"/>
      <c r="D43" s="13"/>
      <c r="E43" s="10"/>
      <c r="F43" s="10"/>
    </row>
    <row r="44" spans="1:8" x14ac:dyDescent="0.3">
      <c r="A44" s="10"/>
      <c r="B44" s="10"/>
      <c r="C44" s="10"/>
      <c r="D44" s="13"/>
      <c r="E44" s="10"/>
      <c r="F44" s="10"/>
    </row>
    <row r="45" spans="1:8" ht="18" x14ac:dyDescent="0.35">
      <c r="A45" s="18" t="s">
        <v>33</v>
      </c>
      <c r="B45" s="18"/>
      <c r="C45" s="18" t="s">
        <v>52</v>
      </c>
      <c r="D45" s="18"/>
      <c r="E45" s="18" t="s">
        <v>34</v>
      </c>
      <c r="F45" s="19"/>
      <c r="G45" s="18" t="s">
        <v>35</v>
      </c>
      <c r="H45" s="18"/>
    </row>
    <row r="46" spans="1:8" x14ac:dyDescent="0.3">
      <c r="A46" s="10" t="s">
        <v>44</v>
      </c>
      <c r="B46" s="10">
        <v>500</v>
      </c>
      <c r="C46" s="10" t="s">
        <v>44</v>
      </c>
      <c r="D46" s="10">
        <v>500</v>
      </c>
      <c r="E46" s="10" t="s">
        <v>44</v>
      </c>
      <c r="F46" s="13">
        <v>120</v>
      </c>
      <c r="G46" s="10" t="s">
        <v>44</v>
      </c>
      <c r="H46" s="10">
        <v>30</v>
      </c>
    </row>
    <row r="47" spans="1:8" x14ac:dyDescent="0.3">
      <c r="A47" s="10" t="s">
        <v>41</v>
      </c>
      <c r="B47" s="10" t="s">
        <v>10</v>
      </c>
      <c r="C47" s="10" t="s">
        <v>41</v>
      </c>
      <c r="D47" s="10" t="s">
        <v>3</v>
      </c>
      <c r="E47" s="10" t="s">
        <v>41</v>
      </c>
      <c r="F47" s="10" t="s">
        <v>1</v>
      </c>
      <c r="G47" s="10" t="s">
        <v>46</v>
      </c>
      <c r="H47" s="10" t="s">
        <v>49</v>
      </c>
    </row>
    <row r="48" spans="1:8" x14ac:dyDescent="0.3">
      <c r="A48" s="10" t="s">
        <v>42</v>
      </c>
      <c r="B48" s="10">
        <v>14</v>
      </c>
      <c r="C48" s="10" t="s">
        <v>42</v>
      </c>
      <c r="D48" s="10">
        <v>14</v>
      </c>
      <c r="E48" s="10" t="s">
        <v>42</v>
      </c>
      <c r="F48" s="13">
        <v>5</v>
      </c>
      <c r="G48" s="10"/>
      <c r="H48" s="10"/>
    </row>
    <row r="49" spans="1:8" x14ac:dyDescent="0.3">
      <c r="A49" s="10" t="s">
        <v>43</v>
      </c>
      <c r="B49" s="10" t="s">
        <v>10</v>
      </c>
      <c r="C49" s="10" t="s">
        <v>43</v>
      </c>
      <c r="D49" s="10" t="s">
        <v>0</v>
      </c>
      <c r="E49" s="10" t="s">
        <v>43</v>
      </c>
      <c r="F49" s="10" t="s">
        <v>0</v>
      </c>
      <c r="G49" s="10"/>
      <c r="H49" s="10"/>
    </row>
    <row r="50" spans="1:8" x14ac:dyDescent="0.3">
      <c r="A50" s="10" t="s">
        <v>45</v>
      </c>
      <c r="B50" s="10">
        <v>0</v>
      </c>
      <c r="C50" s="10" t="s">
        <v>45</v>
      </c>
      <c r="D50" s="10">
        <v>0</v>
      </c>
      <c r="E50" s="10" t="s">
        <v>45</v>
      </c>
      <c r="F50" s="13">
        <v>175</v>
      </c>
      <c r="G50" s="10"/>
      <c r="H50" s="10"/>
    </row>
    <row r="51" spans="1:8" x14ac:dyDescent="0.3">
      <c r="A51" s="10"/>
      <c r="B51" s="10"/>
      <c r="C51" s="10"/>
      <c r="D51" s="10"/>
      <c r="E51" s="10"/>
      <c r="F51" s="13"/>
      <c r="G51" s="10"/>
      <c r="H51" s="10"/>
    </row>
    <row r="52" spans="1:8" x14ac:dyDescent="0.3">
      <c r="A52" s="10"/>
      <c r="B52" s="10"/>
      <c r="C52" s="10"/>
      <c r="D52" s="10"/>
      <c r="E52" s="10"/>
      <c r="F52" s="13"/>
      <c r="G52" s="10"/>
      <c r="H52" s="10"/>
    </row>
    <row r="53" spans="1:8" x14ac:dyDescent="0.3">
      <c r="A53" s="1"/>
      <c r="B53" s="10"/>
      <c r="C53" s="1"/>
      <c r="D53" s="10"/>
      <c r="E53" s="1"/>
      <c r="F53" s="13"/>
      <c r="G53" s="1"/>
      <c r="H53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Materials!$A$3:$A$16</xm:f>
          </x14:formula1>
          <xm:sqref>B11 B13 D11 D13 B29 B31 D29 D31 F47 F49 B49 B47 D49 D47 F11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F29 H47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H1" sqref="H1"/>
    </sheetView>
  </sheetViews>
  <sheetFormatPr defaultRowHeight="14.4" x14ac:dyDescent="0.3"/>
  <sheetData>
    <row r="1" spans="1:9" ht="43.2" x14ac:dyDescent="0.3">
      <c r="A1" t="s">
        <v>61</v>
      </c>
      <c r="D1" s="3" t="s">
        <v>12</v>
      </c>
      <c r="E1" s="3" t="s">
        <v>13</v>
      </c>
      <c r="F1" s="3" t="s">
        <v>14</v>
      </c>
      <c r="G1" s="3" t="s">
        <v>62</v>
      </c>
      <c r="H1" s="3" t="s">
        <v>63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3"/>
      <c r="H2" s="3" t="s">
        <v>60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4">
        <f>E3*F3</f>
        <v>1775000</v>
      </c>
      <c r="H3" s="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4">
        <f t="shared" ref="G4:G16" si="0">E4*F4</f>
        <v>1680000</v>
      </c>
      <c r="H4" s="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4">
        <f t="shared" si="0"/>
        <v>2507000</v>
      </c>
      <c r="H5" s="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4">
        <f t="shared" si="0"/>
        <v>1572480</v>
      </c>
      <c r="H6" s="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4">
        <f t="shared" si="0"/>
        <v>360000</v>
      </c>
      <c r="H7" s="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4">
        <f>E8*F8</f>
        <v>765000</v>
      </c>
      <c r="H8" s="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4">
        <f t="shared" si="0"/>
        <v>1776000</v>
      </c>
      <c r="H9" s="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4"/>
      <c r="F10" s="4">
        <f>6/0.005</f>
        <v>1200</v>
      </c>
      <c r="G10" s="4">
        <f t="shared" si="0"/>
        <v>0</v>
      </c>
      <c r="H10" s="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4">
        <f t="shared" si="0"/>
        <v>42000</v>
      </c>
      <c r="H11" s="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4">
        <f t="shared" si="0"/>
        <v>1464150</v>
      </c>
      <c r="H12" s="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4">
        <f t="shared" si="0"/>
        <v>2280000</v>
      </c>
      <c r="H13" s="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4">
        <f t="shared" si="0"/>
        <v>3831800</v>
      </c>
      <c r="H14" s="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4">
        <f t="shared" si="0"/>
        <v>1750000</v>
      </c>
      <c r="H15" s="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4">
        <f t="shared" si="0"/>
        <v>494000</v>
      </c>
      <c r="H16" s="4">
        <v>6.4</v>
      </c>
    </row>
    <row r="20" spans="1:1" x14ac:dyDescent="0.3">
      <c r="A20" t="s">
        <v>49</v>
      </c>
    </row>
    <row r="21" spans="1:1" x14ac:dyDescent="0.3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2023-01-20T16:04:38Z</dcterms:modified>
</cp:coreProperties>
</file>