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ds Project\"/>
    </mc:Choice>
  </mc:AlternateContent>
  <xr:revisionPtr revIDLastSave="0" documentId="13_ncr:1_{CE1151B7-02CD-44C7-9F40-EBD87BB0A838}" xr6:coauthVersionLast="47" xr6:coauthVersionMax="47" xr10:uidLastSave="{00000000-0000-0000-0000-000000000000}"/>
  <bookViews>
    <workbookView xWindow="-108" yWindow="-108" windowWidth="23256" windowHeight="12576" xr2:uid="{661BF5FC-8EDB-49B8-9F5E-EFC5E7050048}"/>
  </bookViews>
  <sheets>
    <sheet name="Input" sheetId="6" r:id="rId1"/>
    <sheet name="Materials" sheetId="7" r:id="rId2"/>
  </sheets>
  <calcPr calcId="191029" calcMode="manual" iterate="1" iterateCount="20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7" l="1"/>
  <c r="G10" i="7"/>
  <c r="G8" i="7" l="1"/>
  <c r="G4" i="7"/>
  <c r="G5" i="7"/>
  <c r="G6" i="7"/>
  <c r="G7" i="7"/>
  <c r="G9" i="7"/>
  <c r="G11" i="7"/>
  <c r="G12" i="7"/>
  <c r="G13" i="7"/>
  <c r="G14" i="7"/>
  <c r="G15" i="7"/>
  <c r="G16" i="7"/>
  <c r="G3" i="7"/>
  <c r="F10" i="7"/>
</calcChain>
</file>

<file path=xl/sharedStrings.xml><?xml version="1.0" encoding="utf-8"?>
<sst xmlns="http://schemas.openxmlformats.org/spreadsheetml/2006/main" count="161" uniqueCount="74">
  <si>
    <t>Brick</t>
  </si>
  <si>
    <t>Insulating plaster</t>
  </si>
  <si>
    <t>lime plaster</t>
  </si>
  <si>
    <t>Wood (pine)</t>
  </si>
  <si>
    <t>Gypsom</t>
  </si>
  <si>
    <t>Wood (oak)</t>
  </si>
  <si>
    <t>Polystyrene or similar</t>
  </si>
  <si>
    <t>Lead</t>
  </si>
  <si>
    <t>Material number</t>
  </si>
  <si>
    <t>Stone</t>
  </si>
  <si>
    <t>Slate</t>
  </si>
  <si>
    <t>Steel</t>
  </si>
  <si>
    <t>Thermal conductivity</t>
  </si>
  <si>
    <t>Specific heat capacity</t>
  </si>
  <si>
    <t>Density</t>
  </si>
  <si>
    <r>
      <t>J/kg/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</si>
  <si>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W/m/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</si>
  <si>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</si>
  <si>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english brown</t>
  </si>
  <si>
    <t>note</t>
  </si>
  <si>
    <t>2.6-3.3</t>
  </si>
  <si>
    <t>Glass</t>
  </si>
  <si>
    <t>https://carpetlayerwhangarei.nz/carpet-advice.php</t>
  </si>
  <si>
    <t>Carpet (5mm thick)</t>
  </si>
  <si>
    <t>https://www.ecologicalbuildingsystems.com/product/diathonite-evolution#technical-details</t>
  </si>
  <si>
    <t>red / scots</t>
  </si>
  <si>
    <t>sandstone / 2.3 - 2.8</t>
  </si>
  <si>
    <t>quartz glass / 2.4-2.8</t>
  </si>
  <si>
    <t>1300-1500 / .015 - .03</t>
  </si>
  <si>
    <t>http://www.tara.tcd.ie/bitstream/handle/2262/75851/RW%20SP%20Coinvedi%202015.pdf?sequence=1</t>
  </si>
  <si>
    <t>dense / hard</t>
  </si>
  <si>
    <t>1% carbon</t>
  </si>
  <si>
    <t>Stramit board</t>
  </si>
  <si>
    <t>ROOF</t>
  </si>
  <si>
    <t>WALL</t>
  </si>
  <si>
    <t>WINDOWS</t>
  </si>
  <si>
    <t>Upper Section</t>
  </si>
  <si>
    <t>Max heat in (W)</t>
  </si>
  <si>
    <t>densityC</t>
  </si>
  <si>
    <t>conductive heat to lower level</t>
  </si>
  <si>
    <t>airchanges per hour</t>
  </si>
  <si>
    <t>internal material type</t>
  </si>
  <si>
    <t>internal material thickness (cm)</t>
  </si>
  <si>
    <t>external material type</t>
  </si>
  <si>
    <t>external material thickness (cm)</t>
  </si>
  <si>
    <t>volume (m^3)</t>
  </si>
  <si>
    <t>initial Temperature C</t>
  </si>
  <si>
    <t>single</t>
  </si>
  <si>
    <t>double</t>
  </si>
  <si>
    <t>Middle Section</t>
  </si>
  <si>
    <t>FLOOR</t>
  </si>
  <si>
    <t>Lower Section</t>
  </si>
  <si>
    <t>Temperature Profile</t>
  </si>
  <si>
    <t>Target Temperature</t>
  </si>
  <si>
    <t>Target Level</t>
  </si>
  <si>
    <t>?</t>
  </si>
  <si>
    <t>Material</t>
  </si>
  <si>
    <t>DensityC</t>
  </si>
  <si>
    <t>HTCconv</t>
  </si>
  <si>
    <t>material</t>
  </si>
  <si>
    <t>type</t>
  </si>
  <si>
    <t xml:space="preserve">  </t>
  </si>
  <si>
    <t>Exterior Temperature</t>
  </si>
  <si>
    <t>area to lower level (m^3)</t>
  </si>
  <si>
    <t xml:space="preserve"> area (m^2)</t>
  </si>
  <si>
    <t>Lower</t>
  </si>
  <si>
    <t>ROUND THICKNESSES TO NEAREST 0.5CM!!</t>
  </si>
  <si>
    <t>Radiant Heat in (W)</t>
  </si>
  <si>
    <t># not used for now</t>
  </si>
  <si>
    <t>DO NOT CHANGE LAYOUT</t>
  </si>
  <si>
    <t>https://www.greenspec.co.uk/building-design/insulation-materials-thermal-properties/</t>
  </si>
  <si>
    <t>Glass mineral wool</t>
  </si>
  <si>
    <t>thickness</t>
  </si>
  <si>
    <t>thicnkess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</si>
</sst>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4" fillId="4" borderId="1" xfId="0" applyFont="1" applyFill="1" applyBorder="1"/>
    <xf numFmtId="0" fontId="4" fillId="4" borderId="0" xfId="0" applyFont="1" applyFill="1"/>
    <xf numFmtId="0" fontId="4" fillId="3" borderId="1" xfId="0" applyFont="1" applyFill="1" applyBorder="1"/>
    <xf numFmtId="0" fontId="2" fillId="5" borderId="1" xfId="0" applyFont="1" applyFill="1" applyBorder="1"/>
    <xf numFmtId="0" fontId="4" fillId="5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2" fillId="6" borderId="0" xfId="0" applyFont="1" applyFill="1"/>
    <xf numFmtId="0" fontId="3" fillId="6" borderId="0" xfId="0" applyFont="1" applyFill="1"/>
    <xf numFmtId="0" fontId="5" fillId="4" borderId="0" xfId="0" applyFont="1" applyFill="1"/>
    <xf numFmtId="0" fontId="0" fillId="4" borderId="2" xfId="0" applyFill="1" applyBorder="1"/>
    <xf numFmtId="0" fontId="5" fillId="0" borderId="0" xfId="0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40E9-42E3-4F35-BD1F-E92FBB255ADE}">
  <dimension ref="A1:J53"/>
  <sheetViews>
    <sheetView tabSelected="1" topLeftCell="A19" workbookViewId="0">
      <selection activeCell="B38" sqref="B38"/>
    </sheetView>
  </sheetViews>
  <sheetFormatPr defaultRowHeight="14.4" x14ac:dyDescent="0.3"/>
  <cols>
    <col min="1" max="1" width="29.33203125" bestFit="1" customWidth="1"/>
    <col min="2" max="2" width="10.33203125" style="10" customWidth="1"/>
    <col min="3" max="3" width="29.33203125" bestFit="1" customWidth="1"/>
    <col min="4" max="4" width="11.5546875" style="12" customWidth="1"/>
    <col min="5" max="5" width="29.33203125" bestFit="1" customWidth="1"/>
    <col min="6" max="6" width="10.33203125" customWidth="1"/>
    <col min="7" max="7" width="13.33203125" bestFit="1" customWidth="1"/>
    <col min="8" max="8" width="24.44140625" bestFit="1" customWidth="1"/>
  </cols>
  <sheetData>
    <row r="1" spans="1:10" s="6" customFormat="1" ht="18" x14ac:dyDescent="0.35">
      <c r="A1" s="7" t="s">
        <v>36</v>
      </c>
      <c r="B1" s="7"/>
      <c r="C1" s="8"/>
      <c r="D1" s="11"/>
      <c r="E1" s="8"/>
      <c r="F1" s="8"/>
      <c r="H1" s="18" t="s">
        <v>52</v>
      </c>
      <c r="I1" s="19"/>
    </row>
    <row r="2" spans="1:10" s="6" customFormat="1" ht="18" x14ac:dyDescent="0.35">
      <c r="A2" s="9" t="s">
        <v>46</v>
      </c>
      <c r="B2" s="9">
        <v>0</v>
      </c>
      <c r="C2" s="9" t="s">
        <v>61</v>
      </c>
      <c r="D2" s="11"/>
      <c r="E2" s="8"/>
      <c r="F2" s="8"/>
      <c r="H2" t="s">
        <v>62</v>
      </c>
      <c r="I2">
        <v>0</v>
      </c>
    </row>
    <row r="3" spans="1:10" x14ac:dyDescent="0.3">
      <c r="A3" s="9" t="s">
        <v>37</v>
      </c>
      <c r="B3" s="9">
        <v>0</v>
      </c>
      <c r="C3" s="9"/>
      <c r="D3" s="11"/>
      <c r="E3" s="9"/>
      <c r="F3" s="9"/>
      <c r="H3" t="s">
        <v>53</v>
      </c>
      <c r="I3">
        <v>10</v>
      </c>
    </row>
    <row r="4" spans="1:10" x14ac:dyDescent="0.3">
      <c r="A4" s="9" t="s">
        <v>45</v>
      </c>
      <c r="B4" s="9">
        <v>1000</v>
      </c>
      <c r="C4" s="9"/>
      <c r="D4" s="11"/>
      <c r="E4" s="9"/>
      <c r="F4" s="9"/>
      <c r="H4" t="s">
        <v>54</v>
      </c>
      <c r="I4" t="s">
        <v>65</v>
      </c>
      <c r="J4" t="s">
        <v>68</v>
      </c>
    </row>
    <row r="5" spans="1:10" x14ac:dyDescent="0.3">
      <c r="A5" s="9" t="s">
        <v>38</v>
      </c>
      <c r="B5" s="9">
        <v>1206</v>
      </c>
      <c r="C5" s="9"/>
      <c r="D5" s="11"/>
      <c r="E5" s="9"/>
      <c r="F5" s="9"/>
    </row>
    <row r="6" spans="1:10" x14ac:dyDescent="0.3">
      <c r="A6" s="9" t="s">
        <v>39</v>
      </c>
      <c r="B6" s="9">
        <v>20</v>
      </c>
      <c r="C6" s="9"/>
      <c r="D6" s="11"/>
      <c r="E6" s="9"/>
      <c r="F6" s="9"/>
    </row>
    <row r="7" spans="1:10" x14ac:dyDescent="0.3">
      <c r="A7" s="9" t="s">
        <v>40</v>
      </c>
      <c r="B7" s="9">
        <v>0.5</v>
      </c>
      <c r="C7" s="9"/>
      <c r="D7" s="11"/>
      <c r="E7" s="9"/>
      <c r="F7" s="9"/>
    </row>
    <row r="8" spans="1:10" x14ac:dyDescent="0.3">
      <c r="A8" s="9" t="s">
        <v>64</v>
      </c>
      <c r="B8" s="9">
        <v>500</v>
      </c>
      <c r="C8" s="9"/>
      <c r="D8" s="11"/>
      <c r="E8" s="9"/>
      <c r="F8" s="9"/>
    </row>
    <row r="9" spans="1:10" s="6" customFormat="1" ht="18" x14ac:dyDescent="0.35">
      <c r="A9" s="7" t="s">
        <v>33</v>
      </c>
      <c r="B9" s="7"/>
      <c r="C9" s="7" t="s">
        <v>34</v>
      </c>
      <c r="D9" s="13"/>
      <c r="E9" s="7" t="s">
        <v>35</v>
      </c>
      <c r="F9" s="7"/>
      <c r="H9" s="20" t="s">
        <v>66</v>
      </c>
      <c r="I9" s="5"/>
    </row>
    <row r="10" spans="1:10" ht="18" x14ac:dyDescent="0.35">
      <c r="A10" s="9" t="s">
        <v>64</v>
      </c>
      <c r="B10" s="9">
        <v>500</v>
      </c>
      <c r="C10" s="9" t="s">
        <v>64</v>
      </c>
      <c r="D10" s="11">
        <v>225</v>
      </c>
      <c r="E10" s="9" t="s">
        <v>64</v>
      </c>
      <c r="F10" s="9">
        <v>30</v>
      </c>
      <c r="H10" s="22" t="s">
        <v>69</v>
      </c>
    </row>
    <row r="11" spans="1:10" x14ac:dyDescent="0.3">
      <c r="A11" s="9" t="s">
        <v>41</v>
      </c>
      <c r="B11" s="9" t="s">
        <v>32</v>
      </c>
      <c r="C11" s="9" t="s">
        <v>41</v>
      </c>
      <c r="D11" s="9" t="s">
        <v>0</v>
      </c>
      <c r="E11" s="21" t="s">
        <v>59</v>
      </c>
      <c r="F11" s="9" t="s">
        <v>21</v>
      </c>
    </row>
    <row r="12" spans="1:10" x14ac:dyDescent="0.3">
      <c r="A12" s="9" t="s">
        <v>42</v>
      </c>
      <c r="B12" s="9">
        <v>10</v>
      </c>
      <c r="C12" s="9" t="s">
        <v>42</v>
      </c>
      <c r="D12" s="11">
        <v>17.5</v>
      </c>
      <c r="E12" s="9" t="s">
        <v>60</v>
      </c>
      <c r="F12" s="9" t="s">
        <v>47</v>
      </c>
    </row>
    <row r="13" spans="1:10" x14ac:dyDescent="0.3">
      <c r="A13" s="9" t="s">
        <v>43</v>
      </c>
      <c r="B13" s="9" t="s">
        <v>10</v>
      </c>
      <c r="C13" s="9" t="s">
        <v>43</v>
      </c>
      <c r="D13" s="9" t="s">
        <v>0</v>
      </c>
      <c r="E13" s="9" t="s">
        <v>67</v>
      </c>
      <c r="F13" s="9">
        <v>0</v>
      </c>
    </row>
    <row r="14" spans="1:10" x14ac:dyDescent="0.3">
      <c r="A14" s="9" t="s">
        <v>44</v>
      </c>
      <c r="B14" s="9">
        <v>0</v>
      </c>
      <c r="C14" s="9" t="s">
        <v>44</v>
      </c>
      <c r="D14" s="11">
        <v>0</v>
      </c>
      <c r="E14" s="9" t="s">
        <v>72</v>
      </c>
      <c r="F14" s="9">
        <v>1</v>
      </c>
    </row>
    <row r="15" spans="1:10" x14ac:dyDescent="0.3">
      <c r="A15" s="9" t="s">
        <v>67</v>
      </c>
      <c r="B15" s="9">
        <v>0</v>
      </c>
      <c r="C15" s="9" t="s">
        <v>67</v>
      </c>
      <c r="D15" s="9">
        <v>0</v>
      </c>
      <c r="E15" s="9"/>
      <c r="F15" s="9"/>
    </row>
    <row r="16" spans="1:10" x14ac:dyDescent="0.3">
      <c r="A16" s="9"/>
      <c r="B16" s="9"/>
      <c r="C16" s="9"/>
      <c r="D16" s="11"/>
      <c r="E16" s="9"/>
      <c r="F16" s="9"/>
    </row>
    <row r="17" spans="1:6" x14ac:dyDescent="0.3">
      <c r="A17" s="1"/>
      <c r="B17" s="9"/>
      <c r="C17" s="1"/>
      <c r="D17" s="11"/>
      <c r="E17" s="1"/>
      <c r="F17" s="1"/>
    </row>
    <row r="19" spans="1:6" ht="18" x14ac:dyDescent="0.35">
      <c r="A19" s="14" t="s">
        <v>49</v>
      </c>
      <c r="B19" s="14"/>
      <c r="C19" s="8"/>
      <c r="D19" s="11"/>
      <c r="E19" s="8"/>
      <c r="F19" s="8"/>
    </row>
    <row r="20" spans="1:6" ht="18" x14ac:dyDescent="0.35">
      <c r="A20" s="9" t="s">
        <v>46</v>
      </c>
      <c r="B20" s="9">
        <v>0</v>
      </c>
      <c r="C20" s="9"/>
      <c r="D20" s="11"/>
      <c r="E20" s="8"/>
      <c r="F20" s="8"/>
    </row>
    <row r="21" spans="1:6" x14ac:dyDescent="0.3">
      <c r="A21" s="9" t="s">
        <v>37</v>
      </c>
      <c r="B21" s="9">
        <v>0</v>
      </c>
      <c r="C21" s="9"/>
      <c r="D21" s="11"/>
      <c r="E21" s="9"/>
      <c r="F21" s="9"/>
    </row>
    <row r="22" spans="1:6" x14ac:dyDescent="0.3">
      <c r="A22" s="9" t="s">
        <v>45</v>
      </c>
      <c r="B22" s="9">
        <v>1000</v>
      </c>
      <c r="C22" s="9"/>
      <c r="D22" s="11"/>
      <c r="E22" s="9"/>
      <c r="F22" s="9"/>
    </row>
    <row r="23" spans="1:6" x14ac:dyDescent="0.3">
      <c r="A23" s="9" t="s">
        <v>38</v>
      </c>
      <c r="B23" s="9">
        <v>1206</v>
      </c>
      <c r="C23" s="9"/>
      <c r="D23" s="11"/>
      <c r="E23" s="9"/>
      <c r="F23" s="9"/>
    </row>
    <row r="24" spans="1:6" x14ac:dyDescent="0.3">
      <c r="A24" s="9" t="s">
        <v>39</v>
      </c>
      <c r="B24" s="9">
        <v>20</v>
      </c>
      <c r="C24" s="9"/>
      <c r="D24" s="11"/>
      <c r="E24" s="9"/>
      <c r="F24" s="9"/>
    </row>
    <row r="25" spans="1:6" x14ac:dyDescent="0.3">
      <c r="A25" s="9" t="s">
        <v>40</v>
      </c>
      <c r="B25" s="9">
        <v>0.5</v>
      </c>
      <c r="C25" s="9"/>
      <c r="D25" s="11"/>
      <c r="E25" s="9"/>
      <c r="F25" s="9"/>
    </row>
    <row r="26" spans="1:6" x14ac:dyDescent="0.3">
      <c r="A26" s="9" t="s">
        <v>63</v>
      </c>
      <c r="B26" s="9">
        <v>500</v>
      </c>
      <c r="C26" s="9"/>
      <c r="D26" s="11"/>
      <c r="E26" s="9"/>
      <c r="F26" s="9"/>
    </row>
    <row r="27" spans="1:6" ht="18" x14ac:dyDescent="0.35">
      <c r="A27" s="14" t="s">
        <v>33</v>
      </c>
      <c r="B27" s="14"/>
      <c r="C27" s="14" t="s">
        <v>34</v>
      </c>
      <c r="D27" s="15"/>
      <c r="E27" s="14" t="s">
        <v>35</v>
      </c>
      <c r="F27" s="14"/>
    </row>
    <row r="28" spans="1:6" x14ac:dyDescent="0.3">
      <c r="A28" s="9" t="s">
        <v>64</v>
      </c>
      <c r="B28" s="9">
        <v>1E-3</v>
      </c>
      <c r="C28" s="9" t="s">
        <v>64</v>
      </c>
      <c r="D28" s="11">
        <v>225</v>
      </c>
      <c r="E28" s="9" t="s">
        <v>64</v>
      </c>
      <c r="F28" s="9">
        <v>30</v>
      </c>
    </row>
    <row r="29" spans="1:6" x14ac:dyDescent="0.3">
      <c r="A29" s="9" t="s">
        <v>41</v>
      </c>
      <c r="B29" s="9" t="s">
        <v>10</v>
      </c>
      <c r="C29" s="9" t="s">
        <v>41</v>
      </c>
      <c r="D29" s="9" t="s">
        <v>0</v>
      </c>
      <c r="E29" s="21" t="s">
        <v>59</v>
      </c>
      <c r="F29" s="9" t="s">
        <v>21</v>
      </c>
    </row>
    <row r="30" spans="1:6" x14ac:dyDescent="0.3">
      <c r="A30" s="9" t="s">
        <v>42</v>
      </c>
      <c r="B30" s="9">
        <v>15</v>
      </c>
      <c r="C30" s="9" t="s">
        <v>42</v>
      </c>
      <c r="D30" s="11">
        <v>17.5</v>
      </c>
      <c r="E30" s="9" t="s">
        <v>60</v>
      </c>
      <c r="F30" s="9" t="s">
        <v>47</v>
      </c>
    </row>
    <row r="31" spans="1:6" x14ac:dyDescent="0.3">
      <c r="A31" s="9" t="s">
        <v>43</v>
      </c>
      <c r="B31" s="9" t="s">
        <v>10</v>
      </c>
      <c r="C31" s="9" t="s">
        <v>43</v>
      </c>
      <c r="D31" s="9" t="s">
        <v>0</v>
      </c>
      <c r="E31" s="9" t="s">
        <v>67</v>
      </c>
      <c r="F31" s="9">
        <v>0</v>
      </c>
    </row>
    <row r="32" spans="1:6" x14ac:dyDescent="0.3">
      <c r="A32" s="9" t="s">
        <v>44</v>
      </c>
      <c r="B32" s="9">
        <v>0</v>
      </c>
      <c r="C32" s="9" t="s">
        <v>44</v>
      </c>
      <c r="D32" s="11">
        <v>0</v>
      </c>
      <c r="E32" s="9" t="s">
        <v>72</v>
      </c>
      <c r="F32" s="9">
        <v>1</v>
      </c>
    </row>
    <row r="33" spans="1:8" x14ac:dyDescent="0.3">
      <c r="A33" s="9" t="s">
        <v>67</v>
      </c>
      <c r="B33" s="9">
        <v>0</v>
      </c>
      <c r="C33" s="9" t="s">
        <v>67</v>
      </c>
      <c r="D33" s="9">
        <v>22000</v>
      </c>
      <c r="E33" s="9"/>
      <c r="F33" s="9"/>
    </row>
    <row r="34" spans="1:8" x14ac:dyDescent="0.3">
      <c r="A34" s="9"/>
      <c r="B34" s="9"/>
      <c r="C34" s="9"/>
      <c r="D34" s="11"/>
      <c r="E34" s="9"/>
      <c r="F34" s="9"/>
    </row>
    <row r="35" spans="1:8" x14ac:dyDescent="0.3">
      <c r="A35" s="1"/>
      <c r="B35" s="9"/>
      <c r="C35" s="1"/>
      <c r="D35" s="11"/>
      <c r="E35" s="1"/>
      <c r="F35" s="1"/>
    </row>
    <row r="37" spans="1:8" ht="18" x14ac:dyDescent="0.35">
      <c r="A37" s="16" t="s">
        <v>51</v>
      </c>
      <c r="B37" s="16"/>
      <c r="C37" s="8"/>
      <c r="D37" s="11"/>
      <c r="E37" s="8"/>
      <c r="F37" s="8"/>
    </row>
    <row r="38" spans="1:8" ht="18" x14ac:dyDescent="0.35">
      <c r="A38" s="9" t="s">
        <v>46</v>
      </c>
      <c r="B38" s="9">
        <v>0</v>
      </c>
      <c r="C38" s="9"/>
      <c r="D38" s="11"/>
      <c r="E38" s="8"/>
      <c r="F38" s="8"/>
    </row>
    <row r="39" spans="1:8" x14ac:dyDescent="0.3">
      <c r="A39" s="9" t="s">
        <v>37</v>
      </c>
      <c r="B39" s="9">
        <v>55579.3</v>
      </c>
      <c r="C39" s="9"/>
      <c r="D39" s="11"/>
      <c r="E39" s="9"/>
      <c r="F39" s="9"/>
    </row>
    <row r="40" spans="1:8" x14ac:dyDescent="0.3">
      <c r="A40" s="9" t="s">
        <v>45</v>
      </c>
      <c r="B40" s="9">
        <v>1000</v>
      </c>
      <c r="C40" s="9"/>
      <c r="D40" s="11"/>
      <c r="E40" s="9"/>
      <c r="F40" s="9"/>
    </row>
    <row r="41" spans="1:8" x14ac:dyDescent="0.3">
      <c r="A41" s="9" t="s">
        <v>38</v>
      </c>
      <c r="B41" s="9">
        <v>1206</v>
      </c>
      <c r="C41" s="9"/>
      <c r="D41" s="11"/>
      <c r="E41" s="9"/>
      <c r="F41" s="9"/>
    </row>
    <row r="42" spans="1:8" x14ac:dyDescent="0.3">
      <c r="A42" s="9" t="s">
        <v>39</v>
      </c>
      <c r="B42" s="9">
        <v>0</v>
      </c>
      <c r="C42" s="9"/>
      <c r="D42" s="11"/>
      <c r="E42" s="9"/>
      <c r="F42" s="9"/>
    </row>
    <row r="43" spans="1:8" x14ac:dyDescent="0.3">
      <c r="A43" s="9" t="s">
        <v>40</v>
      </c>
      <c r="B43" s="9">
        <v>0.5</v>
      </c>
      <c r="C43" s="9"/>
      <c r="D43" s="11"/>
      <c r="E43" s="9"/>
      <c r="F43" s="9"/>
    </row>
    <row r="44" spans="1:8" x14ac:dyDescent="0.3">
      <c r="A44" s="9" t="s">
        <v>64</v>
      </c>
      <c r="B44" s="9">
        <v>500</v>
      </c>
      <c r="C44" s="9"/>
      <c r="D44" s="11"/>
      <c r="E44" s="9"/>
      <c r="F44" s="9"/>
    </row>
    <row r="45" spans="1:8" ht="18" x14ac:dyDescent="0.35">
      <c r="A45" s="16" t="s">
        <v>33</v>
      </c>
      <c r="B45" s="16"/>
      <c r="C45" s="16" t="s">
        <v>34</v>
      </c>
      <c r="D45" s="17"/>
      <c r="E45" s="16" t="s">
        <v>50</v>
      </c>
      <c r="F45" s="16"/>
      <c r="G45" s="16" t="s">
        <v>35</v>
      </c>
      <c r="H45" s="16"/>
    </row>
    <row r="46" spans="1:8" x14ac:dyDescent="0.3">
      <c r="A46" s="9" t="s">
        <v>64</v>
      </c>
      <c r="B46" s="9">
        <v>1E-3</v>
      </c>
      <c r="C46" s="9" t="s">
        <v>64</v>
      </c>
      <c r="D46" s="11">
        <v>220</v>
      </c>
      <c r="E46" s="9" t="s">
        <v>64</v>
      </c>
      <c r="F46" s="9">
        <v>500</v>
      </c>
      <c r="G46" s="9" t="s">
        <v>64</v>
      </c>
      <c r="H46" s="9">
        <v>30</v>
      </c>
    </row>
    <row r="47" spans="1:8" x14ac:dyDescent="0.3">
      <c r="A47" s="9" t="s">
        <v>41</v>
      </c>
      <c r="B47" s="9" t="s">
        <v>10</v>
      </c>
      <c r="C47" s="9" t="s">
        <v>41</v>
      </c>
      <c r="D47" s="9" t="s">
        <v>0</v>
      </c>
      <c r="E47" s="9" t="s">
        <v>41</v>
      </c>
      <c r="F47" s="9" t="s">
        <v>23</v>
      </c>
      <c r="G47" s="21" t="s">
        <v>59</v>
      </c>
      <c r="H47" s="9" t="s">
        <v>21</v>
      </c>
    </row>
    <row r="48" spans="1:8" x14ac:dyDescent="0.3">
      <c r="A48" s="9" t="s">
        <v>42</v>
      </c>
      <c r="B48" s="9">
        <v>15</v>
      </c>
      <c r="C48" s="9" t="s">
        <v>42</v>
      </c>
      <c r="D48" s="11">
        <v>17.5</v>
      </c>
      <c r="E48" s="9" t="s">
        <v>42</v>
      </c>
      <c r="F48" s="9">
        <v>0.5</v>
      </c>
      <c r="G48" s="9" t="s">
        <v>60</v>
      </c>
      <c r="H48" s="9" t="s">
        <v>47</v>
      </c>
    </row>
    <row r="49" spans="1:8" x14ac:dyDescent="0.3">
      <c r="A49" s="9" t="s">
        <v>43</v>
      </c>
      <c r="B49" s="9" t="s">
        <v>10</v>
      </c>
      <c r="C49" s="9" t="s">
        <v>43</v>
      </c>
      <c r="D49" s="9" t="s">
        <v>0</v>
      </c>
      <c r="E49" s="9" t="s">
        <v>43</v>
      </c>
      <c r="F49" s="9" t="s">
        <v>9</v>
      </c>
      <c r="G49" s="9" t="s">
        <v>67</v>
      </c>
      <c r="H49" s="9">
        <v>0</v>
      </c>
    </row>
    <row r="50" spans="1:8" x14ac:dyDescent="0.3">
      <c r="A50" s="9" t="s">
        <v>44</v>
      </c>
      <c r="B50" s="9">
        <v>0</v>
      </c>
      <c r="C50" s="9" t="s">
        <v>44</v>
      </c>
      <c r="D50" s="11">
        <v>0</v>
      </c>
      <c r="E50" s="9" t="s">
        <v>44</v>
      </c>
      <c r="F50" s="9">
        <v>50</v>
      </c>
      <c r="G50" s="9" t="s">
        <v>73</v>
      </c>
      <c r="H50" s="9">
        <v>1</v>
      </c>
    </row>
    <row r="51" spans="1:8" x14ac:dyDescent="0.3">
      <c r="A51" s="9" t="s">
        <v>67</v>
      </c>
      <c r="B51" s="9">
        <v>0</v>
      </c>
      <c r="C51" s="9" t="s">
        <v>67</v>
      </c>
      <c r="D51" s="9">
        <v>0</v>
      </c>
      <c r="E51" s="9" t="s">
        <v>67</v>
      </c>
      <c r="F51" s="9">
        <v>0</v>
      </c>
      <c r="G51" s="9"/>
      <c r="H51" s="9"/>
    </row>
    <row r="52" spans="1:8" x14ac:dyDescent="0.3">
      <c r="A52" s="9"/>
      <c r="B52" s="9"/>
      <c r="C52" s="9"/>
      <c r="D52" s="11"/>
      <c r="E52" s="9"/>
      <c r="F52" s="9"/>
      <c r="G52" s="9"/>
      <c r="H52" s="9"/>
    </row>
    <row r="53" spans="1:8" x14ac:dyDescent="0.3">
      <c r="A53" s="1"/>
      <c r="B53" s="9"/>
      <c r="C53" s="1"/>
      <c r="D53" s="11"/>
      <c r="E53" s="1"/>
      <c r="F53" s="9"/>
      <c r="G53" s="1"/>
      <c r="H53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D375D6-A114-4486-BDAE-FF9E0F040548}">
          <x14:formula1>
            <xm:f>Materials!$A$3:$A$17</xm:f>
          </x14:formula1>
          <xm:sqref>B11 B13 D11 D13 B29 B31 D29 D31 D47 D49 B49 B47 F11 F49 F47 F29 H47</xm:sqref>
        </x14:dataValidation>
        <x14:dataValidation type="list" allowBlank="1" showInputMessage="1" showErrorMessage="1" xr:uid="{1C51B279-9347-4C56-8D0A-6867D59CEC48}">
          <x14:formula1>
            <xm:f>Materials!$A$20:$A$21</xm:f>
          </x14:formula1>
          <xm:sqref>F12 F30 H48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E1A9-C0E7-4E9D-ACF8-0667287B17FC}">
  <dimension ref="A1:I21"/>
  <sheetViews>
    <sheetView workbookViewId="0">
      <selection activeCell="H16" sqref="H16:H17"/>
    </sheetView>
  </sheetViews>
  <sheetFormatPr defaultRowHeight="14.4" x14ac:dyDescent="0.3"/>
  <cols>
    <col min="1" max="1" width="20.5546875" bestFit="1" customWidth="1"/>
  </cols>
  <sheetData>
    <row r="1" spans="1:9" ht="43.2" x14ac:dyDescent="0.3">
      <c r="A1" t="s">
        <v>56</v>
      </c>
      <c r="D1" s="3" t="s">
        <v>12</v>
      </c>
      <c r="E1" s="3" t="s">
        <v>13</v>
      </c>
      <c r="F1" s="3" t="s">
        <v>14</v>
      </c>
      <c r="G1" s="23" t="s">
        <v>57</v>
      </c>
      <c r="H1" s="23" t="s">
        <v>58</v>
      </c>
    </row>
    <row r="2" spans="1:9" ht="28.8" x14ac:dyDescent="0.3">
      <c r="A2" s="2"/>
      <c r="B2" s="3" t="s">
        <v>8</v>
      </c>
      <c r="C2" s="2"/>
      <c r="D2" s="3" t="s">
        <v>16</v>
      </c>
      <c r="E2" s="3" t="s">
        <v>15</v>
      </c>
      <c r="F2" s="3" t="s">
        <v>17</v>
      </c>
      <c r="G2" s="23"/>
      <c r="H2" s="23" t="s">
        <v>55</v>
      </c>
      <c r="I2" s="2" t="s">
        <v>19</v>
      </c>
    </row>
    <row r="3" spans="1:9" x14ac:dyDescent="0.3">
      <c r="A3" t="s">
        <v>9</v>
      </c>
      <c r="B3" s="4">
        <v>1</v>
      </c>
      <c r="D3">
        <v>1.7</v>
      </c>
      <c r="E3" s="4">
        <v>710</v>
      </c>
      <c r="F3" s="4">
        <v>2500</v>
      </c>
      <c r="G3" s="24">
        <f>E3*F3</f>
        <v>1775000</v>
      </c>
      <c r="H3" s="24">
        <v>6.4</v>
      </c>
      <c r="I3" t="s">
        <v>26</v>
      </c>
    </row>
    <row r="4" spans="1:9" x14ac:dyDescent="0.3">
      <c r="A4" t="s">
        <v>0</v>
      </c>
      <c r="B4" s="4">
        <v>2</v>
      </c>
      <c r="D4">
        <v>1</v>
      </c>
      <c r="E4" s="4">
        <v>840</v>
      </c>
      <c r="F4" s="4">
        <v>2000</v>
      </c>
      <c r="G4" s="24">
        <f t="shared" ref="G4:G17" si="0">E4*F4</f>
        <v>1680000</v>
      </c>
      <c r="H4" s="24">
        <v>6.4</v>
      </c>
      <c r="I4" t="s">
        <v>30</v>
      </c>
    </row>
    <row r="5" spans="1:9" x14ac:dyDescent="0.3">
      <c r="A5" t="s">
        <v>4</v>
      </c>
      <c r="B5" s="4">
        <v>3</v>
      </c>
      <c r="D5">
        <v>0.17</v>
      </c>
      <c r="E5" s="4">
        <v>1090</v>
      </c>
      <c r="F5" s="4">
        <v>2300</v>
      </c>
      <c r="G5" s="24">
        <f t="shared" si="0"/>
        <v>2507000</v>
      </c>
      <c r="H5" s="24">
        <v>6.4</v>
      </c>
    </row>
    <row r="6" spans="1:9" x14ac:dyDescent="0.3">
      <c r="A6" t="s">
        <v>2</v>
      </c>
      <c r="B6" s="4">
        <v>4</v>
      </c>
      <c r="D6">
        <v>0.8</v>
      </c>
      <c r="E6" s="4">
        <v>864</v>
      </c>
      <c r="F6" s="4">
        <v>1820</v>
      </c>
      <c r="G6" s="24">
        <f t="shared" si="0"/>
        <v>1572480</v>
      </c>
      <c r="H6" s="24">
        <v>6.4</v>
      </c>
      <c r="I6" t="s">
        <v>29</v>
      </c>
    </row>
    <row r="7" spans="1:9" x14ac:dyDescent="0.3">
      <c r="A7" t="s">
        <v>1</v>
      </c>
      <c r="B7" s="4">
        <v>5</v>
      </c>
      <c r="D7">
        <v>4.4999999999999998E-2</v>
      </c>
      <c r="E7" s="4">
        <v>1000</v>
      </c>
      <c r="F7" s="4">
        <v>360</v>
      </c>
      <c r="G7" s="24">
        <f t="shared" si="0"/>
        <v>360000</v>
      </c>
      <c r="H7" s="24">
        <v>6.4</v>
      </c>
      <c r="I7" t="s">
        <v>24</v>
      </c>
    </row>
    <row r="8" spans="1:9" x14ac:dyDescent="0.3">
      <c r="A8" t="s">
        <v>3</v>
      </c>
      <c r="B8" s="4">
        <v>6</v>
      </c>
      <c r="D8">
        <v>0.15</v>
      </c>
      <c r="E8" s="4">
        <v>1500</v>
      </c>
      <c r="F8" s="4">
        <v>510</v>
      </c>
      <c r="G8" s="24">
        <f>E8*F8</f>
        <v>765000</v>
      </c>
      <c r="H8" s="24">
        <v>6.4</v>
      </c>
      <c r="I8" t="s">
        <v>25</v>
      </c>
    </row>
    <row r="9" spans="1:9" x14ac:dyDescent="0.3">
      <c r="A9" t="s">
        <v>5</v>
      </c>
      <c r="B9" s="4">
        <v>7</v>
      </c>
      <c r="D9">
        <v>0.17</v>
      </c>
      <c r="E9" s="4">
        <v>2400</v>
      </c>
      <c r="F9" s="4">
        <v>740</v>
      </c>
      <c r="G9" s="24">
        <f t="shared" si="0"/>
        <v>1776000</v>
      </c>
      <c r="H9" s="24">
        <v>6.4</v>
      </c>
      <c r="I9" t="s">
        <v>18</v>
      </c>
    </row>
    <row r="10" spans="1:9" x14ac:dyDescent="0.3">
      <c r="A10" t="s">
        <v>23</v>
      </c>
      <c r="B10" s="4">
        <v>8</v>
      </c>
      <c r="D10">
        <v>0.05</v>
      </c>
      <c r="E10" s="25">
        <v>1700</v>
      </c>
      <c r="F10" s="4">
        <f>6/0.005</f>
        <v>1200</v>
      </c>
      <c r="G10" s="24">
        <f t="shared" si="0"/>
        <v>2040000</v>
      </c>
      <c r="H10" s="24">
        <v>6.4</v>
      </c>
      <c r="I10" t="s">
        <v>22</v>
      </c>
    </row>
    <row r="11" spans="1:9" x14ac:dyDescent="0.3">
      <c r="A11" t="s">
        <v>6</v>
      </c>
      <c r="B11" s="4">
        <v>9</v>
      </c>
      <c r="D11">
        <v>3.5000000000000003E-2</v>
      </c>
      <c r="E11" s="4">
        <v>1400</v>
      </c>
      <c r="F11" s="4">
        <v>30</v>
      </c>
      <c r="G11" s="24">
        <f t="shared" si="0"/>
        <v>42000</v>
      </c>
      <c r="H11" s="24">
        <v>6.4</v>
      </c>
      <c r="I11" t="s">
        <v>28</v>
      </c>
    </row>
    <row r="12" spans="1:9" x14ac:dyDescent="0.3">
      <c r="A12" t="s">
        <v>7</v>
      </c>
      <c r="B12" s="4">
        <v>10</v>
      </c>
      <c r="D12">
        <v>35</v>
      </c>
      <c r="E12" s="4">
        <v>129</v>
      </c>
      <c r="F12" s="4">
        <v>11350</v>
      </c>
      <c r="G12" s="24">
        <f t="shared" si="0"/>
        <v>1464150</v>
      </c>
      <c r="H12" s="24">
        <v>6.4</v>
      </c>
    </row>
    <row r="13" spans="1:9" x14ac:dyDescent="0.3">
      <c r="A13" t="s">
        <v>10</v>
      </c>
      <c r="B13" s="4">
        <v>11</v>
      </c>
      <c r="D13">
        <v>2.0099999999999998</v>
      </c>
      <c r="E13" s="4">
        <v>760</v>
      </c>
      <c r="F13" s="4">
        <v>3000</v>
      </c>
      <c r="G13" s="24">
        <f t="shared" si="0"/>
        <v>2280000</v>
      </c>
      <c r="H13" s="24">
        <v>6.4</v>
      </c>
      <c r="I13" t="s">
        <v>20</v>
      </c>
    </row>
    <row r="14" spans="1:9" x14ac:dyDescent="0.3">
      <c r="A14" t="s">
        <v>11</v>
      </c>
      <c r="B14" s="4">
        <v>12</v>
      </c>
      <c r="D14">
        <v>43</v>
      </c>
      <c r="E14" s="4">
        <v>490</v>
      </c>
      <c r="F14" s="4">
        <v>7820</v>
      </c>
      <c r="G14" s="24">
        <f t="shared" si="0"/>
        <v>3831800</v>
      </c>
      <c r="H14" s="24">
        <v>6.4</v>
      </c>
      <c r="I14" t="s">
        <v>31</v>
      </c>
    </row>
    <row r="15" spans="1:9" x14ac:dyDescent="0.3">
      <c r="A15" t="s">
        <v>21</v>
      </c>
      <c r="B15" s="4">
        <v>13</v>
      </c>
      <c r="D15">
        <v>1.05</v>
      </c>
      <c r="E15" s="4">
        <v>700</v>
      </c>
      <c r="F15" s="4">
        <v>2500</v>
      </c>
      <c r="G15" s="24">
        <f t="shared" si="0"/>
        <v>1750000</v>
      </c>
      <c r="H15" s="24">
        <v>6.4</v>
      </c>
      <c r="I15" t="s">
        <v>27</v>
      </c>
    </row>
    <row r="16" spans="1:9" x14ac:dyDescent="0.3">
      <c r="A16" t="s">
        <v>32</v>
      </c>
      <c r="B16" s="4">
        <v>14</v>
      </c>
      <c r="D16">
        <v>0.1</v>
      </c>
      <c r="E16" s="4">
        <v>1300</v>
      </c>
      <c r="F16" s="4">
        <v>380</v>
      </c>
      <c r="G16" s="24">
        <f t="shared" si="0"/>
        <v>494000</v>
      </c>
      <c r="H16" s="24">
        <v>6.4</v>
      </c>
    </row>
    <row r="17" spans="1:9" x14ac:dyDescent="0.3">
      <c r="A17" t="s">
        <v>71</v>
      </c>
      <c r="B17" s="4">
        <v>15</v>
      </c>
      <c r="D17">
        <v>3.5000000000000003E-2</v>
      </c>
      <c r="E17" s="4">
        <v>1030</v>
      </c>
      <c r="F17" s="4">
        <v>20</v>
      </c>
      <c r="G17" s="24">
        <f t="shared" si="0"/>
        <v>20600</v>
      </c>
      <c r="H17" s="24">
        <v>6.4</v>
      </c>
      <c r="I17" t="s">
        <v>70</v>
      </c>
    </row>
    <row r="20" spans="1:9" x14ac:dyDescent="0.3">
      <c r="A20" t="s">
        <v>47</v>
      </c>
    </row>
    <row r="21" spans="1:9" x14ac:dyDescent="0.3">
      <c r="A2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Hemsley</dc:creator>
  <cp:lastModifiedBy>Lizzy Hemsley</cp:lastModifiedBy>
  <cp:lastPrinted>2023-01-16T11:19:27Z</cp:lastPrinted>
  <dcterms:created xsi:type="dcterms:W3CDTF">2023-01-13T08:45:15Z</dcterms:created>
  <dcterms:modified xsi:type="dcterms:W3CDTF">2023-02-07T08:49:29Z</dcterms:modified>
</cp:coreProperties>
</file>