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ndakhalil/Documents/In2Research/"/>
    </mc:Choice>
  </mc:AlternateContent>
  <xr:revisionPtr revIDLastSave="0" documentId="13_ncr:1_{23B6BF39-3973-C24B-972D-5F0E3337FF5D}" xr6:coauthVersionLast="47" xr6:coauthVersionMax="47" xr10:uidLastSave="{00000000-0000-0000-0000-000000000000}"/>
  <bookViews>
    <workbookView xWindow="13540" yWindow="460" windowWidth="15260" windowHeight="16560" xr2:uid="{C37CBB80-A4C3-DA48-A9B2-DC2B00E69C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M8" i="1"/>
  <c r="I8" i="1"/>
  <c r="H8" i="1"/>
  <c r="L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<sst xmlns="http://schemas.openxmlformats.org/spreadsheetml/2006/main" count="75" uniqueCount="16">
  <si>
    <t>PICU</t>
  </si>
  <si>
    <t>FLAMI</t>
  </si>
  <si>
    <t>NICU</t>
  </si>
  <si>
    <t>variance</t>
  </si>
  <si>
    <t>autocorrelation</t>
  </si>
  <si>
    <t>HR</t>
  </si>
  <si>
    <t>RR</t>
  </si>
  <si>
    <t>ABF</t>
  </si>
  <si>
    <t>C1</t>
  </si>
  <si>
    <t>C2</t>
  </si>
  <si>
    <t>t-test</t>
  </si>
  <si>
    <t>u-test</t>
  </si>
  <si>
    <t>Sample sizes:</t>
  </si>
  <si>
    <t>Proportions:</t>
  </si>
  <si>
    <t>t and u tests: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</si>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</sst>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/>
    <xf numFmtId="0" fontId="3" fillId="3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90C2-C4D7-0D43-9CC7-B18CBB5BF5FA}">
  <dimension ref="A1:M27"/>
  <sheetViews>
    <sheetView tabSelected="1" zoomScale="75" workbookViewId="0">
      <selection activeCell="I19" sqref="I19"/>
    </sheetView>
  </sheetViews>
  <sheetFormatPr baseColWidth="10" defaultRowHeight="16" x14ac:dyDescent="0.2"/>
  <sheetData>
    <row r="1" spans="1:13" x14ac:dyDescent="0.2">
      <c r="A1" t="s">
        <v>13</v>
      </c>
    </row>
    <row r="2" spans="1:13" x14ac:dyDescent="0.2">
      <c r="B2" s="1" t="s">
        <v>3</v>
      </c>
      <c r="C2" s="1"/>
      <c r="D2" s="1"/>
      <c r="E2" s="1"/>
      <c r="F2" s="1"/>
      <c r="G2" s="1"/>
      <c r="H2" s="1" t="s">
        <v>4</v>
      </c>
      <c r="I2" s="1"/>
      <c r="J2" s="1"/>
      <c r="K2" s="1"/>
      <c r="L2" s="1"/>
      <c r="M2" s="1"/>
    </row>
    <row r="3" spans="1:13" x14ac:dyDescent="0.2">
      <c r="B3" s="1" t="s">
        <v>5</v>
      </c>
      <c r="C3" s="1"/>
      <c r="D3" s="1" t="s">
        <v>6</v>
      </c>
      <c r="E3" s="1"/>
      <c r="F3" s="1" t="s">
        <v>7</v>
      </c>
      <c r="G3" s="1"/>
      <c r="H3" s="1" t="s">
        <v>5</v>
      </c>
      <c r="I3" s="1"/>
      <c r="J3" s="1" t="s">
        <v>6</v>
      </c>
      <c r="K3" s="1"/>
      <c r="L3" s="1" t="s">
        <v>7</v>
      </c>
      <c r="M3" s="1"/>
    </row>
    <row r="4" spans="1:13" x14ac:dyDescent="0.2">
      <c r="B4" t="s">
        <v>8</v>
      </c>
      <c r="C4" t="s">
        <v>9</v>
      </c>
      <c r="D4" t="s">
        <v>8</v>
      </c>
      <c r="E4" t="s">
        <v>9</v>
      </c>
      <c r="F4" t="s">
        <v>8</v>
      </c>
      <c r="G4" t="s">
        <v>9</v>
      </c>
      <c r="H4" t="s">
        <v>8</v>
      </c>
      <c r="I4" t="s">
        <v>9</v>
      </c>
      <c r="J4" t="s">
        <v>8</v>
      </c>
      <c r="K4" t="s">
        <v>9</v>
      </c>
      <c r="L4" t="s">
        <v>8</v>
      </c>
      <c r="M4" t="s">
        <v>9</v>
      </c>
    </row>
    <row r="5" spans="1:13" x14ac:dyDescent="0.2">
      <c r="A5" t="s">
        <v>0</v>
      </c>
      <c r="B5" s="3">
        <v>0.23076923076923</v>
      </c>
      <c r="C5" s="3">
        <v>6.8846815834767594E-2</v>
      </c>
      <c r="D5" s="2">
        <v>0.155555555555555</v>
      </c>
      <c r="E5" s="2">
        <v>9.6456692913385794E-2</v>
      </c>
      <c r="F5" s="9">
        <v>0.36</v>
      </c>
      <c r="G5" s="3">
        <v>0.106463878326996</v>
      </c>
      <c r="H5" s="2">
        <v>7.6923076923076802E-2</v>
      </c>
      <c r="I5" s="2">
        <v>4.6471600688468097E-2</v>
      </c>
      <c r="J5" s="2">
        <v>0.11111111111111099</v>
      </c>
      <c r="K5" s="2">
        <v>7.6771653543307006E-2</v>
      </c>
      <c r="L5" s="3">
        <v>0.19999999999999901</v>
      </c>
      <c r="M5" s="3">
        <v>4.9429657794676701E-2</v>
      </c>
    </row>
    <row r="6" spans="1:13" x14ac:dyDescent="0.2">
      <c r="A6" t="s">
        <v>1</v>
      </c>
      <c r="B6" s="7">
        <v>0.22222222222222199</v>
      </c>
      <c r="C6" s="7">
        <v>7.6433121019108194E-2</v>
      </c>
      <c r="D6" s="9">
        <v>0.219512195121951</v>
      </c>
      <c r="E6" s="9">
        <v>9.9567099567099498E-2</v>
      </c>
      <c r="F6" s="3">
        <v>0.18918918918918901</v>
      </c>
      <c r="G6" s="3">
        <v>5.8163265306122397E-2</v>
      </c>
      <c r="H6" s="3">
        <v>0.22222222222222199</v>
      </c>
      <c r="I6" s="3">
        <v>5.18653321201092E-2</v>
      </c>
      <c r="J6" s="2">
        <v>4.8780487804878002E-2</v>
      </c>
      <c r="K6" s="2">
        <v>4.54545454545454E-2</v>
      </c>
      <c r="L6" s="3">
        <v>0.162162162162162</v>
      </c>
      <c r="M6" s="3">
        <v>5.8163265306122397E-2</v>
      </c>
    </row>
    <row r="7" spans="1:13" x14ac:dyDescent="0.2">
      <c r="A7" t="s">
        <v>2</v>
      </c>
      <c r="B7" s="3">
        <v>0.33333333333333298</v>
      </c>
      <c r="C7" s="3">
        <v>0.155462184873949</v>
      </c>
      <c r="D7" s="8">
        <v>0.214285714285714</v>
      </c>
      <c r="E7" s="2">
        <v>0.17391304347826</v>
      </c>
      <c r="F7" s="9">
        <v>0.5</v>
      </c>
      <c r="G7" s="3">
        <v>0.135135135135135</v>
      </c>
      <c r="H7" s="9">
        <v>0.4</v>
      </c>
      <c r="I7" s="3">
        <v>0.10084033613445301</v>
      </c>
      <c r="J7" s="3">
        <v>0.30769230769230699</v>
      </c>
      <c r="K7" s="3">
        <v>0.106280193236715</v>
      </c>
      <c r="L7" s="8">
        <v>0</v>
      </c>
      <c r="M7" s="2">
        <v>0.18918918918918901</v>
      </c>
    </row>
    <row r="8" spans="1:13" s="10" customFormat="1" x14ac:dyDescent="0.2">
      <c r="A8" s="10" t="s">
        <v>15</v>
      </c>
      <c r="B8" s="3">
        <f>1-(91/112)</f>
        <v>0.1875</v>
      </c>
      <c r="C8" s="3">
        <f>1-(1690/1918)</f>
        <v>0.11887382690302395</v>
      </c>
      <c r="D8" s="9">
        <f>1-(77/100)</f>
        <v>0.22999999999999998</v>
      </c>
      <c r="E8" s="3">
        <f>1-(1484/1639)</f>
        <v>9.4569859670530776E-2</v>
      </c>
      <c r="F8" s="9">
        <f>1-(45/66)</f>
        <v>0.31818181818181823</v>
      </c>
      <c r="G8" s="3">
        <f>1-(1127/1280)</f>
        <v>0.11953124999999998</v>
      </c>
      <c r="H8" s="9">
        <f>1-(96/112)</f>
        <v>0.1428571428571429</v>
      </c>
      <c r="I8" s="3">
        <f>1-(1820/1918)</f>
        <v>5.1094890510948954E-2</v>
      </c>
      <c r="J8" s="9">
        <f>1-89/99</f>
        <v>0.10101010101010099</v>
      </c>
      <c r="K8" s="9">
        <f>1-1558/1639</f>
        <v>4.9420378279438681E-2</v>
      </c>
      <c r="L8" s="9">
        <f>1-(57/66)</f>
        <v>0.13636363636363635</v>
      </c>
      <c r="M8" s="3">
        <f>1-(1214/1280)</f>
        <v>5.1562499999999956E-2</v>
      </c>
    </row>
    <row r="10" spans="1:13" x14ac:dyDescent="0.2">
      <c r="A10" t="s">
        <v>14</v>
      </c>
    </row>
    <row r="11" spans="1:13" x14ac:dyDescent="0.2">
      <c r="B11" s="1" t="s">
        <v>3</v>
      </c>
      <c r="C11" s="1"/>
      <c r="D11" s="1"/>
      <c r="E11" s="1"/>
      <c r="F11" s="1"/>
      <c r="G11" s="1"/>
      <c r="H11" s="1" t="s">
        <v>4</v>
      </c>
      <c r="I11" s="1"/>
      <c r="J11" s="1"/>
      <c r="K11" s="1"/>
      <c r="L11" s="1"/>
      <c r="M11" s="1"/>
    </row>
    <row r="12" spans="1:13" x14ac:dyDescent="0.2">
      <c r="B12" s="1" t="s">
        <v>5</v>
      </c>
      <c r="C12" s="1"/>
      <c r="D12" s="1" t="s">
        <v>6</v>
      </c>
      <c r="E12" s="1"/>
      <c r="F12" s="1" t="s">
        <v>7</v>
      </c>
      <c r="G12" s="1"/>
      <c r="H12" s="1" t="s">
        <v>5</v>
      </c>
      <c r="I12" s="1"/>
      <c r="J12" s="1" t="s">
        <v>6</v>
      </c>
      <c r="K12" s="1"/>
      <c r="L12" s="1" t="s">
        <v>7</v>
      </c>
      <c r="M12" s="1"/>
    </row>
    <row r="13" spans="1:13" x14ac:dyDescent="0.2">
      <c r="B13" t="s">
        <v>10</v>
      </c>
      <c r="C13" t="s">
        <v>11</v>
      </c>
      <c r="D13" t="s">
        <v>10</v>
      </c>
      <c r="E13" t="s">
        <v>11</v>
      </c>
      <c r="F13" t="s">
        <v>10</v>
      </c>
      <c r="G13" t="s">
        <v>11</v>
      </c>
      <c r="H13" t="s">
        <v>10</v>
      </c>
      <c r="I13" t="s">
        <v>11</v>
      </c>
      <c r="J13" t="s">
        <v>10</v>
      </c>
      <c r="K13" t="s">
        <v>11</v>
      </c>
      <c r="L13" t="s">
        <v>10</v>
      </c>
      <c r="M13" t="s">
        <v>11</v>
      </c>
    </row>
    <row r="14" spans="1:13" x14ac:dyDescent="0.2">
      <c r="A14" t="s">
        <v>0</v>
      </c>
      <c r="B14" s="2">
        <v>0.66153075079235302</v>
      </c>
      <c r="C14" s="2">
        <v>0.31222661929350098</v>
      </c>
      <c r="D14" s="2">
        <v>0.58543495221075803</v>
      </c>
      <c r="E14" s="2">
        <v>0.25886972761495097</v>
      </c>
      <c r="F14" s="3">
        <v>1.2752491252683499E-3</v>
      </c>
      <c r="G14" s="3">
        <v>1.54916285790904E-3</v>
      </c>
      <c r="H14" s="3">
        <v>1.90292462043446E-2</v>
      </c>
      <c r="I14" s="3">
        <v>1.40161074299812E-2</v>
      </c>
      <c r="J14" s="2">
        <v>0.55849628515586902</v>
      </c>
      <c r="K14" s="2">
        <v>0.39521891958299399</v>
      </c>
      <c r="L14" s="2">
        <v>0.26930155154010399</v>
      </c>
      <c r="M14" s="2">
        <v>0.161056502249318</v>
      </c>
    </row>
    <row r="15" spans="1:13" x14ac:dyDescent="0.2">
      <c r="A15" t="s">
        <v>1</v>
      </c>
      <c r="B15" s="2">
        <v>0.81846589440169804</v>
      </c>
      <c r="C15" s="2">
        <v>0.46277307699100201</v>
      </c>
      <c r="D15" s="2">
        <v>0.57789020172087502</v>
      </c>
      <c r="E15" s="2">
        <v>0.57101030468366398</v>
      </c>
      <c r="F15" s="2">
        <v>0.98015127469392005</v>
      </c>
      <c r="G15" s="2">
        <v>0.596507335082752</v>
      </c>
      <c r="H15" s="2">
        <v>0.15512016217810001</v>
      </c>
      <c r="I15" s="2">
        <v>0.107201578904253</v>
      </c>
      <c r="J15" s="2">
        <v>0.175583642580244</v>
      </c>
      <c r="K15" s="2">
        <v>0.87065922988278799</v>
      </c>
      <c r="L15" s="2">
        <v>0.328021173613745</v>
      </c>
      <c r="M15" s="2">
        <v>0.314066012921905</v>
      </c>
    </row>
    <row r="16" spans="1:13" x14ac:dyDescent="0.2">
      <c r="A16" t="s">
        <v>2</v>
      </c>
      <c r="B16" s="2">
        <v>0.772730467545515</v>
      </c>
      <c r="C16" s="2">
        <v>0.34385022796449499</v>
      </c>
      <c r="D16" s="8">
        <v>0.19884612964671999</v>
      </c>
      <c r="E16" s="2">
        <v>0.92106240965499597</v>
      </c>
      <c r="F16" s="2">
        <v>0.981080471951984</v>
      </c>
      <c r="G16" s="2">
        <v>0.50876393546441301</v>
      </c>
      <c r="H16" s="3">
        <v>1.0492645506451801E-2</v>
      </c>
      <c r="I16" s="3">
        <v>8.2989494247078608E-3</v>
      </c>
      <c r="J16" s="2">
        <v>6.9462340507014997E-2</v>
      </c>
      <c r="K16" s="3">
        <v>3.6903550325583102E-2</v>
      </c>
      <c r="L16" s="2">
        <v>0.90248247373486201</v>
      </c>
      <c r="M16" s="2">
        <v>0.54219413449195197</v>
      </c>
    </row>
    <row r="17" spans="1:13" s="10" customFormat="1" x14ac:dyDescent="0.2">
      <c r="A17" s="10" t="s">
        <v>15</v>
      </c>
      <c r="B17" s="2">
        <v>0.20405503686885301</v>
      </c>
      <c r="C17" s="2">
        <v>0.30576164176354997</v>
      </c>
      <c r="D17" s="2">
        <v>0.57520524523268701</v>
      </c>
      <c r="E17" s="2">
        <v>0.64375493998430799</v>
      </c>
      <c r="F17" s="3">
        <v>6.2089765536062602E-2</v>
      </c>
      <c r="G17" s="3">
        <v>3.1241991494250401E-2</v>
      </c>
      <c r="H17" s="3">
        <v>1.4027188995708699E-3</v>
      </c>
      <c r="I17" s="3">
        <v>1.21912969346786E-3</v>
      </c>
      <c r="J17" s="2">
        <v>0.26150634063983902</v>
      </c>
      <c r="K17" s="2">
        <v>0.35758973338400701</v>
      </c>
      <c r="L17" s="2">
        <v>0.26150634063983902</v>
      </c>
      <c r="M17" s="2">
        <v>0.25775471963323499</v>
      </c>
    </row>
    <row r="20" spans="1:13" x14ac:dyDescent="0.2">
      <c r="A20" t="s">
        <v>12</v>
      </c>
    </row>
    <row r="21" spans="1:13" x14ac:dyDescent="0.2">
      <c r="A21" s="4"/>
      <c r="B21" s="5" t="s">
        <v>3</v>
      </c>
      <c r="C21" s="5"/>
      <c r="D21" s="5"/>
      <c r="E21" s="5"/>
      <c r="F21" s="5"/>
      <c r="G21" s="5"/>
      <c r="H21" s="5" t="s">
        <v>4</v>
      </c>
      <c r="I21" s="5"/>
      <c r="J21" s="5"/>
      <c r="K21" s="5"/>
      <c r="L21" s="5"/>
      <c r="M21" s="5"/>
    </row>
    <row r="22" spans="1:13" x14ac:dyDescent="0.2">
      <c r="A22" s="4"/>
      <c r="B22" s="5" t="s">
        <v>5</v>
      </c>
      <c r="C22" s="5"/>
      <c r="D22" s="5" t="s">
        <v>6</v>
      </c>
      <c r="E22" s="5"/>
      <c r="F22" s="5" t="s">
        <v>7</v>
      </c>
      <c r="G22" s="5"/>
      <c r="H22" s="5" t="s">
        <v>5</v>
      </c>
      <c r="I22" s="5"/>
      <c r="J22" s="5" t="s">
        <v>6</v>
      </c>
      <c r="K22" s="5"/>
      <c r="L22" s="5" t="s">
        <v>7</v>
      </c>
      <c r="M22" s="5"/>
    </row>
    <row r="23" spans="1:13" x14ac:dyDescent="0.2">
      <c r="A23" s="4"/>
      <c r="B23" s="4" t="s">
        <v>8</v>
      </c>
      <c r="C23" s="4" t="s">
        <v>9</v>
      </c>
      <c r="D23" s="4" t="s">
        <v>8</v>
      </c>
      <c r="E23" s="4" t="s">
        <v>9</v>
      </c>
      <c r="F23" s="4" t="s">
        <v>8</v>
      </c>
      <c r="G23" s="4" t="s">
        <v>9</v>
      </c>
      <c r="H23" s="4" t="s">
        <v>8</v>
      </c>
      <c r="I23" s="4" t="s">
        <v>9</v>
      </c>
      <c r="J23" s="4" t="s">
        <v>8</v>
      </c>
      <c r="K23" s="4" t="s">
        <v>9</v>
      </c>
      <c r="L23" s="4" t="s">
        <v>8</v>
      </c>
      <c r="M23" s="4" t="s">
        <v>9</v>
      </c>
    </row>
    <row r="24" spans="1:13" x14ac:dyDescent="0.2">
      <c r="A24" s="4" t="s">
        <v>0</v>
      </c>
      <c r="B24" s="6">
        <v>52</v>
      </c>
      <c r="C24" s="6">
        <v>581</v>
      </c>
      <c r="D24" s="4">
        <v>45</v>
      </c>
      <c r="E24" s="4">
        <v>508</v>
      </c>
      <c r="F24" s="4">
        <v>25</v>
      </c>
      <c r="G24" s="4">
        <v>263</v>
      </c>
      <c r="H24" s="4">
        <v>52</v>
      </c>
      <c r="I24" s="4">
        <v>581</v>
      </c>
      <c r="J24" s="4">
        <v>45</v>
      </c>
      <c r="K24" s="4">
        <v>508</v>
      </c>
      <c r="L24" s="4">
        <v>25</v>
      </c>
      <c r="M24" s="4">
        <v>263</v>
      </c>
    </row>
    <row r="25" spans="1:13" x14ac:dyDescent="0.2">
      <c r="A25" s="4" t="s">
        <v>1</v>
      </c>
      <c r="B25" s="6">
        <v>45</v>
      </c>
      <c r="C25" s="6">
        <v>1099</v>
      </c>
      <c r="D25" s="4">
        <v>41</v>
      </c>
      <c r="E25" s="4">
        <v>924</v>
      </c>
      <c r="F25" s="4">
        <v>37</v>
      </c>
      <c r="G25" s="4">
        <v>980</v>
      </c>
      <c r="H25" s="4">
        <v>45</v>
      </c>
      <c r="I25" s="4">
        <v>1099</v>
      </c>
      <c r="J25" s="4">
        <v>41</v>
      </c>
      <c r="K25" s="4">
        <v>924</v>
      </c>
      <c r="L25" s="4">
        <v>37</v>
      </c>
      <c r="M25" s="4">
        <v>980</v>
      </c>
    </row>
    <row r="26" spans="1:13" x14ac:dyDescent="0.2">
      <c r="A26" s="4" t="s">
        <v>2</v>
      </c>
      <c r="B26" s="6">
        <v>15</v>
      </c>
      <c r="C26" s="6">
        <v>238</v>
      </c>
      <c r="D26" s="4">
        <v>14</v>
      </c>
      <c r="E26" s="4">
        <v>207</v>
      </c>
      <c r="F26" s="4">
        <v>4</v>
      </c>
      <c r="G26" s="4">
        <v>37</v>
      </c>
      <c r="H26" s="4">
        <v>15</v>
      </c>
      <c r="I26" s="4">
        <v>238</v>
      </c>
      <c r="J26" s="4">
        <v>13</v>
      </c>
      <c r="K26" s="4">
        <v>207</v>
      </c>
      <c r="L26" s="4">
        <v>4</v>
      </c>
      <c r="M26" s="4">
        <v>37</v>
      </c>
    </row>
    <row r="27" spans="1:13" x14ac:dyDescent="0.2">
      <c r="A27" s="4" t="s">
        <v>15</v>
      </c>
      <c r="B27" s="6">
        <v>112</v>
      </c>
      <c r="C27" s="6">
        <v>1918</v>
      </c>
      <c r="D27" s="4">
        <v>100</v>
      </c>
      <c r="E27" s="4">
        <v>1639</v>
      </c>
      <c r="F27" s="4">
        <v>66</v>
      </c>
      <c r="G27" s="4">
        <v>1280</v>
      </c>
      <c r="H27" s="4">
        <v>112</v>
      </c>
      <c r="I27" s="4">
        <v>1918</v>
      </c>
      <c r="J27" s="4">
        <v>99</v>
      </c>
      <c r="K27" s="4">
        <v>1639</v>
      </c>
      <c r="L27" s="4">
        <v>66</v>
      </c>
      <c r="M27" s="4">
        <v>1280</v>
      </c>
    </row>
  </sheetData>
  <mergeCells count="24">
    <mergeCell ref="B21:G21"/>
    <mergeCell ref="H21:M21"/>
    <mergeCell ref="B22:C22"/>
    <mergeCell ref="D22:E22"/>
    <mergeCell ref="F22:G22"/>
    <mergeCell ref="H22:I22"/>
    <mergeCell ref="J22:K22"/>
    <mergeCell ref="L22:M22"/>
    <mergeCell ref="B11:G11"/>
    <mergeCell ref="H11:M11"/>
    <mergeCell ref="B12:C12"/>
    <mergeCell ref="D12:E12"/>
    <mergeCell ref="F12:G12"/>
    <mergeCell ref="H12:I12"/>
    <mergeCell ref="J12:K12"/>
    <mergeCell ref="L12:M12"/>
    <mergeCell ref="B2:G2"/>
    <mergeCell ref="H2:M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2022-09-09T13:47:07Z</dcterms:created>
  <dcterms:modified xsi:type="dcterms:W3CDTF">2022-09-13T07:29:49Z</dcterms:modified>
</cp:coreProperties>
</file>